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epedro\Documents\GitHub\Climate-change\hydrology\results\Q12\rcp45\NOAA-GFDL-GFDL-ESM2M_r1i1p1_SMHI-RCA4_v1\"/>
    </mc:Choice>
  </mc:AlternateContent>
  <xr:revisionPtr revIDLastSave="0" documentId="13_ncr:1_{7F7DD1E4-3D56-4A9E-A4C0-5C495166F62A}" xr6:coauthVersionLast="47" xr6:coauthVersionMax="47" xr10:uidLastSave="{00000000-0000-0000-0000-000000000000}"/>
  <bookViews>
    <workbookView xWindow="4320" yWindow="3330" windowWidth="15045" windowHeight="11925" tabRatio="914" xr2:uid="{00000000-000D-0000-FFFF-FFFF00000000}"/>
  </bookViews>
  <sheets>
    <sheet name="MODEL - pluie - débit" sheetId="1" r:id="rId1"/>
    <sheet name="SUIVIE" sheetId="2" r:id="rId2"/>
  </sheets>
  <definedNames>
    <definedName name="_xlnm.Print_Area" localSheetId="0">'MODEL - pluie - débit'!$A$1:$R$429</definedName>
    <definedName name="solver_adj" localSheetId="0" hidden="1">'MODEL - pluie - débit'!$G$2:$N$2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'MODEL - pluie - débit'!$I$2</definedName>
    <definedName name="solver_lhs10" localSheetId="0" hidden="1">'MODEL - pluie - débit'!$N$2</definedName>
    <definedName name="solver_lhs11" localSheetId="0" hidden="1">'MODEL - pluie - débit'!$N$2</definedName>
    <definedName name="solver_lhs2" localSheetId="0" hidden="1">'MODEL - pluie - débit'!$K$2</definedName>
    <definedName name="solver_lhs3" localSheetId="0" hidden="1">'MODEL - pluie - débit'!$K$2</definedName>
    <definedName name="solver_lhs4" localSheetId="0" hidden="1">'MODEL - pluie - débit'!$J$2</definedName>
    <definedName name="solver_lhs5" localSheetId="0" hidden="1">'MODEL - pluie - débit'!$L$2</definedName>
    <definedName name="solver_lhs6" localSheetId="0" hidden="1">'MODEL - pluie - débit'!$M$2</definedName>
    <definedName name="solver_lhs7" localSheetId="0" hidden="1">'MODEL - pluie - débit'!$L$2</definedName>
    <definedName name="solver_lhs8" localSheetId="0" hidden="1">'MODEL - pluie - débit'!$N$2</definedName>
    <definedName name="solver_lhs9" localSheetId="0" hidden="1">'MODEL - pluie - débit'!$M$2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'MODEL - pluie - débit'!$A$3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hs1" localSheetId="0" hidden="1">0.02</definedName>
    <definedName name="solver_rhs10" localSheetId="0" hidden="1">0</definedName>
    <definedName name="solver_rhs11" localSheetId="0" hidden="1">70</definedName>
    <definedName name="solver_rhs2" localSheetId="0" hidden="1">0.25</definedName>
    <definedName name="solver_rhs3" localSheetId="0" hidden="1">0.07</definedName>
    <definedName name="solver_rhs4" localSheetId="0" hidden="1">0</definedName>
    <definedName name="solver_rhs5" localSheetId="0" hidden="1">0</definedName>
    <definedName name="solver_rhs6" localSheetId="0" hidden="1">0.01</definedName>
    <definedName name="solver_rhs7" localSheetId="0" hidden="1">0.01</definedName>
    <definedName name="solver_rhs8" localSheetId="0" hidden="1">5</definedName>
    <definedName name="solver_rhs9" localSheetId="0" hidden="1">0.62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89" i="1" l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H1681" i="1"/>
  <c r="G1681" i="1"/>
  <c r="H1680" i="1"/>
  <c r="G1680" i="1"/>
  <c r="G1679" i="1"/>
  <c r="H1679" i="1" s="1"/>
  <c r="G1678" i="1"/>
  <c r="H1678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H1670" i="1"/>
  <c r="G1670" i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G1662" i="1"/>
  <c r="H1662" i="1" s="1"/>
  <c r="G1661" i="1"/>
  <c r="H1661" i="1" s="1"/>
  <c r="G1660" i="1"/>
  <c r="H1660" i="1" s="1"/>
  <c r="H1659" i="1"/>
  <c r="G1659" i="1"/>
  <c r="G1658" i="1"/>
  <c r="H1658" i="1" s="1"/>
  <c r="G1657" i="1"/>
  <c r="H1657" i="1" s="1"/>
  <c r="G1656" i="1"/>
  <c r="H1656" i="1" s="1"/>
  <c r="H1655" i="1"/>
  <c r="G1655" i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G1639" i="1"/>
  <c r="H1639" i="1" s="1"/>
  <c r="G1638" i="1"/>
  <c r="H1638" i="1" s="1"/>
  <c r="G1637" i="1"/>
  <c r="H1637" i="1" s="1"/>
  <c r="G1636" i="1"/>
  <c r="H1636" i="1" s="1"/>
  <c r="G1635" i="1"/>
  <c r="H1635" i="1" s="1"/>
  <c r="G1634" i="1"/>
  <c r="H1634" i="1" s="1"/>
  <c r="G1633" i="1"/>
  <c r="H1633" i="1" s="1"/>
  <c r="G1632" i="1"/>
  <c r="H1632" i="1" s="1"/>
  <c r="H1631" i="1"/>
  <c r="G1631" i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G1622" i="1"/>
  <c r="H1622" i="1" s="1"/>
  <c r="H1621" i="1"/>
  <c r="G1621" i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G1610" i="1"/>
  <c r="H1610" i="1" s="1"/>
  <c r="H1609" i="1"/>
  <c r="G1609" i="1"/>
  <c r="G1608" i="1"/>
  <c r="H1608" i="1" s="1"/>
  <c r="G1607" i="1"/>
  <c r="H1607" i="1" s="1"/>
  <c r="H1606" i="1"/>
  <c r="G1606" i="1"/>
  <c r="G1605" i="1"/>
  <c r="H1605" i="1" s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H1596" i="1"/>
  <c r="G1596" i="1"/>
  <c r="G1595" i="1"/>
  <c r="H1595" i="1" s="1"/>
  <c r="H1594" i="1"/>
  <c r="G1594" i="1"/>
  <c r="G1593" i="1"/>
  <c r="H1593" i="1" s="1"/>
  <c r="G1592" i="1"/>
  <c r="H1592" i="1" s="1"/>
  <c r="H1591" i="1"/>
  <c r="G1591" i="1"/>
  <c r="G1590" i="1"/>
  <c r="H1590" i="1" s="1"/>
  <c r="G1589" i="1"/>
  <c r="H1589" i="1" s="1"/>
  <c r="H1588" i="1"/>
  <c r="G1588" i="1"/>
  <c r="G1587" i="1"/>
  <c r="H1587" i="1" s="1"/>
  <c r="G1586" i="1"/>
  <c r="H1586" i="1" s="1"/>
  <c r="G1585" i="1"/>
  <c r="H1585" i="1" s="1"/>
  <c r="G1584" i="1"/>
  <c r="H1584" i="1" s="1"/>
  <c r="G1583" i="1"/>
  <c r="H1583" i="1" s="1"/>
  <c r="G1582" i="1"/>
  <c r="H1582" i="1" s="1"/>
  <c r="G1581" i="1"/>
  <c r="H1581" i="1" s="1"/>
  <c r="G1580" i="1"/>
  <c r="H1580" i="1" s="1"/>
  <c r="G1579" i="1"/>
  <c r="H1579" i="1" s="1"/>
  <c r="G1578" i="1"/>
  <c r="H1578" i="1" s="1"/>
  <c r="G1577" i="1"/>
  <c r="H1577" i="1" s="1"/>
  <c r="H1576" i="1"/>
  <c r="G1576" i="1"/>
  <c r="G1575" i="1"/>
  <c r="H1575" i="1" s="1"/>
  <c r="G1574" i="1"/>
  <c r="H1574" i="1" s="1"/>
  <c r="G1573" i="1"/>
  <c r="H1573" i="1" s="1"/>
  <c r="H1572" i="1"/>
  <c r="G1572" i="1"/>
  <c r="H1571" i="1"/>
  <c r="G1571" i="1"/>
  <c r="G1570" i="1"/>
  <c r="H1570" i="1" s="1"/>
  <c r="G1569" i="1"/>
  <c r="H1569" i="1" s="1"/>
  <c r="G1568" i="1"/>
  <c r="H1568" i="1" s="1"/>
  <c r="G1567" i="1"/>
  <c r="H1567" i="1" s="1"/>
  <c r="G1566" i="1"/>
  <c r="H1566" i="1" s="1"/>
  <c r="G1565" i="1"/>
  <c r="H1565" i="1" s="1"/>
  <c r="G1564" i="1"/>
  <c r="H1564" i="1" s="1"/>
  <c r="H1563" i="1"/>
  <c r="G1563" i="1"/>
  <c r="G1562" i="1"/>
  <c r="H1562" i="1" s="1"/>
  <c r="H1561" i="1"/>
  <c r="G1561" i="1"/>
  <c r="G1560" i="1"/>
  <c r="H1560" i="1" s="1"/>
  <c r="G1559" i="1"/>
  <c r="H1559" i="1" s="1"/>
  <c r="G1558" i="1"/>
  <c r="H1558" i="1" s="1"/>
  <c r="H1557" i="1"/>
  <c r="G1557" i="1"/>
  <c r="G1556" i="1"/>
  <c r="H1556" i="1" s="1"/>
  <c r="G1555" i="1"/>
  <c r="H1555" i="1" s="1"/>
  <c r="G1554" i="1"/>
  <c r="H1554" i="1" s="1"/>
  <c r="H1553" i="1"/>
  <c r="G1553" i="1"/>
  <c r="G1552" i="1"/>
  <c r="H1552" i="1" s="1"/>
  <c r="G1551" i="1"/>
  <c r="H1551" i="1" s="1"/>
  <c r="G1550" i="1"/>
  <c r="H1550" i="1" s="1"/>
  <c r="G1549" i="1"/>
  <c r="H1549" i="1" s="1"/>
  <c r="G1548" i="1"/>
  <c r="H1548" i="1" s="1"/>
  <c r="H1547" i="1"/>
  <c r="G1547" i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G1539" i="1"/>
  <c r="H1539" i="1" s="1"/>
  <c r="G1538" i="1"/>
  <c r="H1538" i="1" s="1"/>
  <c r="H1537" i="1"/>
  <c r="G1537" i="1"/>
  <c r="G1536" i="1"/>
  <c r="H1536" i="1" s="1"/>
  <c r="G1535" i="1"/>
  <c r="H1535" i="1" s="1"/>
  <c r="G1534" i="1"/>
  <c r="H1534" i="1" s="1"/>
  <c r="H1533" i="1"/>
  <c r="G1533" i="1"/>
  <c r="G1532" i="1"/>
  <c r="H1532" i="1" s="1"/>
  <c r="G1531" i="1"/>
  <c r="H1531" i="1" s="1"/>
  <c r="G1530" i="1"/>
  <c r="H1530" i="1" s="1"/>
  <c r="G1529" i="1"/>
  <c r="H1529" i="1" s="1"/>
  <c r="H1528" i="1"/>
  <c r="G1528" i="1"/>
  <c r="G1527" i="1"/>
  <c r="H1527" i="1" s="1"/>
  <c r="G1526" i="1"/>
  <c r="H1526" i="1" s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G1516" i="1"/>
  <c r="H1516" i="1" s="1"/>
  <c r="G1515" i="1"/>
  <c r="H1515" i="1" s="1"/>
  <c r="G1514" i="1"/>
  <c r="H1514" i="1" s="1"/>
  <c r="G1513" i="1"/>
  <c r="H1513" i="1" s="1"/>
  <c r="G1512" i="1"/>
  <c r="H1512" i="1" s="1"/>
  <c r="G1511" i="1"/>
  <c r="H1511" i="1" s="1"/>
  <c r="G1510" i="1"/>
  <c r="H1510" i="1" s="1"/>
  <c r="G1509" i="1"/>
  <c r="H1509" i="1" s="1"/>
  <c r="H1508" i="1"/>
  <c r="G1508" i="1"/>
  <c r="G1507" i="1"/>
  <c r="H1507" i="1" s="1"/>
  <c r="G1506" i="1"/>
  <c r="H1506" i="1" s="1"/>
  <c r="G1505" i="1"/>
  <c r="H1505" i="1" s="1"/>
  <c r="G1504" i="1"/>
  <c r="H1504" i="1" s="1"/>
  <c r="G1503" i="1"/>
  <c r="H1503" i="1" s="1"/>
  <c r="H1502" i="1"/>
  <c r="G1502" i="1"/>
  <c r="G1501" i="1"/>
  <c r="H1501" i="1" s="1"/>
  <c r="G1500" i="1"/>
  <c r="H1500" i="1" s="1"/>
  <c r="H1499" i="1"/>
  <c r="G1499" i="1"/>
  <c r="G1498" i="1"/>
  <c r="H1498" i="1" s="1"/>
  <c r="G1497" i="1"/>
  <c r="H1497" i="1" s="1"/>
  <c r="G1496" i="1"/>
  <c r="H1496" i="1" s="1"/>
  <c r="G1495" i="1"/>
  <c r="H1495" i="1" s="1"/>
  <c r="H1494" i="1"/>
  <c r="G1494" i="1"/>
  <c r="H1493" i="1"/>
  <c r="G1493" i="1"/>
  <c r="G1492" i="1"/>
  <c r="H1492" i="1" s="1"/>
  <c r="G1491" i="1"/>
  <c r="H1491" i="1" s="1"/>
  <c r="H1490" i="1"/>
  <c r="G1490" i="1"/>
  <c r="G1489" i="1"/>
  <c r="H1489" i="1" s="1"/>
  <c r="G1488" i="1"/>
  <c r="H1488" i="1" s="1"/>
  <c r="G1487" i="1"/>
  <c r="H1487" i="1" s="1"/>
  <c r="G1486" i="1"/>
  <c r="H1486" i="1" s="1"/>
  <c r="B1486" i="1"/>
  <c r="B1498" i="1" s="1"/>
  <c r="B1510" i="1" s="1"/>
  <c r="B1522" i="1" s="1"/>
  <c r="B1534" i="1" s="1"/>
  <c r="B1546" i="1" s="1"/>
  <c r="B1558" i="1" s="1"/>
  <c r="B1570" i="1" s="1"/>
  <c r="B1582" i="1" s="1"/>
  <c r="B1594" i="1" s="1"/>
  <c r="B1606" i="1" s="1"/>
  <c r="B1618" i="1" s="1"/>
  <c r="B1630" i="1" s="1"/>
  <c r="B1642" i="1" s="1"/>
  <c r="B1654" i="1" s="1"/>
  <c r="B1666" i="1" s="1"/>
  <c r="B1678" i="1" s="1"/>
  <c r="H1485" i="1"/>
  <c r="G1485" i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H1477" i="1"/>
  <c r="G1477" i="1"/>
  <c r="H1476" i="1"/>
  <c r="G1476" i="1"/>
  <c r="G1475" i="1"/>
  <c r="H1475" i="1" s="1"/>
  <c r="G1474" i="1"/>
  <c r="H1474" i="1" s="1"/>
  <c r="H1473" i="1"/>
  <c r="G1473" i="1"/>
  <c r="G1472" i="1"/>
  <c r="H1472" i="1" s="1"/>
  <c r="G1471" i="1"/>
  <c r="H1471" i="1" s="1"/>
  <c r="G1470" i="1"/>
  <c r="H1470" i="1" s="1"/>
  <c r="H1469" i="1"/>
  <c r="G1469" i="1"/>
  <c r="G1468" i="1"/>
  <c r="H1468" i="1" s="1"/>
  <c r="G1467" i="1"/>
  <c r="H1467" i="1" s="1"/>
  <c r="G1466" i="1"/>
  <c r="H1466" i="1" s="1"/>
  <c r="G1465" i="1"/>
  <c r="H1465" i="1" s="1"/>
  <c r="G1464" i="1"/>
  <c r="H1464" i="1" s="1"/>
  <c r="G1463" i="1"/>
  <c r="H1463" i="1" s="1"/>
  <c r="G1462" i="1"/>
  <c r="H1462" i="1" s="1"/>
  <c r="H1461" i="1"/>
  <c r="G1461" i="1"/>
  <c r="G1460" i="1"/>
  <c r="H1460" i="1" s="1"/>
  <c r="H1459" i="1"/>
  <c r="G1459" i="1"/>
  <c r="G1458" i="1"/>
  <c r="H1458" i="1" s="1"/>
  <c r="B1458" i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G1457" i="1"/>
  <c r="H1457" i="1" s="1"/>
  <c r="G1456" i="1"/>
  <c r="H1456" i="1" s="1"/>
  <c r="G1455" i="1"/>
  <c r="H1455" i="1" s="1"/>
  <c r="G1454" i="1"/>
  <c r="H1454" i="1" s="1"/>
  <c r="G1453" i="1"/>
  <c r="H1453" i="1" s="1"/>
  <c r="G1452" i="1"/>
  <c r="H1452" i="1" s="1"/>
  <c r="H1451" i="1"/>
  <c r="G1451" i="1"/>
  <c r="G1450" i="1"/>
  <c r="H1450" i="1" s="1"/>
  <c r="G1449" i="1"/>
  <c r="H1449" i="1" s="1"/>
  <c r="G1448" i="1"/>
  <c r="H1448" i="1" s="1"/>
  <c r="G1447" i="1"/>
  <c r="H1447" i="1" s="1"/>
  <c r="G1446" i="1"/>
  <c r="H1446" i="1" s="1"/>
  <c r="H1445" i="1"/>
  <c r="G1445" i="1"/>
  <c r="G1444" i="1"/>
  <c r="H1444" i="1" s="1"/>
  <c r="G1443" i="1"/>
  <c r="H1443" i="1" s="1"/>
  <c r="G1442" i="1"/>
  <c r="H1442" i="1" s="1"/>
  <c r="H1441" i="1"/>
  <c r="G1441" i="1"/>
  <c r="G1440" i="1"/>
  <c r="H1440" i="1" s="1"/>
  <c r="G1439" i="1"/>
  <c r="H1439" i="1" s="1"/>
  <c r="G1438" i="1"/>
  <c r="H1438" i="1" s="1"/>
  <c r="B1438" i="1"/>
  <c r="B1450" i="1" s="1"/>
  <c r="B1462" i="1" s="1"/>
  <c r="B1474" i="1" s="1"/>
  <c r="G1437" i="1"/>
  <c r="H1437" i="1" s="1"/>
  <c r="G1436" i="1"/>
  <c r="H1436" i="1" s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G1422" i="1"/>
  <c r="H1422" i="1" s="1"/>
  <c r="G1421" i="1"/>
  <c r="H1421" i="1" s="1"/>
  <c r="H1420" i="1"/>
  <c r="G1420" i="1"/>
  <c r="G1419" i="1"/>
  <c r="H1419" i="1" s="1"/>
  <c r="G1418" i="1"/>
  <c r="H1418" i="1" s="1"/>
  <c r="H1417" i="1"/>
  <c r="G1417" i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H1410" i="1"/>
  <c r="G1410" i="1"/>
  <c r="G1409" i="1"/>
  <c r="H1409" i="1" s="1"/>
  <c r="G1408" i="1"/>
  <c r="H1408" i="1" s="1"/>
  <c r="G1407" i="1"/>
  <c r="H1407" i="1" s="1"/>
  <c r="G1406" i="1"/>
  <c r="H1406" i="1" s="1"/>
  <c r="G1405" i="1"/>
  <c r="H1405" i="1" s="1"/>
  <c r="H1404" i="1"/>
  <c r="G1404" i="1"/>
  <c r="G1403" i="1"/>
  <c r="H1403" i="1" s="1"/>
  <c r="G1402" i="1"/>
  <c r="H1402" i="1" s="1"/>
  <c r="G1401" i="1"/>
  <c r="H1401" i="1" s="1"/>
  <c r="G1400" i="1"/>
  <c r="H1400" i="1" s="1"/>
  <c r="H1399" i="1"/>
  <c r="G1399" i="1"/>
  <c r="H1398" i="1"/>
  <c r="G1398" i="1"/>
  <c r="B1398" i="1"/>
  <c r="B1410" i="1" s="1"/>
  <c r="B1422" i="1" s="1"/>
  <c r="B1434" i="1" s="1"/>
  <c r="B1446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B1390" i="1"/>
  <c r="B1402" i="1" s="1"/>
  <c r="B1414" i="1" s="1"/>
  <c r="B1426" i="1" s="1"/>
  <c r="G1389" i="1"/>
  <c r="H1389" i="1" s="1"/>
  <c r="G1388" i="1"/>
  <c r="H1388" i="1" s="1"/>
  <c r="G1387" i="1"/>
  <c r="H1387" i="1" s="1"/>
  <c r="H1386" i="1"/>
  <c r="G1386" i="1"/>
  <c r="B1386" i="1"/>
  <c r="G1385" i="1"/>
  <c r="H1385" i="1" s="1"/>
  <c r="G1384" i="1"/>
  <c r="H1384" i="1" s="1"/>
  <c r="G1383" i="1"/>
  <c r="H1383" i="1" s="1"/>
  <c r="G1382" i="1"/>
  <c r="H1382" i="1" s="1"/>
  <c r="H1381" i="1"/>
  <c r="G1381" i="1"/>
  <c r="G1380" i="1"/>
  <c r="H1380" i="1" s="1"/>
  <c r="G1379" i="1"/>
  <c r="H1379" i="1" s="1"/>
  <c r="B1379" i="1"/>
  <c r="G1378" i="1"/>
  <c r="H1378" i="1" s="1"/>
  <c r="G1377" i="1"/>
  <c r="H1377" i="1" s="1"/>
  <c r="G1376" i="1"/>
  <c r="H1376" i="1" s="1"/>
  <c r="B1376" i="1"/>
  <c r="G1375" i="1"/>
  <c r="H1375" i="1" s="1"/>
  <c r="B1375" i="1"/>
  <c r="B1387" i="1" s="1"/>
  <c r="B1399" i="1" s="1"/>
  <c r="B1411" i="1" s="1"/>
  <c r="B1423" i="1" s="1"/>
  <c r="B1435" i="1" s="1"/>
  <c r="B1447" i="1" s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H1374" i="1"/>
  <c r="G1374" i="1"/>
  <c r="G1373" i="1"/>
  <c r="H1373" i="1" s="1"/>
  <c r="G1372" i="1"/>
  <c r="H1372" i="1" s="1"/>
  <c r="H1371" i="1"/>
  <c r="G1371" i="1"/>
  <c r="G1370" i="1"/>
  <c r="H1370" i="1" s="1"/>
  <c r="G1369" i="1"/>
  <c r="H1369" i="1" s="1"/>
  <c r="H1368" i="1"/>
  <c r="G1368" i="1"/>
  <c r="B1368" i="1"/>
  <c r="B1369" i="1" s="1"/>
  <c r="B1370" i="1" s="1"/>
  <c r="B1371" i="1" s="1"/>
  <c r="B1372" i="1" s="1"/>
  <c r="B1373" i="1" s="1"/>
  <c r="H1367" i="1"/>
  <c r="G1367" i="1"/>
  <c r="B1367" i="1"/>
  <c r="G1366" i="1"/>
  <c r="H1366" i="1" s="1"/>
  <c r="G1365" i="1"/>
  <c r="H1365" i="1" s="1"/>
  <c r="G1364" i="1"/>
  <c r="H1364" i="1" s="1"/>
  <c r="G1363" i="1"/>
  <c r="H1363" i="1" s="1"/>
  <c r="B1363" i="1"/>
  <c r="B1364" i="1" s="1"/>
  <c r="B1365" i="1" s="1"/>
  <c r="G1362" i="1"/>
  <c r="H1362" i="1" s="1"/>
  <c r="G1361" i="1"/>
  <c r="H1361" i="1" s="1"/>
  <c r="H1360" i="1"/>
  <c r="G1360" i="1"/>
  <c r="H1359" i="1"/>
  <c r="G1359" i="1"/>
  <c r="G1358" i="1"/>
  <c r="H1358" i="1" s="1"/>
  <c r="G1357" i="1"/>
  <c r="H1357" i="1" s="1"/>
  <c r="G1356" i="1"/>
  <c r="H1356" i="1" s="1"/>
  <c r="G1355" i="1"/>
  <c r="H1355" i="1" s="1"/>
  <c r="B1355" i="1"/>
  <c r="B1356" i="1" s="1"/>
  <c r="B1357" i="1" s="1"/>
  <c r="B1358" i="1" s="1"/>
  <c r="B1359" i="1" s="1"/>
  <c r="B1360" i="1" s="1"/>
  <c r="B1361" i="1" s="1"/>
  <c r="G1354" i="1"/>
  <c r="H1354" i="1" s="1"/>
  <c r="G1353" i="1"/>
  <c r="H1353" i="1" s="1"/>
  <c r="G1352" i="1"/>
  <c r="H1352" i="1" s="1"/>
  <c r="H1351" i="1"/>
  <c r="G1351" i="1"/>
  <c r="B1351" i="1"/>
  <c r="B1352" i="1" s="1"/>
  <c r="B1353" i="1" s="1"/>
  <c r="G1350" i="1"/>
  <c r="H1350" i="1" s="1"/>
  <c r="G1349" i="1"/>
  <c r="H1349" i="1" s="1"/>
  <c r="H1348" i="1"/>
  <c r="G1348" i="1"/>
  <c r="G1347" i="1"/>
  <c r="H1347" i="1" s="1"/>
  <c r="G1346" i="1"/>
  <c r="H1346" i="1" s="1"/>
  <c r="G1345" i="1"/>
  <c r="H1345" i="1" s="1"/>
  <c r="G1344" i="1"/>
  <c r="H1344" i="1" s="1"/>
  <c r="G1343" i="1"/>
  <c r="H1343" i="1" s="1"/>
  <c r="B1343" i="1"/>
  <c r="B1344" i="1" s="1"/>
  <c r="B1345" i="1" s="1"/>
  <c r="B1346" i="1" s="1"/>
  <c r="B1347" i="1" s="1"/>
  <c r="B1348" i="1" s="1"/>
  <c r="B1349" i="1" s="1"/>
  <c r="H1342" i="1"/>
  <c r="G1342" i="1"/>
  <c r="G1341" i="1"/>
  <c r="H1341" i="1" s="1"/>
  <c r="G1340" i="1"/>
  <c r="H1340" i="1" s="1"/>
  <c r="G1339" i="1"/>
  <c r="H1339" i="1" s="1"/>
  <c r="B1339" i="1"/>
  <c r="B1340" i="1" s="1"/>
  <c r="B1341" i="1" s="1"/>
  <c r="G1338" i="1"/>
  <c r="H1338" i="1" s="1"/>
  <c r="G1337" i="1"/>
  <c r="H1337" i="1" s="1"/>
  <c r="G1336" i="1"/>
  <c r="H1336" i="1" s="1"/>
  <c r="G1335" i="1"/>
  <c r="H1335" i="1" s="1"/>
  <c r="H1334" i="1"/>
  <c r="G1334" i="1"/>
  <c r="G1333" i="1"/>
  <c r="H1333" i="1" s="1"/>
  <c r="H1332" i="1"/>
  <c r="G1332" i="1"/>
  <c r="G1331" i="1"/>
  <c r="H1331" i="1" s="1"/>
  <c r="B1331" i="1"/>
  <c r="B1332" i="1" s="1"/>
  <c r="B1333" i="1" s="1"/>
  <c r="B1334" i="1" s="1"/>
  <c r="B1335" i="1" s="1"/>
  <c r="B1336" i="1" s="1"/>
  <c r="B1337" i="1" s="1"/>
  <c r="G1330" i="1"/>
  <c r="H1330" i="1" s="1"/>
  <c r="H1329" i="1"/>
  <c r="G1329" i="1"/>
  <c r="H1328" i="1"/>
  <c r="G1328" i="1"/>
  <c r="B1328" i="1"/>
  <c r="B1329" i="1" s="1"/>
  <c r="G1327" i="1"/>
  <c r="H1327" i="1" s="1"/>
  <c r="B1327" i="1"/>
  <c r="G1326" i="1"/>
  <c r="H1326" i="1" s="1"/>
  <c r="G1325" i="1"/>
  <c r="H1325" i="1" s="1"/>
  <c r="G1324" i="1"/>
  <c r="H1324" i="1" s="1"/>
  <c r="G1323" i="1"/>
  <c r="H1323" i="1" s="1"/>
  <c r="G1322" i="1"/>
  <c r="H1322" i="1" s="1"/>
  <c r="H1321" i="1"/>
  <c r="G1321" i="1"/>
  <c r="G1320" i="1"/>
  <c r="H1320" i="1" s="1"/>
  <c r="B1320" i="1"/>
  <c r="B1321" i="1" s="1"/>
  <c r="B1322" i="1" s="1"/>
  <c r="B1323" i="1" s="1"/>
  <c r="B1324" i="1" s="1"/>
  <c r="B1325" i="1" s="1"/>
  <c r="H1319" i="1"/>
  <c r="G1319" i="1"/>
  <c r="B1319" i="1"/>
  <c r="G1318" i="1"/>
  <c r="H1318" i="1" s="1"/>
  <c r="G1317" i="1"/>
  <c r="H1317" i="1" s="1"/>
  <c r="G1316" i="1"/>
  <c r="H1316" i="1" s="1"/>
  <c r="B1316" i="1"/>
  <c r="B1317" i="1" s="1"/>
  <c r="G1315" i="1"/>
  <c r="H1315" i="1" s="1"/>
  <c r="B1315" i="1"/>
  <c r="G1314" i="1"/>
  <c r="H1314" i="1" s="1"/>
  <c r="G1313" i="1"/>
  <c r="H1313" i="1" s="1"/>
  <c r="G1312" i="1"/>
  <c r="H1312" i="1" s="1"/>
  <c r="H1311" i="1"/>
  <c r="G1311" i="1"/>
  <c r="G1310" i="1"/>
  <c r="H1310" i="1" s="1"/>
  <c r="G1309" i="1"/>
  <c r="H1309" i="1" s="1"/>
  <c r="G1308" i="1"/>
  <c r="H1308" i="1" s="1"/>
  <c r="G1307" i="1"/>
  <c r="H1307" i="1" s="1"/>
  <c r="H1306" i="1"/>
  <c r="G1306" i="1"/>
  <c r="G1305" i="1"/>
  <c r="H1305" i="1" s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H1296" i="1"/>
  <c r="G1296" i="1"/>
  <c r="G1295" i="1"/>
  <c r="H1295" i="1" s="1"/>
  <c r="G1294" i="1"/>
  <c r="H1294" i="1" s="1"/>
  <c r="B1294" i="1"/>
  <c r="B1306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H1288" i="1"/>
  <c r="G1288" i="1"/>
  <c r="G1287" i="1"/>
  <c r="H1287" i="1" s="1"/>
  <c r="G1286" i="1"/>
  <c r="H1286" i="1" s="1"/>
  <c r="H1285" i="1"/>
  <c r="G1285" i="1"/>
  <c r="G1284" i="1"/>
  <c r="H1284" i="1" s="1"/>
  <c r="G1283" i="1"/>
  <c r="H1283" i="1" s="1"/>
  <c r="G1282" i="1"/>
  <c r="H1282" i="1" s="1"/>
  <c r="B1282" i="1"/>
  <c r="G1281" i="1"/>
  <c r="H1281" i="1" s="1"/>
  <c r="G1280" i="1"/>
  <c r="H1280" i="1" s="1"/>
  <c r="G1279" i="1"/>
  <c r="H1279" i="1" s="1"/>
  <c r="G1278" i="1"/>
  <c r="H1278" i="1" s="1"/>
  <c r="B1278" i="1"/>
  <c r="B1290" i="1" s="1"/>
  <c r="B1302" i="1" s="1"/>
  <c r="G1277" i="1"/>
  <c r="H1277" i="1" s="1"/>
  <c r="G1276" i="1"/>
  <c r="H1276" i="1" s="1"/>
  <c r="G1275" i="1"/>
  <c r="H1275" i="1" s="1"/>
  <c r="H1274" i="1"/>
  <c r="G1274" i="1"/>
  <c r="G1273" i="1"/>
  <c r="H1273" i="1" s="1"/>
  <c r="H1272" i="1"/>
  <c r="G1272" i="1"/>
  <c r="G1271" i="1"/>
  <c r="H1271" i="1" s="1"/>
  <c r="B1271" i="1"/>
  <c r="G1270" i="1"/>
  <c r="H1270" i="1" s="1"/>
  <c r="G1269" i="1"/>
  <c r="H1269" i="1" s="1"/>
  <c r="H1268" i="1"/>
  <c r="G1268" i="1"/>
  <c r="G1267" i="1"/>
  <c r="H1267" i="1" s="1"/>
  <c r="B1267" i="1"/>
  <c r="B1279" i="1" s="1"/>
  <c r="B1291" i="1" s="1"/>
  <c r="B1303" i="1" s="1"/>
  <c r="H1266" i="1"/>
  <c r="G1266" i="1"/>
  <c r="G1265" i="1"/>
  <c r="H1265" i="1" s="1"/>
  <c r="G1264" i="1"/>
  <c r="H1264" i="1" s="1"/>
  <c r="H1263" i="1"/>
  <c r="G1263" i="1"/>
  <c r="G1262" i="1"/>
  <c r="H1262" i="1" s="1"/>
  <c r="G1261" i="1"/>
  <c r="H1261" i="1" s="1"/>
  <c r="G1260" i="1"/>
  <c r="H1260" i="1" s="1"/>
  <c r="H1259" i="1"/>
  <c r="G1259" i="1"/>
  <c r="B1259" i="1"/>
  <c r="B1260" i="1" s="1"/>
  <c r="B1261" i="1" s="1"/>
  <c r="B1262" i="1" s="1"/>
  <c r="B1263" i="1" s="1"/>
  <c r="B1264" i="1" s="1"/>
  <c r="B1265" i="1" s="1"/>
  <c r="G1258" i="1"/>
  <c r="H1258" i="1" s="1"/>
  <c r="G1257" i="1"/>
  <c r="H1257" i="1" s="1"/>
  <c r="G1256" i="1"/>
  <c r="H1256" i="1" s="1"/>
  <c r="G1255" i="1"/>
  <c r="H1255" i="1" s="1"/>
  <c r="B1255" i="1"/>
  <c r="B1256" i="1" s="1"/>
  <c r="B1257" i="1" s="1"/>
  <c r="G1254" i="1"/>
  <c r="H1254" i="1" s="1"/>
  <c r="G1253" i="1"/>
  <c r="H1253" i="1" s="1"/>
  <c r="G1252" i="1"/>
  <c r="H1252" i="1" s="1"/>
  <c r="H1251" i="1"/>
  <c r="G1251" i="1"/>
  <c r="G1250" i="1"/>
  <c r="H1250" i="1" s="1"/>
  <c r="H1249" i="1"/>
  <c r="G1249" i="1"/>
  <c r="G1248" i="1"/>
  <c r="H1248" i="1" s="1"/>
  <c r="G1247" i="1"/>
  <c r="H1247" i="1" s="1"/>
  <c r="B1247" i="1"/>
  <c r="B1248" i="1" s="1"/>
  <c r="B1249" i="1" s="1"/>
  <c r="B1250" i="1" s="1"/>
  <c r="B1251" i="1" s="1"/>
  <c r="B1252" i="1" s="1"/>
  <c r="B1253" i="1" s="1"/>
  <c r="H1246" i="1"/>
  <c r="G1246" i="1"/>
  <c r="H1245" i="1"/>
  <c r="G1245" i="1"/>
  <c r="G1244" i="1"/>
  <c r="H1244" i="1" s="1"/>
  <c r="B1244" i="1"/>
  <c r="B1245" i="1" s="1"/>
  <c r="H1243" i="1"/>
  <c r="G1243" i="1"/>
  <c r="B1243" i="1"/>
  <c r="G1242" i="1"/>
  <c r="H1242" i="1" s="1"/>
  <c r="G1241" i="1"/>
  <c r="H1241" i="1" s="1"/>
  <c r="H1240" i="1"/>
  <c r="G1240" i="1"/>
  <c r="G1239" i="1"/>
  <c r="H1239" i="1" s="1"/>
  <c r="H1238" i="1"/>
  <c r="G1238" i="1"/>
  <c r="G1237" i="1"/>
  <c r="H1237" i="1" s="1"/>
  <c r="H1236" i="1"/>
  <c r="G1236" i="1"/>
  <c r="G1235" i="1"/>
  <c r="H1235" i="1" s="1"/>
  <c r="B1235" i="1"/>
  <c r="B1236" i="1" s="1"/>
  <c r="B1237" i="1" s="1"/>
  <c r="B1238" i="1" s="1"/>
  <c r="B1239" i="1" s="1"/>
  <c r="B1240" i="1" s="1"/>
  <c r="B1241" i="1" s="1"/>
  <c r="G1234" i="1"/>
  <c r="H1234" i="1" s="1"/>
  <c r="G1233" i="1"/>
  <c r="H1233" i="1" s="1"/>
  <c r="B1233" i="1"/>
  <c r="G1232" i="1"/>
  <c r="H1232" i="1" s="1"/>
  <c r="G1231" i="1"/>
  <c r="H1231" i="1" s="1"/>
  <c r="B1231" i="1"/>
  <c r="B1232" i="1" s="1"/>
  <c r="G1230" i="1"/>
  <c r="H1230" i="1" s="1"/>
  <c r="G1229" i="1"/>
  <c r="H1229" i="1" s="1"/>
  <c r="G1228" i="1"/>
  <c r="H1228" i="1" s="1"/>
  <c r="G1227" i="1"/>
  <c r="H1227" i="1" s="1"/>
  <c r="G1226" i="1"/>
  <c r="H1226" i="1" s="1"/>
  <c r="G1225" i="1"/>
  <c r="H1225" i="1" s="1"/>
  <c r="H1224" i="1"/>
  <c r="G1224" i="1"/>
  <c r="G1223" i="1"/>
  <c r="H1223" i="1" s="1"/>
  <c r="B1223" i="1"/>
  <c r="B1224" i="1" s="1"/>
  <c r="B1225" i="1" s="1"/>
  <c r="B1226" i="1" s="1"/>
  <c r="B1227" i="1" s="1"/>
  <c r="B1228" i="1" s="1"/>
  <c r="B1229" i="1" s="1"/>
  <c r="G1222" i="1"/>
  <c r="H1222" i="1" s="1"/>
  <c r="H1221" i="1"/>
  <c r="G1221" i="1"/>
  <c r="G1220" i="1"/>
  <c r="H1220" i="1" s="1"/>
  <c r="G1219" i="1"/>
  <c r="H1219" i="1" s="1"/>
  <c r="B1219" i="1"/>
  <c r="B1220" i="1" s="1"/>
  <c r="B1221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G1213" i="1"/>
  <c r="H1213" i="1" s="1"/>
  <c r="G1212" i="1"/>
  <c r="H1212" i="1" s="1"/>
  <c r="B1212" i="1"/>
  <c r="B1213" i="1" s="1"/>
  <c r="B1214" i="1" s="1"/>
  <c r="B1215" i="1" s="1"/>
  <c r="B1216" i="1" s="1"/>
  <c r="B1217" i="1" s="1"/>
  <c r="H1211" i="1"/>
  <c r="G1211" i="1"/>
  <c r="B1211" i="1"/>
  <c r="G1210" i="1"/>
  <c r="H1210" i="1" s="1"/>
  <c r="H1209" i="1"/>
  <c r="G1209" i="1"/>
  <c r="G1208" i="1"/>
  <c r="H1208" i="1" s="1"/>
  <c r="G1207" i="1"/>
  <c r="H1207" i="1" s="1"/>
  <c r="B1207" i="1"/>
  <c r="B1208" i="1" s="1"/>
  <c r="B1209" i="1" s="1"/>
  <c r="G1206" i="1"/>
  <c r="H1206" i="1" s="1"/>
  <c r="G1205" i="1"/>
  <c r="H1205" i="1" s="1"/>
  <c r="G1204" i="1"/>
  <c r="H1204" i="1" s="1"/>
  <c r="G1203" i="1"/>
  <c r="H1203" i="1" s="1"/>
  <c r="G1202" i="1"/>
  <c r="H1202" i="1" s="1"/>
  <c r="G1201" i="1"/>
  <c r="H1201" i="1" s="1"/>
  <c r="G1200" i="1"/>
  <c r="H1200" i="1" s="1"/>
  <c r="G1199" i="1"/>
  <c r="H1199" i="1" s="1"/>
  <c r="B1199" i="1"/>
  <c r="B1200" i="1" s="1"/>
  <c r="B1201" i="1" s="1"/>
  <c r="B1202" i="1" s="1"/>
  <c r="B1203" i="1" s="1"/>
  <c r="B1204" i="1" s="1"/>
  <c r="B1205" i="1" s="1"/>
  <c r="H1198" i="1"/>
  <c r="G1198" i="1"/>
  <c r="G1197" i="1"/>
  <c r="H1197" i="1" s="1"/>
  <c r="G1196" i="1"/>
  <c r="H1196" i="1" s="1"/>
  <c r="G1195" i="1"/>
  <c r="H1195" i="1" s="1"/>
  <c r="B1195" i="1"/>
  <c r="B1196" i="1" s="1"/>
  <c r="B1197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H1189" i="1"/>
  <c r="G1189" i="1"/>
  <c r="H1188" i="1"/>
  <c r="G1188" i="1"/>
  <c r="G1187" i="1"/>
  <c r="H1187" i="1" s="1"/>
  <c r="G1186" i="1"/>
  <c r="H1186" i="1" s="1"/>
  <c r="G1185" i="1"/>
  <c r="H1185" i="1" s="1"/>
  <c r="H1184" i="1"/>
  <c r="G1184" i="1"/>
  <c r="G1183" i="1"/>
  <c r="H1183" i="1" s="1"/>
  <c r="G1182" i="1"/>
  <c r="H1182" i="1" s="1"/>
  <c r="G1181" i="1"/>
  <c r="H1181" i="1" s="1"/>
  <c r="G1180" i="1"/>
  <c r="H1180" i="1" s="1"/>
  <c r="G1179" i="1"/>
  <c r="H1179" i="1" s="1"/>
  <c r="H1178" i="1"/>
  <c r="G1178" i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H1170" i="1"/>
  <c r="G1170" i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H1159" i="1"/>
  <c r="G1159" i="1"/>
  <c r="G1158" i="1"/>
  <c r="H1158" i="1" s="1"/>
  <c r="H1157" i="1"/>
  <c r="G1157" i="1"/>
  <c r="G1156" i="1"/>
  <c r="H1156" i="1" s="1"/>
  <c r="G1155" i="1"/>
  <c r="H1155" i="1" s="1"/>
  <c r="G1154" i="1"/>
  <c r="H1154" i="1" s="1"/>
  <c r="G1153" i="1"/>
  <c r="H1153" i="1" s="1"/>
  <c r="G1152" i="1"/>
  <c r="H1152" i="1" s="1"/>
  <c r="G1151" i="1"/>
  <c r="H1151" i="1" s="1"/>
  <c r="G1150" i="1"/>
  <c r="H1150" i="1" s="1"/>
  <c r="G1149" i="1"/>
  <c r="H1149" i="1" s="1"/>
  <c r="G1148" i="1"/>
  <c r="H1148" i="1" s="1"/>
  <c r="G1147" i="1"/>
  <c r="H1147" i="1" s="1"/>
  <c r="G1146" i="1"/>
  <c r="H1146" i="1" s="1"/>
  <c r="G1145" i="1"/>
  <c r="H1145" i="1" s="1"/>
  <c r="G1144" i="1"/>
  <c r="H1144" i="1" s="1"/>
  <c r="G1143" i="1"/>
  <c r="H1143" i="1" s="1"/>
  <c r="H1142" i="1"/>
  <c r="G1142" i="1"/>
  <c r="H1141" i="1"/>
  <c r="G1141" i="1"/>
  <c r="G1140" i="1"/>
  <c r="H1140" i="1" s="1"/>
  <c r="G1139" i="1"/>
  <c r="H1139" i="1" s="1"/>
  <c r="G1138" i="1"/>
  <c r="H1138" i="1" s="1"/>
  <c r="G1137" i="1"/>
  <c r="H1137" i="1" s="1"/>
  <c r="G1136" i="1"/>
  <c r="H1136" i="1" s="1"/>
  <c r="G1135" i="1"/>
  <c r="H1135" i="1" s="1"/>
  <c r="H1134" i="1"/>
  <c r="G1134" i="1"/>
  <c r="G1133" i="1"/>
  <c r="H1133" i="1" s="1"/>
  <c r="H1132" i="1"/>
  <c r="G1132" i="1"/>
  <c r="G1131" i="1"/>
  <c r="H1131" i="1" s="1"/>
  <c r="G1130" i="1"/>
  <c r="H1130" i="1" s="1"/>
  <c r="G1129" i="1"/>
  <c r="H1129" i="1" s="1"/>
  <c r="G1128" i="1"/>
  <c r="H1128" i="1" s="1"/>
  <c r="H1127" i="1"/>
  <c r="G1127" i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H1120" i="1"/>
  <c r="G1120" i="1"/>
  <c r="G1119" i="1"/>
  <c r="H1119" i="1" s="1"/>
  <c r="G1118" i="1"/>
  <c r="H1118" i="1" s="1"/>
  <c r="G1117" i="1"/>
  <c r="H1117" i="1" s="1"/>
  <c r="G1116" i="1"/>
  <c r="H1116" i="1" s="1"/>
  <c r="G1115" i="1"/>
  <c r="H1115" i="1" s="1"/>
  <c r="G1114" i="1"/>
  <c r="H1114" i="1" s="1"/>
  <c r="G1113" i="1"/>
  <c r="H1113" i="1" s="1"/>
  <c r="G1112" i="1"/>
  <c r="H1112" i="1" s="1"/>
  <c r="G1111" i="1"/>
  <c r="H1111" i="1" s="1"/>
  <c r="G1110" i="1"/>
  <c r="H1110" i="1" s="1"/>
  <c r="G1109" i="1"/>
  <c r="H1109" i="1" s="1"/>
  <c r="G1108" i="1"/>
  <c r="H1108" i="1" s="1"/>
  <c r="H1107" i="1"/>
  <c r="G1107" i="1"/>
  <c r="G1106" i="1"/>
  <c r="H1106" i="1" s="1"/>
  <c r="H1105" i="1"/>
  <c r="G1105" i="1"/>
  <c r="H1104" i="1"/>
  <c r="G1104" i="1"/>
  <c r="G1103" i="1"/>
  <c r="H1103" i="1" s="1"/>
  <c r="H1102" i="1"/>
  <c r="G1102" i="1"/>
  <c r="G1101" i="1"/>
  <c r="H1101" i="1" s="1"/>
  <c r="G1100" i="1"/>
  <c r="H1100" i="1" s="1"/>
  <c r="H1099" i="1"/>
  <c r="G1099" i="1"/>
  <c r="G1098" i="1"/>
  <c r="H1098" i="1" s="1"/>
  <c r="G1097" i="1"/>
  <c r="H1097" i="1" s="1"/>
  <c r="G1096" i="1"/>
  <c r="H1096" i="1" s="1"/>
  <c r="H1095" i="1"/>
  <c r="G1095" i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G1088" i="1"/>
  <c r="H1088" i="1" s="1"/>
  <c r="G1087" i="1"/>
  <c r="H1087" i="1" s="1"/>
  <c r="G1086" i="1"/>
  <c r="H1086" i="1" s="1"/>
  <c r="G1085" i="1"/>
  <c r="H1085" i="1" s="1"/>
  <c r="G1084" i="1"/>
  <c r="H1084" i="1" s="1"/>
  <c r="G1083" i="1"/>
  <c r="H1083" i="1" s="1"/>
  <c r="G1082" i="1"/>
  <c r="H1082" i="1" s="1"/>
  <c r="G1081" i="1"/>
  <c r="H1081" i="1" s="1"/>
  <c r="G1080" i="1"/>
  <c r="H1080" i="1" s="1"/>
  <c r="H1079" i="1"/>
  <c r="G1079" i="1"/>
  <c r="G1078" i="1"/>
  <c r="H1078" i="1" s="1"/>
  <c r="H1077" i="1"/>
  <c r="G1077" i="1"/>
  <c r="G1076" i="1"/>
  <c r="H1076" i="1" s="1"/>
  <c r="G1075" i="1"/>
  <c r="H1075" i="1" s="1"/>
  <c r="H1074" i="1"/>
  <c r="G1074" i="1"/>
  <c r="G1073" i="1"/>
  <c r="H1073" i="1" s="1"/>
  <c r="G1072" i="1"/>
  <c r="H1072" i="1" s="1"/>
  <c r="G1071" i="1"/>
  <c r="H1071" i="1" s="1"/>
  <c r="H1070" i="1"/>
  <c r="G1070" i="1"/>
  <c r="G1069" i="1"/>
  <c r="H1069" i="1" s="1"/>
  <c r="G1068" i="1"/>
  <c r="H1068" i="1" s="1"/>
  <c r="H1067" i="1"/>
  <c r="G1067" i="1"/>
  <c r="G1066" i="1"/>
  <c r="H1066" i="1" s="1"/>
  <c r="G1065" i="1"/>
  <c r="H1065" i="1" s="1"/>
  <c r="G1064" i="1"/>
  <c r="H1064" i="1" s="1"/>
  <c r="G1063" i="1"/>
  <c r="H1063" i="1" s="1"/>
  <c r="G1062" i="1"/>
  <c r="H1062" i="1" s="1"/>
  <c r="G1061" i="1"/>
  <c r="H1061" i="1" s="1"/>
  <c r="G1060" i="1"/>
  <c r="H1060" i="1" s="1"/>
  <c r="H1059" i="1"/>
  <c r="G1059" i="1"/>
  <c r="G1058" i="1"/>
  <c r="H1058" i="1" s="1"/>
  <c r="G1057" i="1"/>
  <c r="H1057" i="1" s="1"/>
  <c r="H1056" i="1"/>
  <c r="G1056" i="1"/>
  <c r="G1055" i="1"/>
  <c r="H1055" i="1" s="1"/>
  <c r="G1054" i="1"/>
  <c r="H1054" i="1" s="1"/>
  <c r="H1053" i="1"/>
  <c r="G1053" i="1"/>
  <c r="G1052" i="1"/>
  <c r="H1052" i="1" s="1"/>
  <c r="H1051" i="1"/>
  <c r="G1051" i="1"/>
  <c r="G1050" i="1"/>
  <c r="H1050" i="1" s="1"/>
  <c r="G1049" i="1"/>
  <c r="H1049" i="1" s="1"/>
  <c r="G1048" i="1"/>
  <c r="H1048" i="1" s="1"/>
  <c r="H1047" i="1"/>
  <c r="G1047" i="1"/>
  <c r="G1046" i="1"/>
  <c r="H1046" i="1" s="1"/>
  <c r="G1045" i="1"/>
  <c r="H1045" i="1" s="1"/>
  <c r="H1044" i="1"/>
  <c r="G1044" i="1"/>
  <c r="G1043" i="1"/>
  <c r="H1043" i="1" s="1"/>
  <c r="G1042" i="1"/>
  <c r="H1042" i="1" s="1"/>
  <c r="G1041" i="1"/>
  <c r="H1041" i="1" s="1"/>
  <c r="G1040" i="1"/>
  <c r="H1040" i="1" s="1"/>
  <c r="H1039" i="1"/>
  <c r="G1039" i="1"/>
  <c r="H1038" i="1"/>
  <c r="G1038" i="1"/>
  <c r="G1037" i="1"/>
  <c r="H1037" i="1" s="1"/>
  <c r="G1036" i="1"/>
  <c r="H1036" i="1" s="1"/>
  <c r="H1035" i="1"/>
  <c r="G1035" i="1"/>
  <c r="G1034" i="1"/>
  <c r="H1034" i="1" s="1"/>
  <c r="G1033" i="1"/>
  <c r="H1033" i="1" s="1"/>
  <c r="G1032" i="1"/>
  <c r="H1032" i="1" s="1"/>
  <c r="G1031" i="1"/>
  <c r="H1031" i="1" s="1"/>
  <c r="H1030" i="1"/>
  <c r="G1030" i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G1022" i="1"/>
  <c r="H1022" i="1" s="1"/>
  <c r="G1021" i="1"/>
  <c r="H1021" i="1" s="1"/>
  <c r="H1020" i="1"/>
  <c r="G1020" i="1"/>
  <c r="G1019" i="1"/>
  <c r="H1019" i="1" s="1"/>
  <c r="G1018" i="1"/>
  <c r="H1018" i="1" s="1"/>
  <c r="H1017" i="1"/>
  <c r="G1017" i="1"/>
  <c r="G1016" i="1"/>
  <c r="H1016" i="1" s="1"/>
  <c r="G1015" i="1"/>
  <c r="H1015" i="1" s="1"/>
  <c r="G1014" i="1"/>
  <c r="H1014" i="1" s="1"/>
  <c r="G1013" i="1"/>
  <c r="H1013" i="1" s="1"/>
  <c r="H1012" i="1"/>
  <c r="G1012" i="1"/>
  <c r="G1011" i="1"/>
  <c r="H1011" i="1" s="1"/>
  <c r="H1010" i="1"/>
  <c r="G1010" i="1"/>
  <c r="G1009" i="1"/>
  <c r="H1009" i="1" s="1"/>
  <c r="G1008" i="1"/>
  <c r="H1008" i="1" s="1"/>
  <c r="H1007" i="1"/>
  <c r="G1007" i="1"/>
  <c r="G1006" i="1"/>
  <c r="H1006" i="1" s="1"/>
  <c r="H1005" i="1"/>
  <c r="G1005" i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H998" i="1"/>
  <c r="G998" i="1"/>
  <c r="G997" i="1"/>
  <c r="H997" i="1" s="1"/>
  <c r="G996" i="1"/>
  <c r="H996" i="1" s="1"/>
  <c r="G995" i="1"/>
  <c r="H995" i="1" s="1"/>
  <c r="G994" i="1"/>
  <c r="H994" i="1" s="1"/>
  <c r="G993" i="1"/>
  <c r="H993" i="1" s="1"/>
  <c r="H992" i="1"/>
  <c r="G992" i="1"/>
  <c r="G991" i="1"/>
  <c r="H991" i="1" s="1"/>
  <c r="G990" i="1"/>
  <c r="H990" i="1" s="1"/>
  <c r="G989" i="1"/>
  <c r="H989" i="1" s="1"/>
  <c r="H988" i="1"/>
  <c r="G988" i="1"/>
  <c r="G987" i="1"/>
  <c r="H987" i="1" s="1"/>
  <c r="G986" i="1"/>
  <c r="H986" i="1" s="1"/>
  <c r="H985" i="1"/>
  <c r="G985" i="1"/>
  <c r="G984" i="1"/>
  <c r="H984" i="1" s="1"/>
  <c r="G983" i="1"/>
  <c r="H983" i="1" s="1"/>
  <c r="G982" i="1"/>
  <c r="H982" i="1" s="1"/>
  <c r="G981" i="1"/>
  <c r="H981" i="1" s="1"/>
  <c r="G980" i="1"/>
  <c r="H980" i="1" s="1"/>
  <c r="H979" i="1"/>
  <c r="G979" i="1"/>
  <c r="G978" i="1"/>
  <c r="H978" i="1" s="1"/>
  <c r="G977" i="1"/>
  <c r="H977" i="1" s="1"/>
  <c r="H976" i="1"/>
  <c r="G976" i="1"/>
  <c r="G975" i="1"/>
  <c r="H975" i="1" s="1"/>
  <c r="G974" i="1"/>
  <c r="H974" i="1" s="1"/>
  <c r="G973" i="1"/>
  <c r="H973" i="1" s="1"/>
  <c r="H972" i="1"/>
  <c r="G972" i="1"/>
  <c r="G971" i="1"/>
  <c r="H971" i="1" s="1"/>
  <c r="G970" i="1"/>
  <c r="H970" i="1" s="1"/>
  <c r="G969" i="1"/>
  <c r="H969" i="1" s="1"/>
  <c r="H968" i="1"/>
  <c r="G968" i="1"/>
  <c r="G967" i="1"/>
  <c r="H967" i="1" s="1"/>
  <c r="G966" i="1"/>
  <c r="H966" i="1" s="1"/>
  <c r="G965" i="1"/>
  <c r="H965" i="1" s="1"/>
  <c r="G964" i="1"/>
  <c r="H964" i="1" s="1"/>
  <c r="H963" i="1"/>
  <c r="G963" i="1"/>
  <c r="G962" i="1"/>
  <c r="H962" i="1" s="1"/>
  <c r="G961" i="1"/>
  <c r="H961" i="1" s="1"/>
  <c r="H960" i="1"/>
  <c r="G960" i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G952" i="1"/>
  <c r="H952" i="1" s="1"/>
  <c r="H951" i="1"/>
  <c r="G951" i="1"/>
  <c r="G950" i="1"/>
  <c r="H950" i="1" s="1"/>
  <c r="G949" i="1"/>
  <c r="H949" i="1" s="1"/>
  <c r="G948" i="1"/>
  <c r="H948" i="1" s="1"/>
  <c r="G947" i="1"/>
  <c r="H947" i="1" s="1"/>
  <c r="H946" i="1"/>
  <c r="G946" i="1"/>
  <c r="G945" i="1"/>
  <c r="H945" i="1" s="1"/>
  <c r="H944" i="1"/>
  <c r="G944" i="1"/>
  <c r="G943" i="1"/>
  <c r="H943" i="1" s="1"/>
  <c r="H942" i="1"/>
  <c r="G942" i="1"/>
  <c r="G941" i="1"/>
  <c r="H941" i="1" s="1"/>
  <c r="G940" i="1"/>
  <c r="H940" i="1" s="1"/>
  <c r="G939" i="1"/>
  <c r="H939" i="1" s="1"/>
  <c r="G938" i="1"/>
  <c r="H938" i="1" s="1"/>
  <c r="H937" i="1"/>
  <c r="G937" i="1"/>
  <c r="G936" i="1"/>
  <c r="H936" i="1" s="1"/>
  <c r="H935" i="1"/>
  <c r="G935" i="1"/>
  <c r="G934" i="1"/>
  <c r="H934" i="1" s="1"/>
  <c r="G933" i="1"/>
  <c r="H933" i="1" s="1"/>
  <c r="G932" i="1"/>
  <c r="H932" i="1" s="1"/>
  <c r="H931" i="1"/>
  <c r="G931" i="1"/>
  <c r="G930" i="1"/>
  <c r="H930" i="1" s="1"/>
  <c r="G929" i="1"/>
  <c r="H929" i="1" s="1"/>
  <c r="H928" i="1"/>
  <c r="G928" i="1"/>
  <c r="G927" i="1"/>
  <c r="H927" i="1" s="1"/>
  <c r="G926" i="1"/>
  <c r="H926" i="1" s="1"/>
  <c r="H925" i="1"/>
  <c r="G925" i="1"/>
  <c r="G924" i="1"/>
  <c r="H924" i="1" s="1"/>
  <c r="H923" i="1"/>
  <c r="G923" i="1"/>
  <c r="H922" i="1"/>
  <c r="G922" i="1"/>
  <c r="G921" i="1"/>
  <c r="H921" i="1" s="1"/>
  <c r="H920" i="1"/>
  <c r="G920" i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H905" i="1"/>
  <c r="G905" i="1"/>
  <c r="G904" i="1"/>
  <c r="H904" i="1" s="1"/>
  <c r="G903" i="1"/>
  <c r="H903" i="1" s="1"/>
  <c r="G902" i="1"/>
  <c r="H902" i="1" s="1"/>
  <c r="G901" i="1"/>
  <c r="H901" i="1" s="1"/>
  <c r="G900" i="1"/>
  <c r="H900" i="1" s="1"/>
  <c r="G899" i="1"/>
  <c r="H899" i="1" s="1"/>
  <c r="H898" i="1"/>
  <c r="G898" i="1"/>
  <c r="B898" i="1"/>
  <c r="B910" i="1" s="1"/>
  <c r="B922" i="1" s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1054" i="1" s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G897" i="1"/>
  <c r="H897" i="1" s="1"/>
  <c r="G896" i="1"/>
  <c r="H896" i="1" s="1"/>
  <c r="H895" i="1"/>
  <c r="G895" i="1"/>
  <c r="G894" i="1"/>
  <c r="H894" i="1" s="1"/>
  <c r="G893" i="1"/>
  <c r="H893" i="1" s="1"/>
  <c r="H892" i="1"/>
  <c r="G892" i="1"/>
  <c r="G891" i="1"/>
  <c r="H891" i="1" s="1"/>
  <c r="H890" i="1"/>
  <c r="G890" i="1"/>
  <c r="G889" i="1"/>
  <c r="H889" i="1" s="1"/>
  <c r="G888" i="1"/>
  <c r="H888" i="1" s="1"/>
  <c r="G887" i="1"/>
  <c r="H887" i="1" s="1"/>
  <c r="G886" i="1"/>
  <c r="H886" i="1" s="1"/>
  <c r="B886" i="1"/>
  <c r="G885" i="1"/>
  <c r="H885" i="1" s="1"/>
  <c r="G884" i="1"/>
  <c r="H884" i="1" s="1"/>
  <c r="G883" i="1"/>
  <c r="H883" i="1" s="1"/>
  <c r="G882" i="1"/>
  <c r="H882" i="1" s="1"/>
  <c r="B882" i="1"/>
  <c r="B894" i="1" s="1"/>
  <c r="B906" i="1" s="1"/>
  <c r="B918" i="1" s="1"/>
  <c r="B930" i="1" s="1"/>
  <c r="B942" i="1" s="1"/>
  <c r="B954" i="1" s="1"/>
  <c r="B966" i="1" s="1"/>
  <c r="B978" i="1" s="1"/>
  <c r="B990" i="1" s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182" i="1" s="1"/>
  <c r="H881" i="1"/>
  <c r="G881" i="1"/>
  <c r="H880" i="1"/>
  <c r="G880" i="1"/>
  <c r="G879" i="1"/>
  <c r="H879" i="1" s="1"/>
  <c r="G878" i="1"/>
  <c r="H878" i="1" s="1"/>
  <c r="G877" i="1"/>
  <c r="H877" i="1" s="1"/>
  <c r="G876" i="1"/>
  <c r="H876" i="1" s="1"/>
  <c r="G875" i="1"/>
  <c r="H875" i="1" s="1"/>
  <c r="B875" i="1"/>
  <c r="B887" i="1" s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043" i="1" s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G874" i="1"/>
  <c r="H874" i="1" s="1"/>
  <c r="G873" i="1"/>
  <c r="H873" i="1" s="1"/>
  <c r="G872" i="1"/>
  <c r="H872" i="1" s="1"/>
  <c r="H871" i="1"/>
  <c r="G871" i="1"/>
  <c r="B871" i="1"/>
  <c r="G870" i="1"/>
  <c r="H870" i="1" s="1"/>
  <c r="G869" i="1"/>
  <c r="H869" i="1" s="1"/>
  <c r="G868" i="1"/>
  <c r="H868" i="1" s="1"/>
  <c r="H867" i="1"/>
  <c r="G867" i="1"/>
  <c r="H866" i="1"/>
  <c r="G866" i="1"/>
  <c r="G865" i="1"/>
  <c r="H865" i="1" s="1"/>
  <c r="G864" i="1"/>
  <c r="H864" i="1" s="1"/>
  <c r="H863" i="1"/>
  <c r="G863" i="1"/>
  <c r="B863" i="1"/>
  <c r="B864" i="1" s="1"/>
  <c r="B865" i="1" s="1"/>
  <c r="B866" i="1" s="1"/>
  <c r="B867" i="1" s="1"/>
  <c r="B868" i="1" s="1"/>
  <c r="B869" i="1" s="1"/>
  <c r="G862" i="1"/>
  <c r="H862" i="1" s="1"/>
  <c r="G861" i="1"/>
  <c r="H861" i="1" s="1"/>
  <c r="B861" i="1"/>
  <c r="G860" i="1"/>
  <c r="H860" i="1" s="1"/>
  <c r="H859" i="1"/>
  <c r="G859" i="1"/>
  <c r="B859" i="1"/>
  <c r="B860" i="1" s="1"/>
  <c r="G858" i="1"/>
  <c r="H858" i="1" s="1"/>
  <c r="G857" i="1"/>
  <c r="H857" i="1" s="1"/>
  <c r="G856" i="1"/>
  <c r="H856" i="1" s="1"/>
  <c r="H855" i="1"/>
  <c r="G855" i="1"/>
  <c r="G854" i="1"/>
  <c r="H854" i="1" s="1"/>
  <c r="G853" i="1"/>
  <c r="H853" i="1" s="1"/>
  <c r="G852" i="1"/>
  <c r="H852" i="1" s="1"/>
  <c r="G851" i="1"/>
  <c r="H851" i="1" s="1"/>
  <c r="B851" i="1"/>
  <c r="B852" i="1" s="1"/>
  <c r="B853" i="1" s="1"/>
  <c r="B854" i="1" s="1"/>
  <c r="B855" i="1" s="1"/>
  <c r="B856" i="1" s="1"/>
  <c r="B857" i="1" s="1"/>
  <c r="H850" i="1"/>
  <c r="G850" i="1"/>
  <c r="G849" i="1"/>
  <c r="H849" i="1" s="1"/>
  <c r="G848" i="1"/>
  <c r="H848" i="1" s="1"/>
  <c r="B848" i="1"/>
  <c r="B849" i="1" s="1"/>
  <c r="G847" i="1"/>
  <c r="H847" i="1" s="1"/>
  <c r="B847" i="1"/>
  <c r="G846" i="1"/>
  <c r="H846" i="1" s="1"/>
  <c r="H845" i="1"/>
  <c r="G845" i="1"/>
  <c r="G844" i="1"/>
  <c r="H844" i="1" s="1"/>
  <c r="B844" i="1"/>
  <c r="B845" i="1" s="1"/>
  <c r="G843" i="1"/>
  <c r="H843" i="1" s="1"/>
  <c r="G842" i="1"/>
  <c r="H842" i="1" s="1"/>
  <c r="G841" i="1"/>
  <c r="H841" i="1" s="1"/>
  <c r="G840" i="1"/>
  <c r="H840" i="1" s="1"/>
  <c r="H839" i="1"/>
  <c r="G839" i="1"/>
  <c r="B839" i="1"/>
  <c r="B840" i="1" s="1"/>
  <c r="B841" i="1" s="1"/>
  <c r="B842" i="1" s="1"/>
  <c r="B843" i="1" s="1"/>
  <c r="G838" i="1"/>
  <c r="H838" i="1" s="1"/>
  <c r="H837" i="1"/>
  <c r="G837" i="1"/>
  <c r="G836" i="1"/>
  <c r="H836" i="1" s="1"/>
  <c r="G835" i="1"/>
  <c r="H835" i="1" s="1"/>
  <c r="B835" i="1"/>
  <c r="B836" i="1" s="1"/>
  <c r="B837" i="1" s="1"/>
  <c r="G834" i="1"/>
  <c r="H834" i="1" s="1"/>
  <c r="G833" i="1"/>
  <c r="H833" i="1" s="1"/>
  <c r="G832" i="1"/>
  <c r="H832" i="1" s="1"/>
  <c r="H831" i="1"/>
  <c r="G831" i="1"/>
  <c r="H830" i="1"/>
  <c r="G830" i="1"/>
  <c r="G829" i="1"/>
  <c r="H829" i="1" s="1"/>
  <c r="H828" i="1"/>
  <c r="G828" i="1"/>
  <c r="G827" i="1"/>
  <c r="H827" i="1" s="1"/>
  <c r="B827" i="1"/>
  <c r="B828" i="1" s="1"/>
  <c r="B829" i="1" s="1"/>
  <c r="B830" i="1" s="1"/>
  <c r="B831" i="1" s="1"/>
  <c r="B832" i="1" s="1"/>
  <c r="B833" i="1" s="1"/>
  <c r="G826" i="1"/>
  <c r="H826" i="1" s="1"/>
  <c r="G825" i="1"/>
  <c r="H825" i="1" s="1"/>
  <c r="G824" i="1"/>
  <c r="H824" i="1" s="1"/>
  <c r="G823" i="1"/>
  <c r="H823" i="1" s="1"/>
  <c r="B823" i="1"/>
  <c r="B824" i="1" s="1"/>
  <c r="B825" i="1" s="1"/>
  <c r="G822" i="1"/>
  <c r="H822" i="1" s="1"/>
  <c r="G821" i="1"/>
  <c r="H821" i="1" s="1"/>
  <c r="G820" i="1"/>
  <c r="H820" i="1" s="1"/>
  <c r="G819" i="1"/>
  <c r="H819" i="1" s="1"/>
  <c r="H818" i="1"/>
  <c r="G818" i="1"/>
  <c r="G817" i="1"/>
  <c r="H817" i="1" s="1"/>
  <c r="G816" i="1"/>
  <c r="H816" i="1" s="1"/>
  <c r="G815" i="1"/>
  <c r="H815" i="1" s="1"/>
  <c r="B815" i="1"/>
  <c r="B816" i="1" s="1"/>
  <c r="B817" i="1" s="1"/>
  <c r="B818" i="1" s="1"/>
  <c r="B819" i="1" s="1"/>
  <c r="B820" i="1" s="1"/>
  <c r="B821" i="1" s="1"/>
  <c r="G814" i="1"/>
  <c r="H814" i="1" s="1"/>
  <c r="G813" i="1"/>
  <c r="H813" i="1" s="1"/>
  <c r="G812" i="1"/>
  <c r="H812" i="1" s="1"/>
  <c r="G811" i="1"/>
  <c r="H811" i="1" s="1"/>
  <c r="B811" i="1"/>
  <c r="B812" i="1" s="1"/>
  <c r="B813" i="1" s="1"/>
  <c r="H810" i="1"/>
  <c r="G810" i="1"/>
  <c r="G809" i="1"/>
  <c r="H809" i="1" s="1"/>
  <c r="G808" i="1"/>
  <c r="H808" i="1" s="1"/>
  <c r="G807" i="1"/>
  <c r="H807" i="1" s="1"/>
  <c r="H806" i="1"/>
  <c r="G806" i="1"/>
  <c r="H805" i="1"/>
  <c r="G805" i="1"/>
  <c r="G804" i="1"/>
  <c r="H804" i="1" s="1"/>
  <c r="G803" i="1"/>
  <c r="H803" i="1" s="1"/>
  <c r="B803" i="1"/>
  <c r="B804" i="1" s="1"/>
  <c r="B805" i="1" s="1"/>
  <c r="B806" i="1" s="1"/>
  <c r="B807" i="1" s="1"/>
  <c r="B808" i="1" s="1"/>
  <c r="B809" i="1" s="1"/>
  <c r="H802" i="1"/>
  <c r="G802" i="1"/>
  <c r="G801" i="1"/>
  <c r="H801" i="1" s="1"/>
  <c r="H800" i="1"/>
  <c r="G800" i="1"/>
  <c r="G799" i="1"/>
  <c r="H799" i="1" s="1"/>
  <c r="B799" i="1"/>
  <c r="B800" i="1" s="1"/>
  <c r="B801" i="1" s="1"/>
  <c r="G798" i="1"/>
  <c r="H798" i="1" s="1"/>
  <c r="G797" i="1"/>
  <c r="H797" i="1" s="1"/>
  <c r="G796" i="1"/>
  <c r="H796" i="1" s="1"/>
  <c r="G795" i="1"/>
  <c r="H795" i="1" s="1"/>
  <c r="G794" i="1"/>
  <c r="H794" i="1" s="1"/>
  <c r="H793" i="1"/>
  <c r="G793" i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H777" i="1"/>
  <c r="G777" i="1"/>
  <c r="H776" i="1"/>
  <c r="G776" i="1"/>
  <c r="G775" i="1"/>
  <c r="H775" i="1" s="1"/>
  <c r="G774" i="1"/>
  <c r="H774" i="1" s="1"/>
  <c r="H773" i="1"/>
  <c r="G773" i="1"/>
  <c r="G772" i="1"/>
  <c r="H772" i="1" s="1"/>
  <c r="G771" i="1"/>
  <c r="H771" i="1" s="1"/>
  <c r="G770" i="1"/>
  <c r="H770" i="1" s="1"/>
  <c r="H769" i="1"/>
  <c r="G769" i="1"/>
  <c r="G768" i="1"/>
  <c r="H768" i="1" s="1"/>
  <c r="H767" i="1"/>
  <c r="G767" i="1"/>
  <c r="G766" i="1"/>
  <c r="H766" i="1" s="1"/>
  <c r="G765" i="1"/>
  <c r="H765" i="1" s="1"/>
  <c r="G764" i="1"/>
  <c r="H764" i="1" s="1"/>
  <c r="H763" i="1"/>
  <c r="G763" i="1"/>
  <c r="H762" i="1"/>
  <c r="G762" i="1"/>
  <c r="G761" i="1"/>
  <c r="H761" i="1" s="1"/>
  <c r="G760" i="1"/>
  <c r="H760" i="1" s="1"/>
  <c r="G759" i="1"/>
  <c r="H759" i="1" s="1"/>
  <c r="H758" i="1"/>
  <c r="G758" i="1"/>
  <c r="G757" i="1"/>
  <c r="H757" i="1" s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H749" i="1"/>
  <c r="G749" i="1"/>
  <c r="H748" i="1"/>
  <c r="G748" i="1"/>
  <c r="H747" i="1"/>
  <c r="G747" i="1"/>
  <c r="G746" i="1"/>
  <c r="H746" i="1" s="1"/>
  <c r="H745" i="1"/>
  <c r="G745" i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H738" i="1"/>
  <c r="G738" i="1"/>
  <c r="G737" i="1"/>
  <c r="H737" i="1" s="1"/>
  <c r="G736" i="1"/>
  <c r="H736" i="1" s="1"/>
  <c r="G735" i="1"/>
  <c r="H735" i="1" s="1"/>
  <c r="G734" i="1"/>
  <c r="H734" i="1" s="1"/>
  <c r="G733" i="1"/>
  <c r="H733" i="1" s="1"/>
  <c r="G732" i="1"/>
  <c r="H732" i="1" s="1"/>
  <c r="G731" i="1"/>
  <c r="H731" i="1" s="1"/>
  <c r="G730" i="1"/>
  <c r="H730" i="1" s="1"/>
  <c r="G729" i="1"/>
  <c r="H729" i="1" s="1"/>
  <c r="H728" i="1"/>
  <c r="G728" i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G719" i="1"/>
  <c r="H719" i="1" s="1"/>
  <c r="H718" i="1"/>
  <c r="G718" i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H711" i="1"/>
  <c r="G711" i="1"/>
  <c r="G710" i="1"/>
  <c r="H710" i="1" s="1"/>
  <c r="H709" i="1"/>
  <c r="G709" i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H702" i="1"/>
  <c r="G702" i="1"/>
  <c r="G701" i="1"/>
  <c r="H701" i="1" s="1"/>
  <c r="H700" i="1"/>
  <c r="G700" i="1"/>
  <c r="G699" i="1"/>
  <c r="H699" i="1" s="1"/>
  <c r="G698" i="1"/>
  <c r="H698" i="1" s="1"/>
  <c r="G697" i="1"/>
  <c r="H697" i="1" s="1"/>
  <c r="H696" i="1"/>
  <c r="G696" i="1"/>
  <c r="G695" i="1"/>
  <c r="H695" i="1" s="1"/>
  <c r="H694" i="1"/>
  <c r="G694" i="1"/>
  <c r="G693" i="1"/>
  <c r="H693" i="1" s="1"/>
  <c r="G692" i="1"/>
  <c r="H692" i="1" s="1"/>
  <c r="G691" i="1"/>
  <c r="H691" i="1" s="1"/>
  <c r="H690" i="1"/>
  <c r="G690" i="1"/>
  <c r="G689" i="1"/>
  <c r="H689" i="1" s="1"/>
  <c r="G688" i="1"/>
  <c r="H688" i="1" s="1"/>
  <c r="G687" i="1"/>
  <c r="H687" i="1" s="1"/>
  <c r="H686" i="1"/>
  <c r="G686" i="1"/>
  <c r="G685" i="1"/>
  <c r="H685" i="1" s="1"/>
  <c r="G684" i="1"/>
  <c r="H684" i="1" s="1"/>
  <c r="G683" i="1"/>
  <c r="H683" i="1" s="1"/>
  <c r="G682" i="1"/>
  <c r="H682" i="1" s="1"/>
  <c r="H681" i="1"/>
  <c r="G681" i="1"/>
  <c r="G680" i="1"/>
  <c r="H680" i="1" s="1"/>
  <c r="G679" i="1"/>
  <c r="H679" i="1" s="1"/>
  <c r="H678" i="1"/>
  <c r="G678" i="1"/>
  <c r="G677" i="1"/>
  <c r="H677" i="1" s="1"/>
  <c r="G676" i="1"/>
  <c r="H676" i="1" s="1"/>
  <c r="H675" i="1"/>
  <c r="G675" i="1"/>
  <c r="G674" i="1"/>
  <c r="H674" i="1" s="1"/>
  <c r="G673" i="1"/>
  <c r="H673" i="1" s="1"/>
  <c r="G672" i="1"/>
  <c r="H672" i="1" s="1"/>
  <c r="H671" i="1"/>
  <c r="G671" i="1"/>
  <c r="G670" i="1"/>
  <c r="H670" i="1" s="1"/>
  <c r="H669" i="1"/>
  <c r="G669" i="1"/>
  <c r="G668" i="1"/>
  <c r="H668" i="1" s="1"/>
  <c r="G667" i="1"/>
  <c r="H667" i="1" s="1"/>
  <c r="G666" i="1"/>
  <c r="H666" i="1" s="1"/>
  <c r="G665" i="1"/>
  <c r="H665" i="1" s="1"/>
  <c r="G664" i="1"/>
  <c r="H664" i="1" s="1"/>
  <c r="G663" i="1"/>
  <c r="H663" i="1" s="1"/>
  <c r="G662" i="1"/>
  <c r="H662" i="1" s="1"/>
  <c r="H661" i="1"/>
  <c r="G661" i="1"/>
  <c r="G660" i="1"/>
  <c r="H660" i="1" s="1"/>
  <c r="G659" i="1"/>
  <c r="H659" i="1" s="1"/>
  <c r="G658" i="1"/>
  <c r="H658" i="1" s="1"/>
  <c r="G657" i="1"/>
  <c r="H657" i="1" s="1"/>
  <c r="G656" i="1"/>
  <c r="H656" i="1" s="1"/>
  <c r="H655" i="1"/>
  <c r="G655" i="1"/>
  <c r="H654" i="1"/>
  <c r="G654" i="1"/>
  <c r="G653" i="1"/>
  <c r="H653" i="1" s="1"/>
  <c r="G652" i="1"/>
  <c r="H652" i="1" s="1"/>
  <c r="H651" i="1"/>
  <c r="G651" i="1"/>
  <c r="G650" i="1"/>
  <c r="H650" i="1" s="1"/>
  <c r="G649" i="1"/>
  <c r="H649" i="1" s="1"/>
  <c r="G648" i="1"/>
  <c r="H648" i="1" s="1"/>
  <c r="H647" i="1"/>
  <c r="G647" i="1"/>
  <c r="H646" i="1"/>
  <c r="G646" i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H634" i="1"/>
  <c r="G634" i="1"/>
  <c r="G633" i="1"/>
  <c r="H633" i="1" s="1"/>
  <c r="G632" i="1"/>
  <c r="H632" i="1" s="1"/>
  <c r="G631" i="1"/>
  <c r="H631" i="1" s="1"/>
  <c r="B631" i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G630" i="1"/>
  <c r="H630" i="1" s="1"/>
  <c r="G629" i="1"/>
  <c r="H629" i="1" s="1"/>
  <c r="G628" i="1"/>
  <c r="H628" i="1" s="1"/>
  <c r="G627" i="1"/>
  <c r="H627" i="1" s="1"/>
  <c r="H626" i="1"/>
  <c r="G626" i="1"/>
  <c r="G625" i="1"/>
  <c r="H625" i="1" s="1"/>
  <c r="G624" i="1"/>
  <c r="H624" i="1" s="1"/>
  <c r="G623" i="1"/>
  <c r="H623" i="1" s="1"/>
  <c r="G622" i="1"/>
  <c r="H622" i="1" s="1"/>
  <c r="B622" i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G621" i="1"/>
  <c r="H621" i="1" s="1"/>
  <c r="G620" i="1"/>
  <c r="H620" i="1" s="1"/>
  <c r="G619" i="1"/>
  <c r="H619" i="1" s="1"/>
  <c r="G618" i="1"/>
  <c r="H618" i="1" s="1"/>
  <c r="G617" i="1"/>
  <c r="H617" i="1" s="1"/>
  <c r="H616" i="1"/>
  <c r="G616" i="1"/>
  <c r="H615" i="1"/>
  <c r="G615" i="1"/>
  <c r="G614" i="1"/>
  <c r="H614" i="1" s="1"/>
  <c r="G613" i="1"/>
  <c r="H613" i="1" s="1"/>
  <c r="G612" i="1"/>
  <c r="H612" i="1" s="1"/>
  <c r="H611" i="1"/>
  <c r="G611" i="1"/>
  <c r="G610" i="1"/>
  <c r="H610" i="1" s="1"/>
  <c r="G609" i="1"/>
  <c r="H609" i="1" s="1"/>
  <c r="G608" i="1"/>
  <c r="H608" i="1" s="1"/>
  <c r="G607" i="1"/>
  <c r="H607" i="1" s="1"/>
  <c r="G606" i="1"/>
  <c r="H606" i="1" s="1"/>
  <c r="G605" i="1"/>
  <c r="H605" i="1" s="1"/>
  <c r="G604" i="1"/>
  <c r="H604" i="1" s="1"/>
  <c r="G603" i="1"/>
  <c r="H603" i="1" s="1"/>
  <c r="G602" i="1"/>
  <c r="H602" i="1" s="1"/>
  <c r="G601" i="1"/>
  <c r="H601" i="1" s="1"/>
  <c r="G600" i="1"/>
  <c r="H600" i="1" s="1"/>
  <c r="H599" i="1"/>
  <c r="G599" i="1"/>
  <c r="H598" i="1"/>
  <c r="G598" i="1"/>
  <c r="G597" i="1"/>
  <c r="H597" i="1" s="1"/>
  <c r="G596" i="1"/>
  <c r="H596" i="1" s="1"/>
  <c r="G595" i="1"/>
  <c r="H595" i="1" s="1"/>
  <c r="G594" i="1"/>
  <c r="H594" i="1" s="1"/>
  <c r="H593" i="1"/>
  <c r="G593" i="1"/>
  <c r="G592" i="1"/>
  <c r="H592" i="1" s="1"/>
  <c r="H591" i="1"/>
  <c r="G591" i="1"/>
  <c r="G590" i="1"/>
  <c r="H590" i="1" s="1"/>
  <c r="H589" i="1"/>
  <c r="G589" i="1"/>
  <c r="G588" i="1"/>
  <c r="H588" i="1" s="1"/>
  <c r="H587" i="1"/>
  <c r="G587" i="1"/>
  <c r="G586" i="1"/>
  <c r="H586" i="1" s="1"/>
  <c r="G585" i="1"/>
  <c r="H585" i="1" s="1"/>
  <c r="H584" i="1"/>
  <c r="G584" i="1"/>
  <c r="G583" i="1"/>
  <c r="H583" i="1" s="1"/>
  <c r="G582" i="1"/>
  <c r="H582" i="1" s="1"/>
  <c r="G581" i="1"/>
  <c r="H581" i="1" s="1"/>
  <c r="G580" i="1"/>
  <c r="H580" i="1" s="1"/>
  <c r="G579" i="1"/>
  <c r="H579" i="1" s="1"/>
  <c r="G578" i="1"/>
  <c r="H578" i="1" s="1"/>
  <c r="G577" i="1"/>
  <c r="H577" i="1" s="1"/>
  <c r="H576" i="1"/>
  <c r="G576" i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G566" i="1"/>
  <c r="H566" i="1" s="1"/>
  <c r="G565" i="1"/>
  <c r="H565" i="1" s="1"/>
  <c r="G564" i="1"/>
  <c r="H564" i="1" s="1"/>
  <c r="G563" i="1"/>
  <c r="H563" i="1" s="1"/>
  <c r="H562" i="1"/>
  <c r="G562" i="1"/>
  <c r="G561" i="1"/>
  <c r="H561" i="1" s="1"/>
  <c r="G560" i="1"/>
  <c r="H560" i="1" s="1"/>
  <c r="G559" i="1"/>
  <c r="H559" i="1" s="1"/>
  <c r="G558" i="1"/>
  <c r="H558" i="1" s="1"/>
  <c r="H557" i="1"/>
  <c r="G557" i="1"/>
  <c r="H556" i="1"/>
  <c r="G556" i="1"/>
  <c r="G555" i="1"/>
  <c r="H555" i="1" s="1"/>
  <c r="G554" i="1"/>
  <c r="H554" i="1" s="1"/>
  <c r="H553" i="1"/>
  <c r="G553" i="1"/>
  <c r="G552" i="1"/>
  <c r="H552" i="1" s="1"/>
  <c r="G551" i="1"/>
  <c r="H551" i="1" s="1"/>
  <c r="H550" i="1"/>
  <c r="G550" i="1"/>
  <c r="G549" i="1"/>
  <c r="H549" i="1" s="1"/>
  <c r="G548" i="1"/>
  <c r="H548" i="1" s="1"/>
  <c r="H547" i="1"/>
  <c r="G547" i="1"/>
  <c r="G546" i="1"/>
  <c r="H546" i="1" s="1"/>
  <c r="G545" i="1"/>
  <c r="H545" i="1" s="1"/>
  <c r="G544" i="1"/>
  <c r="H544" i="1" s="1"/>
  <c r="H543" i="1"/>
  <c r="G543" i="1"/>
  <c r="G542" i="1"/>
  <c r="H542" i="1" s="1"/>
  <c r="G541" i="1"/>
  <c r="H541" i="1" s="1"/>
  <c r="H540" i="1"/>
  <c r="G540" i="1"/>
  <c r="G539" i="1"/>
  <c r="H539" i="1" s="1"/>
  <c r="H538" i="1"/>
  <c r="G538" i="1"/>
  <c r="G537" i="1"/>
  <c r="H537" i="1" s="1"/>
  <c r="G536" i="1"/>
  <c r="H536" i="1" s="1"/>
  <c r="H535" i="1"/>
  <c r="G535" i="1"/>
  <c r="G534" i="1"/>
  <c r="H534" i="1" s="1"/>
  <c r="G533" i="1"/>
  <c r="H533" i="1" s="1"/>
  <c r="G532" i="1"/>
  <c r="H532" i="1" s="1"/>
  <c r="G531" i="1"/>
  <c r="H531" i="1" s="1"/>
  <c r="H530" i="1"/>
  <c r="G530" i="1"/>
  <c r="G529" i="1"/>
  <c r="H529" i="1" s="1"/>
  <c r="G528" i="1"/>
  <c r="H528" i="1" s="1"/>
  <c r="H527" i="1"/>
  <c r="G527" i="1"/>
  <c r="G526" i="1"/>
  <c r="H526" i="1" s="1"/>
  <c r="G525" i="1"/>
  <c r="H525" i="1" s="1"/>
  <c r="G524" i="1"/>
  <c r="H524" i="1" s="1"/>
  <c r="G523" i="1"/>
  <c r="H523" i="1" s="1"/>
  <c r="G522" i="1"/>
  <c r="H522" i="1" s="1"/>
  <c r="G521" i="1"/>
  <c r="H521" i="1" s="1"/>
  <c r="G520" i="1"/>
  <c r="H520" i="1" s="1"/>
  <c r="H519" i="1"/>
  <c r="G519" i="1"/>
  <c r="G518" i="1"/>
  <c r="H518" i="1" s="1"/>
  <c r="G517" i="1"/>
  <c r="H517" i="1" s="1"/>
  <c r="G516" i="1"/>
  <c r="H516" i="1" s="1"/>
  <c r="G515" i="1"/>
  <c r="H515" i="1" s="1"/>
  <c r="H514" i="1"/>
  <c r="G514" i="1"/>
  <c r="H513" i="1"/>
  <c r="G513" i="1"/>
  <c r="G512" i="1"/>
  <c r="H512" i="1" s="1"/>
  <c r="G511" i="1"/>
  <c r="H511" i="1" s="1"/>
  <c r="G510" i="1"/>
  <c r="H510" i="1" s="1"/>
  <c r="H509" i="1"/>
  <c r="G509" i="1"/>
  <c r="G508" i="1"/>
  <c r="H508" i="1" s="1"/>
  <c r="G507" i="1"/>
  <c r="H507" i="1" s="1"/>
  <c r="H506" i="1"/>
  <c r="G506" i="1"/>
  <c r="G505" i="1"/>
  <c r="H505" i="1" s="1"/>
  <c r="G504" i="1"/>
  <c r="H504" i="1" s="1"/>
  <c r="G503" i="1"/>
  <c r="H503" i="1" s="1"/>
  <c r="G502" i="1"/>
  <c r="H502" i="1" s="1"/>
  <c r="G501" i="1"/>
  <c r="H501" i="1" s="1"/>
  <c r="G500" i="1"/>
  <c r="H500" i="1" s="1"/>
  <c r="H499" i="1"/>
  <c r="G499" i="1"/>
  <c r="G498" i="1"/>
  <c r="H498" i="1" s="1"/>
  <c r="H497" i="1"/>
  <c r="G497" i="1"/>
  <c r="G496" i="1"/>
  <c r="H496" i="1" s="1"/>
  <c r="G495" i="1"/>
  <c r="H495" i="1" s="1"/>
  <c r="H494" i="1"/>
  <c r="G494" i="1"/>
  <c r="G493" i="1"/>
  <c r="H493" i="1" s="1"/>
  <c r="G492" i="1"/>
  <c r="H492" i="1" s="1"/>
  <c r="G491" i="1"/>
  <c r="H491" i="1" s="1"/>
  <c r="G490" i="1"/>
  <c r="H490" i="1" s="1"/>
  <c r="B490" i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G489" i="1"/>
  <c r="H489" i="1" s="1"/>
  <c r="H488" i="1"/>
  <c r="G488" i="1"/>
  <c r="G487" i="1"/>
  <c r="H487" i="1" s="1"/>
  <c r="G486" i="1"/>
  <c r="H486" i="1" s="1"/>
  <c r="B486" i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H485" i="1"/>
  <c r="G485" i="1"/>
  <c r="G484" i="1"/>
  <c r="H484" i="1" s="1"/>
  <c r="G483" i="1"/>
  <c r="H483" i="1" s="1"/>
  <c r="G482" i="1"/>
  <c r="H482" i="1" s="1"/>
  <c r="B482" i="1"/>
  <c r="G481" i="1"/>
  <c r="H481" i="1" s="1"/>
  <c r="H480" i="1"/>
  <c r="G480" i="1"/>
  <c r="H479" i="1"/>
  <c r="G479" i="1"/>
  <c r="B479" i="1"/>
  <c r="B480" i="1" s="1"/>
  <c r="B481" i="1" s="1"/>
  <c r="B493" i="1" s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G478" i="1"/>
  <c r="H478" i="1" s="1"/>
  <c r="H477" i="1"/>
  <c r="G477" i="1"/>
  <c r="H476" i="1"/>
  <c r="G476" i="1"/>
  <c r="B476" i="1"/>
  <c r="H475" i="1"/>
  <c r="G475" i="1"/>
  <c r="B475" i="1"/>
  <c r="B487" i="1" s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G474" i="1"/>
  <c r="H474" i="1" s="1"/>
  <c r="G473" i="1"/>
  <c r="H473" i="1" s="1"/>
  <c r="G472" i="1"/>
  <c r="H472" i="1" s="1"/>
  <c r="G471" i="1"/>
  <c r="H471" i="1" s="1"/>
  <c r="G470" i="1"/>
  <c r="H470" i="1" s="1"/>
  <c r="H469" i="1"/>
  <c r="G469" i="1"/>
  <c r="G468" i="1"/>
  <c r="H468" i="1" s="1"/>
  <c r="G467" i="1"/>
  <c r="H467" i="1" s="1"/>
  <c r="B467" i="1"/>
  <c r="B468" i="1" s="1"/>
  <c r="B469" i="1" s="1"/>
  <c r="B470" i="1" s="1"/>
  <c r="B471" i="1" s="1"/>
  <c r="B472" i="1" s="1"/>
  <c r="B473" i="1" s="1"/>
  <c r="G466" i="1"/>
  <c r="H466" i="1" s="1"/>
  <c r="G465" i="1"/>
  <c r="H465" i="1" s="1"/>
  <c r="G464" i="1"/>
  <c r="H464" i="1" s="1"/>
  <c r="G463" i="1"/>
  <c r="H463" i="1" s="1"/>
  <c r="B463" i="1"/>
  <c r="B464" i="1" s="1"/>
  <c r="B465" i="1" s="1"/>
  <c r="G462" i="1"/>
  <c r="H462" i="1" s="1"/>
  <c r="G461" i="1"/>
  <c r="H461" i="1" s="1"/>
  <c r="G460" i="1"/>
  <c r="H460" i="1" s="1"/>
  <c r="G459" i="1"/>
  <c r="H459" i="1" s="1"/>
  <c r="G458" i="1"/>
  <c r="H458" i="1" s="1"/>
  <c r="H457" i="1"/>
  <c r="G457" i="1"/>
  <c r="G456" i="1"/>
  <c r="H456" i="1" s="1"/>
  <c r="B456" i="1"/>
  <c r="B457" i="1" s="1"/>
  <c r="B458" i="1" s="1"/>
  <c r="B459" i="1" s="1"/>
  <c r="B460" i="1" s="1"/>
  <c r="B461" i="1" s="1"/>
  <c r="G455" i="1"/>
  <c r="H455" i="1" s="1"/>
  <c r="B455" i="1"/>
  <c r="G454" i="1"/>
  <c r="H454" i="1" s="1"/>
  <c r="G453" i="1"/>
  <c r="H453" i="1" s="1"/>
  <c r="G452" i="1"/>
  <c r="H452" i="1" s="1"/>
  <c r="B452" i="1"/>
  <c r="B453" i="1" s="1"/>
  <c r="G451" i="1"/>
  <c r="H451" i="1" s="1"/>
  <c r="B451" i="1"/>
  <c r="G450" i="1"/>
  <c r="H450" i="1" s="1"/>
  <c r="G449" i="1"/>
  <c r="H449" i="1" s="1"/>
  <c r="H448" i="1"/>
  <c r="G448" i="1"/>
  <c r="G447" i="1"/>
  <c r="H447" i="1" s="1"/>
  <c r="G446" i="1"/>
  <c r="H446" i="1" s="1"/>
  <c r="G445" i="1"/>
  <c r="H445" i="1" s="1"/>
  <c r="G444" i="1"/>
  <c r="H444" i="1" s="1"/>
  <c r="B444" i="1"/>
  <c r="B445" i="1" s="1"/>
  <c r="B446" i="1" s="1"/>
  <c r="B447" i="1" s="1"/>
  <c r="B448" i="1" s="1"/>
  <c r="B449" i="1" s="1"/>
  <c r="G443" i="1"/>
  <c r="H443" i="1" s="1"/>
  <c r="B443" i="1"/>
  <c r="G442" i="1"/>
  <c r="H442" i="1" s="1"/>
  <c r="G441" i="1"/>
  <c r="H441" i="1" s="1"/>
  <c r="B441" i="1"/>
  <c r="H440" i="1"/>
  <c r="G440" i="1"/>
  <c r="G439" i="1"/>
  <c r="H439" i="1" s="1"/>
  <c r="B439" i="1"/>
  <c r="B440" i="1" s="1"/>
  <c r="G438" i="1"/>
  <c r="H438" i="1" s="1"/>
  <c r="G437" i="1"/>
  <c r="H437" i="1" s="1"/>
  <c r="G436" i="1"/>
  <c r="H436" i="1" s="1"/>
  <c r="H435" i="1"/>
  <c r="G435" i="1"/>
  <c r="H434" i="1"/>
  <c r="G434" i="1"/>
  <c r="H433" i="1"/>
  <c r="G433" i="1"/>
  <c r="G432" i="1"/>
  <c r="H432" i="1" s="1"/>
  <c r="G431" i="1"/>
  <c r="H431" i="1" s="1"/>
  <c r="B431" i="1"/>
  <c r="B432" i="1" s="1"/>
  <c r="B433" i="1" s="1"/>
  <c r="B434" i="1" s="1"/>
  <c r="B435" i="1" s="1"/>
  <c r="B436" i="1" s="1"/>
  <c r="B437" i="1" s="1"/>
  <c r="G430" i="1"/>
  <c r="H430" i="1" s="1"/>
  <c r="G429" i="1"/>
  <c r="H429" i="1" s="1"/>
  <c r="G428" i="1"/>
  <c r="H428" i="1" s="1"/>
  <c r="G427" i="1"/>
  <c r="H427" i="1" s="1"/>
  <c r="B427" i="1"/>
  <c r="B428" i="1" s="1"/>
  <c r="B429" i="1" s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B420" i="1"/>
  <c r="B421" i="1" s="1"/>
  <c r="B422" i="1" s="1"/>
  <c r="B423" i="1" s="1"/>
  <c r="B424" i="1" s="1"/>
  <c r="B425" i="1" s="1"/>
  <c r="H419" i="1"/>
  <c r="G419" i="1"/>
  <c r="B419" i="1"/>
  <c r="G418" i="1"/>
  <c r="H418" i="1" s="1"/>
  <c r="G417" i="1"/>
  <c r="H417" i="1" s="1"/>
  <c r="G416" i="1"/>
  <c r="H416" i="1" s="1"/>
  <c r="G415" i="1"/>
  <c r="H415" i="1" s="1"/>
  <c r="B415" i="1"/>
  <c r="B416" i="1" s="1"/>
  <c r="B417" i="1" s="1"/>
  <c r="G414" i="1"/>
  <c r="H414" i="1" s="1"/>
  <c r="G413" i="1"/>
  <c r="H413" i="1" s="1"/>
  <c r="H412" i="1"/>
  <c r="G412" i="1"/>
  <c r="G411" i="1"/>
  <c r="H411" i="1" s="1"/>
  <c r="H410" i="1"/>
  <c r="G410" i="1"/>
  <c r="B410" i="1"/>
  <c r="B411" i="1" s="1"/>
  <c r="B412" i="1" s="1"/>
  <c r="B413" i="1" s="1"/>
  <c r="G409" i="1"/>
  <c r="H409" i="1" s="1"/>
  <c r="G408" i="1"/>
  <c r="H408" i="1" s="1"/>
  <c r="H407" i="1"/>
  <c r="G407" i="1"/>
  <c r="B407" i="1"/>
  <c r="B408" i="1" s="1"/>
  <c r="B409" i="1" s="1"/>
  <c r="G406" i="1"/>
  <c r="H406" i="1" s="1"/>
  <c r="G405" i="1"/>
  <c r="H405" i="1" s="1"/>
  <c r="G404" i="1"/>
  <c r="H404" i="1" s="1"/>
  <c r="G403" i="1"/>
  <c r="H403" i="1" s="1"/>
  <c r="B403" i="1"/>
  <c r="B404" i="1" s="1"/>
  <c r="B405" i="1" s="1"/>
  <c r="H402" i="1"/>
  <c r="G402" i="1"/>
  <c r="G401" i="1"/>
  <c r="H401" i="1" s="1"/>
  <c r="G400" i="1"/>
  <c r="H400" i="1" s="1"/>
  <c r="G399" i="1"/>
  <c r="H399" i="1" s="1"/>
  <c r="G398" i="1"/>
  <c r="H398" i="1" s="1"/>
  <c r="H397" i="1"/>
  <c r="G397" i="1"/>
  <c r="H396" i="1"/>
  <c r="G396" i="1"/>
  <c r="G395" i="1"/>
  <c r="H395" i="1" s="1"/>
  <c r="G394" i="1"/>
  <c r="H394" i="1" s="1"/>
  <c r="G393" i="1"/>
  <c r="H393" i="1" s="1"/>
  <c r="H392" i="1"/>
  <c r="G392" i="1"/>
  <c r="G391" i="1"/>
  <c r="H391" i="1" s="1"/>
  <c r="G390" i="1"/>
  <c r="H390" i="1" s="1"/>
  <c r="G389" i="1"/>
  <c r="H389" i="1" s="1"/>
  <c r="H388" i="1"/>
  <c r="G388" i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H376" i="1"/>
  <c r="G376" i="1"/>
  <c r="G375" i="1"/>
  <c r="H375" i="1" s="1"/>
  <c r="G374" i="1"/>
  <c r="H374" i="1" s="1"/>
  <c r="G373" i="1"/>
  <c r="H373" i="1" s="1"/>
  <c r="G372" i="1"/>
  <c r="H372" i="1" s="1"/>
  <c r="H371" i="1"/>
  <c r="G371" i="1"/>
  <c r="G370" i="1"/>
  <c r="H370" i="1" s="1"/>
  <c r="G369" i="1"/>
  <c r="H369" i="1" s="1"/>
  <c r="G368" i="1"/>
  <c r="H368" i="1" s="1"/>
  <c r="H367" i="1"/>
  <c r="G367" i="1"/>
  <c r="G366" i="1"/>
  <c r="H366" i="1" s="1"/>
  <c r="H365" i="1"/>
  <c r="G365" i="1"/>
  <c r="G364" i="1"/>
  <c r="H364" i="1" s="1"/>
  <c r="G363" i="1"/>
  <c r="H363" i="1" s="1"/>
  <c r="G362" i="1"/>
  <c r="H362" i="1" s="1"/>
  <c r="H361" i="1"/>
  <c r="G361" i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H354" i="1"/>
  <c r="G354" i="1"/>
  <c r="G353" i="1"/>
  <c r="H353" i="1" s="1"/>
  <c r="G352" i="1"/>
  <c r="H352" i="1" s="1"/>
  <c r="H351" i="1"/>
  <c r="G351" i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H337" i="1"/>
  <c r="G337" i="1"/>
  <c r="G336" i="1"/>
  <c r="H336" i="1" s="1"/>
  <c r="G335" i="1"/>
  <c r="H335" i="1" s="1"/>
  <c r="G334" i="1"/>
  <c r="H334" i="1" s="1"/>
  <c r="G333" i="1"/>
  <c r="H333" i="1" s="1"/>
  <c r="H332" i="1"/>
  <c r="G332" i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H325" i="1"/>
  <c r="G325" i="1"/>
  <c r="G324" i="1"/>
  <c r="H324" i="1" s="1"/>
  <c r="G323" i="1"/>
  <c r="H323" i="1" s="1"/>
  <c r="G322" i="1"/>
  <c r="H322" i="1" s="1"/>
  <c r="H321" i="1"/>
  <c r="G321" i="1"/>
  <c r="G320" i="1"/>
  <c r="H320" i="1" s="1"/>
  <c r="G319" i="1"/>
  <c r="H319" i="1" s="1"/>
  <c r="G318" i="1"/>
  <c r="H318" i="1" s="1"/>
  <c r="G317" i="1"/>
  <c r="H317" i="1" s="1"/>
  <c r="H316" i="1"/>
  <c r="G316" i="1"/>
  <c r="G315" i="1"/>
  <c r="H315" i="1" s="1"/>
  <c r="G314" i="1"/>
  <c r="H314" i="1" s="1"/>
  <c r="G313" i="1"/>
  <c r="H313" i="1" s="1"/>
  <c r="H312" i="1"/>
  <c r="G312" i="1"/>
  <c r="G311" i="1"/>
  <c r="H311" i="1" s="1"/>
  <c r="G310" i="1"/>
  <c r="H310" i="1" s="1"/>
  <c r="G309" i="1"/>
  <c r="H309" i="1" s="1"/>
  <c r="G308" i="1"/>
  <c r="H308" i="1" s="1"/>
  <c r="G307" i="1"/>
  <c r="H307" i="1" s="1"/>
  <c r="H306" i="1"/>
  <c r="G306" i="1"/>
  <c r="G305" i="1"/>
  <c r="H305" i="1" s="1"/>
  <c r="G304" i="1"/>
  <c r="H304" i="1" s="1"/>
  <c r="G303" i="1"/>
  <c r="H303" i="1" s="1"/>
  <c r="H302" i="1"/>
  <c r="G302" i="1"/>
  <c r="G301" i="1"/>
  <c r="H301" i="1" s="1"/>
  <c r="G300" i="1"/>
  <c r="H300" i="1" s="1"/>
  <c r="G299" i="1"/>
  <c r="H299" i="1" s="1"/>
  <c r="H298" i="1"/>
  <c r="G298" i="1"/>
  <c r="H297" i="1"/>
  <c r="G297" i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H283" i="1"/>
  <c r="G283" i="1"/>
  <c r="H282" i="1"/>
  <c r="G282" i="1"/>
  <c r="G281" i="1"/>
  <c r="H281" i="1" s="1"/>
  <c r="G280" i="1"/>
  <c r="H280" i="1" s="1"/>
  <c r="G279" i="1"/>
  <c r="H279" i="1" s="1"/>
  <c r="H278" i="1"/>
  <c r="G278" i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H264" i="1"/>
  <c r="G264" i="1"/>
  <c r="G263" i="1"/>
  <c r="H263" i="1" s="1"/>
  <c r="H262" i="1"/>
  <c r="G262" i="1"/>
  <c r="H261" i="1"/>
  <c r="G261" i="1"/>
  <c r="G260" i="1"/>
  <c r="H260" i="1" s="1"/>
  <c r="H259" i="1"/>
  <c r="G259" i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H250" i="1"/>
  <c r="G250" i="1"/>
  <c r="G249" i="1"/>
  <c r="H249" i="1" s="1"/>
  <c r="G248" i="1"/>
  <c r="H248" i="1" s="1"/>
  <c r="H247" i="1"/>
  <c r="G247" i="1"/>
  <c r="G246" i="1"/>
  <c r="H246" i="1" s="1"/>
  <c r="H245" i="1"/>
  <c r="G245" i="1"/>
  <c r="G244" i="1"/>
  <c r="H244" i="1" s="1"/>
  <c r="G243" i="1"/>
  <c r="H243" i="1" s="1"/>
  <c r="G242" i="1"/>
  <c r="H242" i="1" s="1"/>
  <c r="H241" i="1"/>
  <c r="G241" i="1"/>
  <c r="G240" i="1"/>
  <c r="H240" i="1" s="1"/>
  <c r="G239" i="1"/>
  <c r="H239" i="1" s="1"/>
  <c r="H238" i="1"/>
  <c r="G238" i="1"/>
  <c r="G237" i="1"/>
  <c r="H237" i="1" s="1"/>
  <c r="G236" i="1"/>
  <c r="H236" i="1" s="1"/>
  <c r="H235" i="1"/>
  <c r="G235" i="1"/>
  <c r="G234" i="1"/>
  <c r="H234" i="1" s="1"/>
  <c r="G233" i="1"/>
  <c r="H233" i="1" s="1"/>
  <c r="G232" i="1"/>
  <c r="H232" i="1" s="1"/>
  <c r="G231" i="1"/>
  <c r="H231" i="1" s="1"/>
  <c r="H230" i="1"/>
  <c r="G230" i="1"/>
  <c r="G229" i="1"/>
  <c r="H229" i="1" s="1"/>
  <c r="G228" i="1"/>
  <c r="H228" i="1" s="1"/>
  <c r="H227" i="1"/>
  <c r="G227" i="1"/>
  <c r="G226" i="1"/>
  <c r="H226" i="1" s="1"/>
  <c r="G225" i="1"/>
  <c r="H225" i="1" s="1"/>
  <c r="G224" i="1"/>
  <c r="H224" i="1" s="1"/>
  <c r="H223" i="1"/>
  <c r="G223" i="1"/>
  <c r="G222" i="1"/>
  <c r="H222" i="1" s="1"/>
  <c r="H221" i="1"/>
  <c r="G221" i="1"/>
  <c r="G220" i="1"/>
  <c r="H220" i="1" s="1"/>
  <c r="G219" i="1"/>
  <c r="H219" i="1" s="1"/>
  <c r="H218" i="1"/>
  <c r="G218" i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H209" i="1"/>
  <c r="G209" i="1"/>
  <c r="G208" i="1"/>
  <c r="H208" i="1" s="1"/>
  <c r="G207" i="1"/>
  <c r="H207" i="1" s="1"/>
  <c r="H206" i="1"/>
  <c r="G206" i="1"/>
  <c r="H205" i="1"/>
  <c r="G205" i="1"/>
  <c r="G204" i="1"/>
  <c r="H204" i="1" s="1"/>
  <c r="G203" i="1"/>
  <c r="H203" i="1" s="1"/>
  <c r="G202" i="1"/>
  <c r="H202" i="1" s="1"/>
  <c r="G201" i="1"/>
  <c r="H201" i="1" s="1"/>
  <c r="H200" i="1"/>
  <c r="G200" i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H193" i="1"/>
  <c r="G193" i="1"/>
  <c r="G192" i="1"/>
  <c r="H192" i="1" s="1"/>
  <c r="H191" i="1"/>
  <c r="G191" i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H179" i="1"/>
  <c r="G179" i="1"/>
  <c r="G178" i="1"/>
  <c r="H178" i="1" s="1"/>
  <c r="B178" i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G177" i="1"/>
  <c r="H177" i="1" s="1"/>
  <c r="G176" i="1"/>
  <c r="H176" i="1" s="1"/>
  <c r="H175" i="1"/>
  <c r="G175" i="1"/>
  <c r="G174" i="1"/>
  <c r="H174" i="1" s="1"/>
  <c r="G173" i="1"/>
  <c r="H173" i="1" s="1"/>
  <c r="G172" i="1"/>
  <c r="H172" i="1" s="1"/>
  <c r="G171" i="1"/>
  <c r="H171" i="1" s="1"/>
  <c r="G170" i="1"/>
  <c r="H170" i="1" s="1"/>
  <c r="H169" i="1"/>
  <c r="G169" i="1"/>
  <c r="G168" i="1"/>
  <c r="H168" i="1" s="1"/>
  <c r="H167" i="1"/>
  <c r="G167" i="1"/>
  <c r="G166" i="1"/>
  <c r="H166" i="1" s="1"/>
  <c r="H165" i="1"/>
  <c r="G165" i="1"/>
  <c r="G164" i="1"/>
  <c r="H164" i="1" s="1"/>
  <c r="G163" i="1"/>
  <c r="H163" i="1" s="1"/>
  <c r="G162" i="1"/>
  <c r="H162" i="1" s="1"/>
  <c r="H161" i="1"/>
  <c r="G161" i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H151" i="1"/>
  <c r="G151" i="1"/>
  <c r="G150" i="1"/>
  <c r="H150" i="1" s="1"/>
  <c r="G149" i="1"/>
  <c r="H149" i="1" s="1"/>
  <c r="H148" i="1"/>
  <c r="G148" i="1"/>
  <c r="G147" i="1"/>
  <c r="H147" i="1" s="1"/>
  <c r="H146" i="1"/>
  <c r="G146" i="1"/>
  <c r="H145" i="1"/>
  <c r="G145" i="1"/>
  <c r="G144" i="1"/>
  <c r="H144" i="1" s="1"/>
  <c r="H143" i="1"/>
  <c r="G143" i="1"/>
  <c r="G142" i="1"/>
  <c r="H142" i="1" s="1"/>
  <c r="G141" i="1"/>
  <c r="H141" i="1" s="1"/>
  <c r="G140" i="1"/>
  <c r="H140" i="1" s="1"/>
  <c r="G139" i="1"/>
  <c r="H139" i="1" s="1"/>
  <c r="G138" i="1"/>
  <c r="H138" i="1" s="1"/>
  <c r="H137" i="1"/>
  <c r="G137" i="1"/>
  <c r="G136" i="1"/>
  <c r="H136" i="1" s="1"/>
  <c r="H135" i="1"/>
  <c r="G135" i="1"/>
  <c r="H134" i="1"/>
  <c r="G134" i="1"/>
  <c r="G133" i="1"/>
  <c r="H133" i="1" s="1"/>
  <c r="G132" i="1"/>
  <c r="H132" i="1" s="1"/>
  <c r="G131" i="1"/>
  <c r="H131" i="1" s="1"/>
  <c r="H130" i="1"/>
  <c r="G130" i="1"/>
  <c r="H129" i="1"/>
  <c r="G129" i="1"/>
  <c r="G128" i="1"/>
  <c r="H128" i="1" s="1"/>
  <c r="G127" i="1"/>
  <c r="H127" i="1" s="1"/>
  <c r="H126" i="1"/>
  <c r="G126" i="1"/>
  <c r="G125" i="1"/>
  <c r="H125" i="1" s="1"/>
  <c r="G124" i="1"/>
  <c r="H124" i="1" s="1"/>
  <c r="G123" i="1"/>
  <c r="H123" i="1" s="1"/>
  <c r="G122" i="1"/>
  <c r="H122" i="1" s="1"/>
  <c r="H121" i="1"/>
  <c r="G121" i="1"/>
  <c r="G120" i="1"/>
  <c r="H120" i="1" s="1"/>
  <c r="H119" i="1"/>
  <c r="G119" i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H111" i="1"/>
  <c r="G111" i="1"/>
  <c r="G110" i="1"/>
  <c r="H110" i="1" s="1"/>
  <c r="H109" i="1"/>
  <c r="G109" i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B102" i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G101" i="1"/>
  <c r="H101" i="1" s="1"/>
  <c r="G100" i="1"/>
  <c r="H100" i="1" s="1"/>
  <c r="H99" i="1"/>
  <c r="G99" i="1"/>
  <c r="G98" i="1"/>
  <c r="H98" i="1" s="1"/>
  <c r="G97" i="1"/>
  <c r="H97" i="1" s="1"/>
  <c r="G96" i="1"/>
  <c r="H96" i="1" s="1"/>
  <c r="G95" i="1"/>
  <c r="H95" i="1" s="1"/>
  <c r="H94" i="1"/>
  <c r="G94" i="1"/>
  <c r="B94" i="1"/>
  <c r="B106" i="1" s="1"/>
  <c r="B118" i="1" s="1"/>
  <c r="B130" i="1" s="1"/>
  <c r="B142" i="1" s="1"/>
  <c r="B154" i="1" s="1"/>
  <c r="B166" i="1" s="1"/>
  <c r="G93" i="1"/>
  <c r="H93" i="1" s="1"/>
  <c r="G92" i="1"/>
  <c r="H92" i="1" s="1"/>
  <c r="G91" i="1"/>
  <c r="H91" i="1" s="1"/>
  <c r="G90" i="1"/>
  <c r="H90" i="1" s="1"/>
  <c r="B90" i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H83" i="1"/>
  <c r="G83" i="1"/>
  <c r="B83" i="1"/>
  <c r="G82" i="1"/>
  <c r="H82" i="1" s="1"/>
  <c r="H81" i="1"/>
  <c r="G81" i="1"/>
  <c r="G80" i="1"/>
  <c r="H80" i="1" s="1"/>
  <c r="G79" i="1"/>
  <c r="H79" i="1" s="1"/>
  <c r="B79" i="1"/>
  <c r="B80" i="1" s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H78" i="1"/>
  <c r="G78" i="1"/>
  <c r="G77" i="1"/>
  <c r="H77" i="1" s="1"/>
  <c r="G76" i="1"/>
  <c r="H76" i="1" s="1"/>
  <c r="H75" i="1"/>
  <c r="G75" i="1"/>
  <c r="G74" i="1"/>
  <c r="H74" i="1" s="1"/>
  <c r="G73" i="1"/>
  <c r="H73" i="1" s="1"/>
  <c r="G72" i="1"/>
  <c r="H72" i="1" s="1"/>
  <c r="G71" i="1"/>
  <c r="H71" i="1" s="1"/>
  <c r="B71" i="1"/>
  <c r="B72" i="1" s="1"/>
  <c r="B73" i="1" s="1"/>
  <c r="B74" i="1" s="1"/>
  <c r="B75" i="1" s="1"/>
  <c r="B76" i="1" s="1"/>
  <c r="B77" i="1" s="1"/>
  <c r="G70" i="1"/>
  <c r="H70" i="1" s="1"/>
  <c r="G69" i="1"/>
  <c r="H69" i="1" s="1"/>
  <c r="B69" i="1"/>
  <c r="G68" i="1"/>
  <c r="H68" i="1" s="1"/>
  <c r="B68" i="1"/>
  <c r="H67" i="1"/>
  <c r="G67" i="1"/>
  <c r="B67" i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B61" i="1"/>
  <c r="B62" i="1" s="1"/>
  <c r="B63" i="1" s="1"/>
  <c r="B64" i="1" s="1"/>
  <c r="B65" i="1" s="1"/>
  <c r="H60" i="1"/>
  <c r="G60" i="1"/>
  <c r="G59" i="1"/>
  <c r="H59" i="1" s="1"/>
  <c r="B59" i="1"/>
  <c r="B60" i="1" s="1"/>
  <c r="G58" i="1"/>
  <c r="H58" i="1" s="1"/>
  <c r="H57" i="1"/>
  <c r="G57" i="1"/>
  <c r="G56" i="1"/>
  <c r="H56" i="1" s="1"/>
  <c r="B56" i="1"/>
  <c r="B57" i="1" s="1"/>
  <c r="G55" i="1"/>
  <c r="H55" i="1" s="1"/>
  <c r="B55" i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H48" i="1"/>
  <c r="G48" i="1"/>
  <c r="G47" i="1"/>
  <c r="H47" i="1" s="1"/>
  <c r="B47" i="1"/>
  <c r="B48" i="1" s="1"/>
  <c r="B49" i="1" s="1"/>
  <c r="B50" i="1" s="1"/>
  <c r="B51" i="1" s="1"/>
  <c r="B52" i="1" s="1"/>
  <c r="B53" i="1" s="1"/>
  <c r="G46" i="1"/>
  <c r="H46" i="1" s="1"/>
  <c r="H45" i="1"/>
  <c r="G45" i="1"/>
  <c r="G44" i="1"/>
  <c r="H44" i="1" s="1"/>
  <c r="G43" i="1"/>
  <c r="H43" i="1" s="1"/>
  <c r="B43" i="1"/>
  <c r="B44" i="1" s="1"/>
  <c r="B45" i="1" s="1"/>
  <c r="G42" i="1"/>
  <c r="H42" i="1" s="1"/>
  <c r="H41" i="1"/>
  <c r="G41" i="1"/>
  <c r="G40" i="1"/>
  <c r="H40" i="1" s="1"/>
  <c r="G39" i="1"/>
  <c r="H39" i="1" s="1"/>
  <c r="H38" i="1"/>
  <c r="G38" i="1"/>
  <c r="H37" i="1"/>
  <c r="G37" i="1"/>
  <c r="G36" i="1"/>
  <c r="H36" i="1" s="1"/>
  <c r="G35" i="1"/>
  <c r="H35" i="1" s="1"/>
  <c r="B35" i="1"/>
  <c r="B36" i="1" s="1"/>
  <c r="B37" i="1" s="1"/>
  <c r="B38" i="1" s="1"/>
  <c r="B39" i="1" s="1"/>
  <c r="B40" i="1" s="1"/>
  <c r="B41" i="1" s="1"/>
  <c r="G34" i="1"/>
  <c r="H34" i="1" s="1"/>
  <c r="G33" i="1"/>
  <c r="H33" i="1" s="1"/>
  <c r="G32" i="1"/>
  <c r="H32" i="1" s="1"/>
  <c r="B32" i="1"/>
  <c r="B33" i="1" s="1"/>
  <c r="G31" i="1"/>
  <c r="H31" i="1" s="1"/>
  <c r="B31" i="1"/>
  <c r="G30" i="1"/>
  <c r="H30" i="1" s="1"/>
  <c r="G29" i="1"/>
  <c r="H29" i="1" s="1"/>
  <c r="G28" i="1"/>
  <c r="H28" i="1" s="1"/>
  <c r="H27" i="1"/>
  <c r="G27" i="1"/>
  <c r="H26" i="1"/>
  <c r="G26" i="1"/>
  <c r="G25" i="1"/>
  <c r="H25" i="1" s="1"/>
  <c r="G24" i="1"/>
  <c r="H24" i="1" s="1"/>
  <c r="G23" i="1"/>
  <c r="H23" i="1" s="1"/>
  <c r="B23" i="1"/>
  <c r="B24" i="1" s="1"/>
  <c r="B25" i="1" s="1"/>
  <c r="B26" i="1" s="1"/>
  <c r="B27" i="1" s="1"/>
  <c r="B28" i="1" s="1"/>
  <c r="B29" i="1" s="1"/>
  <c r="G22" i="1"/>
  <c r="H22" i="1" s="1"/>
  <c r="G21" i="1"/>
  <c r="H21" i="1" s="1"/>
  <c r="G20" i="1"/>
  <c r="H20" i="1" s="1"/>
  <c r="B20" i="1"/>
  <c r="B21" i="1" s="1"/>
  <c r="G19" i="1"/>
  <c r="H19" i="1" s="1"/>
  <c r="B19" i="1"/>
  <c r="H18" i="1"/>
  <c r="G18" i="1"/>
  <c r="H17" i="1"/>
  <c r="G17" i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B11" i="1"/>
  <c r="B12" i="1" s="1"/>
  <c r="B13" i="1" s="1"/>
  <c r="B14" i="1" s="1"/>
  <c r="B15" i="1" s="1"/>
  <c r="B16" i="1" s="1"/>
  <c r="B17" i="1" s="1"/>
  <c r="G10" i="1"/>
  <c r="H10" i="1" s="1"/>
  <c r="G9" i="1"/>
  <c r="H9" i="1" s="1"/>
  <c r="G8" i="1"/>
  <c r="H8" i="1" s="1"/>
  <c r="G7" i="1"/>
  <c r="H7" i="1" s="1"/>
  <c r="B7" i="1"/>
  <c r="B8" i="1" s="1"/>
  <c r="B9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H6" i="1"/>
  <c r="I6" i="1" s="1"/>
  <c r="G6" i="1"/>
  <c r="B488" i="1" l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477" i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1283" i="1"/>
  <c r="B1295" i="1" s="1"/>
  <c r="B1307" i="1" s="1"/>
  <c r="B1272" i="1"/>
  <c r="B876" i="1"/>
  <c r="B91" i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1268" i="1"/>
  <c r="J6" i="1"/>
  <c r="K6" i="1" s="1"/>
  <c r="L6" i="1" s="1"/>
  <c r="M6" i="1" s="1"/>
  <c r="N6" i="1" s="1"/>
  <c r="O6" i="1" s="1"/>
  <c r="B95" i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84" i="1"/>
  <c r="B92" i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492" i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494" i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483" i="1"/>
  <c r="B883" i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B872" i="1"/>
  <c r="B491" i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1380" i="1"/>
  <c r="B1391" i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B1273" i="1"/>
  <c r="B1284" i="1"/>
  <c r="B1296" i="1" s="1"/>
  <c r="B1308" i="1" s="1"/>
  <c r="B1388" i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B1377" i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269" i="1" l="1"/>
  <c r="B1281" i="1" s="1"/>
  <c r="B1293" i="1" s="1"/>
  <c r="B1305" i="1" s="1"/>
  <c r="B1280" i="1"/>
  <c r="B1292" i="1" s="1"/>
  <c r="B1304" i="1" s="1"/>
  <c r="B877" i="1"/>
  <c r="B888" i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04" i="1" s="1"/>
  <c r="B1116" i="1" s="1"/>
  <c r="B1128" i="1" s="1"/>
  <c r="B1140" i="1" s="1"/>
  <c r="B1152" i="1" s="1"/>
  <c r="B1164" i="1" s="1"/>
  <c r="B1176" i="1" s="1"/>
  <c r="B1188" i="1" s="1"/>
  <c r="I7" i="1"/>
  <c r="B1274" i="1"/>
  <c r="B1285" i="1"/>
  <c r="B1297" i="1" s="1"/>
  <c r="B1309" i="1" s="1"/>
  <c r="B1392" i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B1381" i="1"/>
  <c r="B484" i="1"/>
  <c r="B495" i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873" i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1005" i="1" s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B884" i="1"/>
  <c r="B896" i="1" s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B85" i="1"/>
  <c r="B96" i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878" i="1" l="1"/>
  <c r="B889" i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485" i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496" i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1393" i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382" i="1"/>
  <c r="B86" i="1"/>
  <c r="B97" i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1286" i="1"/>
  <c r="B1298" i="1" s="1"/>
  <c r="B1310" i="1" s="1"/>
  <c r="B1275" i="1"/>
  <c r="J7" i="1"/>
  <c r="K7" i="1" s="1"/>
  <c r="B890" i="1" l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879" i="1"/>
  <c r="L7" i="1"/>
  <c r="M7" i="1" s="1"/>
  <c r="N7" i="1" s="1"/>
  <c r="O7" i="1" s="1"/>
  <c r="I8" i="1"/>
  <c r="B1276" i="1"/>
  <c r="B1287" i="1"/>
  <c r="B1299" i="1" s="1"/>
  <c r="B1311" i="1" s="1"/>
  <c r="B98" i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87" i="1"/>
  <c r="B1383" i="1"/>
  <c r="B1394" i="1"/>
  <c r="B1406" i="1" s="1"/>
  <c r="B1418" i="1" s="1"/>
  <c r="B1430" i="1" s="1"/>
  <c r="B1442" i="1" s="1"/>
  <c r="B1454" i="1" s="1"/>
  <c r="B1466" i="1" s="1"/>
  <c r="B1478" i="1" s="1"/>
  <c r="B1490" i="1" s="1"/>
  <c r="B1502" i="1" s="1"/>
  <c r="B1514" i="1" s="1"/>
  <c r="B1526" i="1" s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880" i="1" l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1395" i="1"/>
  <c r="B1407" i="1" s="1"/>
  <c r="B1419" i="1" s="1"/>
  <c r="B1431" i="1" s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1384" i="1"/>
  <c r="B88" i="1"/>
  <c r="B99" i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1277" i="1"/>
  <c r="B1289" i="1" s="1"/>
  <c r="B1301" i="1" s="1"/>
  <c r="B1313" i="1" s="1"/>
  <c r="B1288" i="1"/>
  <c r="B1300" i="1" s="1"/>
  <c r="B1312" i="1" s="1"/>
  <c r="J8" i="1"/>
  <c r="K8" i="1" s="1"/>
  <c r="B892" i="1" l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B881" i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L8" i="1"/>
  <c r="M8" i="1" s="1"/>
  <c r="N8" i="1" s="1"/>
  <c r="O8" i="1" s="1"/>
  <c r="I9" i="1"/>
  <c r="B89" i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1396" i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385" i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J9" i="1" l="1"/>
  <c r="K9" i="1" s="1"/>
  <c r="L9" i="1" l="1"/>
  <c r="M9" i="1" s="1"/>
  <c r="N9" i="1" s="1"/>
  <c r="O9" i="1" s="1"/>
  <c r="I10" i="1" l="1"/>
  <c r="J10" i="1" l="1"/>
  <c r="K10" i="1" s="1"/>
  <c r="L10" i="1" l="1"/>
  <c r="M10" i="1" s="1"/>
  <c r="N10" i="1" s="1"/>
  <c r="O10" i="1" s="1"/>
  <c r="I11" i="1"/>
  <c r="J11" i="1" l="1"/>
  <c r="K11" i="1" s="1"/>
  <c r="L11" i="1" l="1"/>
  <c r="M11" i="1" s="1"/>
  <c r="N11" i="1" s="1"/>
  <c r="O11" i="1" s="1"/>
  <c r="I12" i="1" l="1"/>
  <c r="J12" i="1" l="1"/>
  <c r="K12" i="1" s="1"/>
  <c r="L12" i="1" l="1"/>
  <c r="M12" i="1" s="1"/>
  <c r="N12" i="1" s="1"/>
  <c r="O12" i="1" s="1"/>
  <c r="I13" i="1"/>
  <c r="J13" i="1" l="1"/>
  <c r="K13" i="1" s="1"/>
  <c r="L13" i="1" l="1"/>
  <c r="M13" i="1" s="1"/>
  <c r="N13" i="1" s="1"/>
  <c r="O13" i="1" s="1"/>
  <c r="I14" i="1"/>
  <c r="J14" i="1" l="1"/>
  <c r="K14" i="1" s="1"/>
  <c r="L14" i="1" l="1"/>
  <c r="M14" i="1" s="1"/>
  <c r="N14" i="1" s="1"/>
  <c r="O14" i="1" s="1"/>
  <c r="I15" i="1"/>
  <c r="J15" i="1" l="1"/>
  <c r="K15" i="1" s="1"/>
  <c r="L15" i="1" l="1"/>
  <c r="M15" i="1" s="1"/>
  <c r="N15" i="1" s="1"/>
  <c r="O15" i="1" s="1"/>
  <c r="I16" i="1" l="1"/>
  <c r="J16" i="1" l="1"/>
  <c r="K16" i="1"/>
  <c r="L16" i="1" l="1"/>
  <c r="M16" i="1" s="1"/>
  <c r="N16" i="1" s="1"/>
  <c r="O16" i="1" s="1"/>
  <c r="I17" i="1"/>
  <c r="J17" i="1" l="1"/>
  <c r="K17" i="1"/>
  <c r="L17" i="1" l="1"/>
  <c r="M17" i="1" s="1"/>
  <c r="N17" i="1" s="1"/>
  <c r="O17" i="1" s="1"/>
  <c r="I18" i="1"/>
  <c r="J18" i="1" l="1"/>
  <c r="K18" i="1"/>
  <c r="L18" i="1" l="1"/>
  <c r="M18" i="1" s="1"/>
  <c r="N18" i="1" s="1"/>
  <c r="O18" i="1" s="1"/>
  <c r="I19" i="1"/>
  <c r="J19" i="1" l="1"/>
  <c r="K19" i="1" s="1"/>
  <c r="L19" i="1" l="1"/>
  <c r="M19" i="1" s="1"/>
  <c r="N19" i="1" s="1"/>
  <c r="O19" i="1" s="1"/>
  <c r="I20" i="1"/>
  <c r="J20" i="1" l="1"/>
  <c r="K20" i="1" s="1"/>
  <c r="L20" i="1" l="1"/>
  <c r="M20" i="1" s="1"/>
  <c r="N20" i="1" s="1"/>
  <c r="O20" i="1" s="1"/>
  <c r="I21" i="1"/>
  <c r="J21" i="1" l="1"/>
  <c r="K21" i="1" s="1"/>
  <c r="L21" i="1" l="1"/>
  <c r="M21" i="1" s="1"/>
  <c r="N21" i="1" s="1"/>
  <c r="O21" i="1" s="1"/>
  <c r="I22" i="1"/>
  <c r="J22" i="1" l="1"/>
  <c r="K22" i="1" s="1"/>
  <c r="L22" i="1" l="1"/>
  <c r="M22" i="1" s="1"/>
  <c r="N22" i="1" s="1"/>
  <c r="O22" i="1" s="1"/>
  <c r="I23" i="1"/>
  <c r="J23" i="1" l="1"/>
  <c r="K23" i="1"/>
  <c r="L23" i="1" l="1"/>
  <c r="M23" i="1" s="1"/>
  <c r="N23" i="1" s="1"/>
  <c r="O23" i="1" s="1"/>
  <c r="I24" i="1" l="1"/>
  <c r="J24" i="1" l="1"/>
  <c r="K24" i="1"/>
  <c r="L24" i="1" l="1"/>
  <c r="M24" i="1" s="1"/>
  <c r="N24" i="1" s="1"/>
  <c r="O24" i="1" s="1"/>
  <c r="I25" i="1"/>
  <c r="J25" i="1" l="1"/>
  <c r="K25" i="1" s="1"/>
  <c r="L25" i="1" l="1"/>
  <c r="M25" i="1" s="1"/>
  <c r="N25" i="1" s="1"/>
  <c r="O25" i="1" s="1"/>
  <c r="I26" i="1"/>
  <c r="J26" i="1" l="1"/>
  <c r="K26" i="1" s="1"/>
  <c r="L26" i="1" l="1"/>
  <c r="M26" i="1" s="1"/>
  <c r="N26" i="1" s="1"/>
  <c r="O26" i="1" s="1"/>
  <c r="I27" i="1"/>
  <c r="J27" i="1" l="1"/>
  <c r="K27" i="1" s="1"/>
  <c r="L27" i="1" l="1"/>
  <c r="M27" i="1" s="1"/>
  <c r="N27" i="1" s="1"/>
  <c r="O27" i="1" s="1"/>
  <c r="I28" i="1"/>
  <c r="J28" i="1" l="1"/>
  <c r="K28" i="1" s="1"/>
  <c r="L28" i="1" l="1"/>
  <c r="M28" i="1" s="1"/>
  <c r="N28" i="1" s="1"/>
  <c r="O28" i="1" s="1"/>
  <c r="I29" i="1"/>
  <c r="J29" i="1" l="1"/>
  <c r="K29" i="1" s="1"/>
  <c r="L29" i="1" l="1"/>
  <c r="M29" i="1" s="1"/>
  <c r="N29" i="1" s="1"/>
  <c r="O29" i="1" s="1"/>
  <c r="I30" i="1"/>
  <c r="J30" i="1" l="1"/>
  <c r="K30" i="1" s="1"/>
  <c r="L30" i="1" l="1"/>
  <c r="M30" i="1" s="1"/>
  <c r="N30" i="1" s="1"/>
  <c r="O30" i="1" s="1"/>
  <c r="I31" i="1" l="1"/>
  <c r="J31" i="1" l="1"/>
  <c r="K31" i="1" s="1"/>
  <c r="L31" i="1" l="1"/>
  <c r="M31" i="1" s="1"/>
  <c r="N31" i="1" s="1"/>
  <c r="O31" i="1" s="1"/>
  <c r="I32" i="1" l="1"/>
  <c r="J32" i="1" l="1"/>
  <c r="K32" i="1"/>
  <c r="L32" i="1" l="1"/>
  <c r="M32" i="1" s="1"/>
  <c r="N32" i="1" s="1"/>
  <c r="O32" i="1" s="1"/>
  <c r="I33" i="1"/>
  <c r="J33" i="1" l="1"/>
  <c r="K33" i="1" s="1"/>
  <c r="L33" i="1" l="1"/>
  <c r="M33" i="1" s="1"/>
  <c r="N33" i="1" s="1"/>
  <c r="O33" i="1" s="1"/>
  <c r="I34" i="1"/>
  <c r="J34" i="1" l="1"/>
  <c r="K34" i="1" s="1"/>
  <c r="L34" i="1" l="1"/>
  <c r="M34" i="1" s="1"/>
  <c r="N34" i="1" s="1"/>
  <c r="O34" i="1" s="1"/>
  <c r="I35" i="1"/>
  <c r="J35" i="1" l="1"/>
  <c r="K35" i="1" s="1"/>
  <c r="L35" i="1" l="1"/>
  <c r="M35" i="1" s="1"/>
  <c r="N35" i="1" s="1"/>
  <c r="O35" i="1" s="1"/>
  <c r="I36" i="1"/>
  <c r="J36" i="1" l="1"/>
  <c r="K36" i="1"/>
  <c r="L36" i="1" l="1"/>
  <c r="M36" i="1" s="1"/>
  <c r="N36" i="1" s="1"/>
  <c r="O36" i="1" s="1"/>
  <c r="I37" i="1"/>
  <c r="J37" i="1" l="1"/>
  <c r="K37" i="1" s="1"/>
  <c r="L37" i="1" l="1"/>
  <c r="M37" i="1" s="1"/>
  <c r="N37" i="1" s="1"/>
  <c r="O37" i="1" s="1"/>
  <c r="I38" i="1"/>
  <c r="J38" i="1" l="1"/>
  <c r="K38" i="1"/>
  <c r="L38" i="1" l="1"/>
  <c r="M38" i="1" s="1"/>
  <c r="N38" i="1" s="1"/>
  <c r="O38" i="1" s="1"/>
  <c r="I39" i="1"/>
  <c r="J39" i="1" l="1"/>
  <c r="K39" i="1" s="1"/>
  <c r="L39" i="1" l="1"/>
  <c r="M39" i="1" s="1"/>
  <c r="N39" i="1" s="1"/>
  <c r="O39" i="1" s="1"/>
  <c r="I40" i="1"/>
  <c r="J40" i="1" l="1"/>
  <c r="K40" i="1"/>
  <c r="L40" i="1" l="1"/>
  <c r="M40" i="1" s="1"/>
  <c r="N40" i="1" s="1"/>
  <c r="O40" i="1" s="1"/>
  <c r="I41" i="1"/>
  <c r="J41" i="1" l="1"/>
  <c r="K41" i="1"/>
  <c r="L41" i="1" l="1"/>
  <c r="M41" i="1" s="1"/>
  <c r="N41" i="1" s="1"/>
  <c r="O41" i="1" s="1"/>
  <c r="I42" i="1"/>
  <c r="J42" i="1" l="1"/>
  <c r="K42" i="1"/>
  <c r="L42" i="1" l="1"/>
  <c r="M42" i="1" s="1"/>
  <c r="N42" i="1" s="1"/>
  <c r="O42" i="1" s="1"/>
  <c r="I43" i="1"/>
  <c r="J43" i="1" l="1"/>
  <c r="K43" i="1"/>
  <c r="L43" i="1" l="1"/>
  <c r="M43" i="1" s="1"/>
  <c r="N43" i="1" s="1"/>
  <c r="O43" i="1" s="1"/>
  <c r="I44" i="1"/>
  <c r="J44" i="1" l="1"/>
  <c r="K44" i="1" s="1"/>
  <c r="L44" i="1" l="1"/>
  <c r="M44" i="1" s="1"/>
  <c r="N44" i="1" s="1"/>
  <c r="O44" i="1" s="1"/>
  <c r="I45" i="1"/>
  <c r="J45" i="1" l="1"/>
  <c r="K45" i="1" s="1"/>
  <c r="L45" i="1" l="1"/>
  <c r="M45" i="1" s="1"/>
  <c r="N45" i="1" s="1"/>
  <c r="O45" i="1" s="1"/>
  <c r="I46" i="1"/>
  <c r="J46" i="1" l="1"/>
  <c r="K46" i="1"/>
  <c r="L46" i="1" l="1"/>
  <c r="M46" i="1" s="1"/>
  <c r="N46" i="1" s="1"/>
  <c r="O46" i="1" s="1"/>
  <c r="I47" i="1"/>
  <c r="J47" i="1" l="1"/>
  <c r="K47" i="1" s="1"/>
  <c r="L47" i="1" l="1"/>
  <c r="M47" i="1" s="1"/>
  <c r="N47" i="1" s="1"/>
  <c r="O47" i="1" s="1"/>
  <c r="I48" i="1"/>
  <c r="J48" i="1" l="1"/>
  <c r="K48" i="1"/>
  <c r="L48" i="1" l="1"/>
  <c r="M48" i="1" s="1"/>
  <c r="N48" i="1" s="1"/>
  <c r="O48" i="1" s="1"/>
  <c r="I49" i="1"/>
  <c r="J49" i="1" l="1"/>
  <c r="K49" i="1" s="1"/>
  <c r="L49" i="1" l="1"/>
  <c r="M49" i="1" s="1"/>
  <c r="N49" i="1" s="1"/>
  <c r="O49" i="1" s="1"/>
  <c r="I50" i="1"/>
  <c r="J50" i="1" l="1"/>
  <c r="K50" i="1" s="1"/>
  <c r="L50" i="1" l="1"/>
  <c r="M50" i="1" s="1"/>
  <c r="N50" i="1" s="1"/>
  <c r="O50" i="1" s="1"/>
  <c r="I51" i="1"/>
  <c r="J51" i="1" l="1"/>
  <c r="K51" i="1"/>
  <c r="L51" i="1" l="1"/>
  <c r="M51" i="1" s="1"/>
  <c r="N51" i="1" s="1"/>
  <c r="O51" i="1" s="1"/>
  <c r="I52" i="1"/>
  <c r="J52" i="1" l="1"/>
  <c r="K52" i="1"/>
  <c r="L52" i="1" l="1"/>
  <c r="M52" i="1" s="1"/>
  <c r="N52" i="1" s="1"/>
  <c r="O52" i="1" s="1"/>
  <c r="I53" i="1" l="1"/>
  <c r="J53" i="1"/>
  <c r="K53" i="1"/>
  <c r="L53" i="1" l="1"/>
  <c r="M53" i="1" s="1"/>
  <c r="N53" i="1" s="1"/>
  <c r="O53" i="1" s="1"/>
  <c r="I54" i="1"/>
  <c r="J54" i="1" l="1"/>
  <c r="K54" i="1"/>
  <c r="L54" i="1" l="1"/>
  <c r="M54" i="1" s="1"/>
  <c r="N54" i="1" s="1"/>
  <c r="O54" i="1" s="1"/>
  <c r="I55" i="1"/>
  <c r="J55" i="1" l="1"/>
  <c r="K55" i="1"/>
  <c r="L55" i="1" l="1"/>
  <c r="M55" i="1" s="1"/>
  <c r="N55" i="1" s="1"/>
  <c r="O55" i="1" s="1"/>
  <c r="I56" i="1" l="1"/>
  <c r="J56" i="1" s="1"/>
  <c r="K56" i="1" s="1"/>
  <c r="L56" i="1" l="1"/>
  <c r="M56" i="1" s="1"/>
  <c r="N56" i="1" s="1"/>
  <c r="O56" i="1" s="1"/>
  <c r="I57" i="1" l="1"/>
  <c r="J57" i="1" l="1"/>
  <c r="K57" i="1" s="1"/>
  <c r="L57" i="1" l="1"/>
  <c r="M57" i="1" s="1"/>
  <c r="N57" i="1" s="1"/>
  <c r="O57" i="1" s="1"/>
  <c r="I58" i="1"/>
  <c r="J58" i="1" l="1"/>
  <c r="K58" i="1" s="1"/>
  <c r="L58" i="1" l="1"/>
  <c r="M58" i="1" s="1"/>
  <c r="N58" i="1" s="1"/>
  <c r="O58" i="1" s="1"/>
  <c r="I59" i="1"/>
  <c r="J59" i="1" l="1"/>
  <c r="K59" i="1"/>
  <c r="L59" i="1" l="1"/>
  <c r="M59" i="1" s="1"/>
  <c r="N59" i="1" s="1"/>
  <c r="O59" i="1" s="1"/>
  <c r="I60" i="1"/>
  <c r="J60" i="1" l="1"/>
  <c r="K60" i="1"/>
  <c r="L60" i="1" l="1"/>
  <c r="M60" i="1" s="1"/>
  <c r="N60" i="1" s="1"/>
  <c r="O60" i="1" s="1"/>
  <c r="I61" i="1"/>
  <c r="J61" i="1" l="1"/>
  <c r="K61" i="1"/>
  <c r="L61" i="1" l="1"/>
  <c r="M61" i="1" s="1"/>
  <c r="N61" i="1" s="1"/>
  <c r="O61" i="1" s="1"/>
  <c r="I62" i="1"/>
  <c r="J62" i="1" l="1"/>
  <c r="K62" i="1" s="1"/>
  <c r="L62" i="1" l="1"/>
  <c r="M62" i="1" s="1"/>
  <c r="N62" i="1" s="1"/>
  <c r="O62" i="1" s="1"/>
  <c r="I63" i="1"/>
  <c r="J63" i="1" l="1"/>
  <c r="K63" i="1" s="1"/>
  <c r="L63" i="1" l="1"/>
  <c r="M63" i="1" s="1"/>
  <c r="N63" i="1" s="1"/>
  <c r="O63" i="1" s="1"/>
  <c r="I64" i="1"/>
  <c r="J64" i="1" l="1"/>
  <c r="K64" i="1"/>
  <c r="L64" i="1" l="1"/>
  <c r="M64" i="1" s="1"/>
  <c r="N64" i="1" s="1"/>
  <c r="O64" i="1" s="1"/>
  <c r="I65" i="1"/>
  <c r="J65" i="1" l="1"/>
  <c r="K65" i="1" s="1"/>
  <c r="L65" i="1" l="1"/>
  <c r="M65" i="1" s="1"/>
  <c r="N65" i="1" s="1"/>
  <c r="O65" i="1" s="1"/>
  <c r="I66" i="1"/>
  <c r="J66" i="1" l="1"/>
  <c r="K66" i="1" s="1"/>
  <c r="L66" i="1" l="1"/>
  <c r="M66" i="1" s="1"/>
  <c r="N66" i="1" s="1"/>
  <c r="O66" i="1" s="1"/>
  <c r="I67" i="1"/>
  <c r="J67" i="1" l="1"/>
  <c r="K67" i="1"/>
  <c r="L67" i="1" l="1"/>
  <c r="M67" i="1" s="1"/>
  <c r="N67" i="1" s="1"/>
  <c r="O67" i="1" s="1"/>
  <c r="I68" i="1"/>
  <c r="J68" i="1" l="1"/>
  <c r="K68" i="1"/>
  <c r="L68" i="1" l="1"/>
  <c r="M68" i="1" s="1"/>
  <c r="N68" i="1" s="1"/>
  <c r="O68" i="1" s="1"/>
  <c r="I69" i="1"/>
  <c r="J69" i="1" l="1"/>
  <c r="K69" i="1"/>
  <c r="L69" i="1" l="1"/>
  <c r="M69" i="1" s="1"/>
  <c r="N69" i="1" s="1"/>
  <c r="O69" i="1" s="1"/>
  <c r="I70" i="1" l="1"/>
  <c r="J70" i="1" l="1"/>
  <c r="K70" i="1" s="1"/>
  <c r="L70" i="1" l="1"/>
  <c r="M70" i="1" s="1"/>
  <c r="N70" i="1" s="1"/>
  <c r="O70" i="1" s="1"/>
  <c r="I71" i="1"/>
  <c r="J71" i="1" l="1"/>
  <c r="K71" i="1"/>
  <c r="L71" i="1" l="1"/>
  <c r="M71" i="1" s="1"/>
  <c r="N71" i="1" s="1"/>
  <c r="O71" i="1" s="1"/>
  <c r="I72" i="1"/>
  <c r="J72" i="1" l="1"/>
  <c r="K72" i="1" s="1"/>
  <c r="L72" i="1" l="1"/>
  <c r="M72" i="1" s="1"/>
  <c r="N72" i="1" s="1"/>
  <c r="O72" i="1" s="1"/>
  <c r="I73" i="1"/>
  <c r="J73" i="1" l="1"/>
  <c r="K73" i="1" s="1"/>
  <c r="L73" i="1" l="1"/>
  <c r="M73" i="1" s="1"/>
  <c r="N73" i="1" s="1"/>
  <c r="O73" i="1" s="1"/>
  <c r="I74" i="1"/>
  <c r="J74" i="1" l="1"/>
  <c r="K74" i="1" s="1"/>
  <c r="L74" i="1" l="1"/>
  <c r="M74" i="1" s="1"/>
  <c r="N74" i="1" s="1"/>
  <c r="O74" i="1" s="1"/>
  <c r="I75" i="1"/>
  <c r="J75" i="1" l="1"/>
  <c r="K75" i="1" s="1"/>
  <c r="L75" i="1" l="1"/>
  <c r="M75" i="1" s="1"/>
  <c r="N75" i="1" s="1"/>
  <c r="O75" i="1" s="1"/>
  <c r="I76" i="1"/>
  <c r="J76" i="1" l="1"/>
  <c r="K76" i="1" s="1"/>
  <c r="L76" i="1" l="1"/>
  <c r="M76" i="1" s="1"/>
  <c r="N76" i="1" s="1"/>
  <c r="O76" i="1" s="1"/>
  <c r="I77" i="1"/>
  <c r="J77" i="1" l="1"/>
  <c r="K77" i="1" s="1"/>
  <c r="L77" i="1" l="1"/>
  <c r="M77" i="1" s="1"/>
  <c r="N77" i="1" s="1"/>
  <c r="O77" i="1" s="1"/>
  <c r="I78" i="1" l="1"/>
  <c r="J78" i="1" l="1"/>
  <c r="K78" i="1" s="1"/>
  <c r="L78" i="1" l="1"/>
  <c r="M78" i="1" s="1"/>
  <c r="N78" i="1" s="1"/>
  <c r="O78" i="1" s="1"/>
  <c r="I79" i="1"/>
  <c r="J79" i="1" l="1"/>
  <c r="K79" i="1" s="1"/>
  <c r="L79" i="1" l="1"/>
  <c r="M79" i="1" s="1"/>
  <c r="N79" i="1" s="1"/>
  <c r="O79" i="1" s="1"/>
  <c r="I80" i="1"/>
  <c r="J80" i="1" l="1"/>
  <c r="K80" i="1"/>
  <c r="L80" i="1" l="1"/>
  <c r="M80" i="1" s="1"/>
  <c r="N80" i="1" s="1"/>
  <c r="O80" i="1" s="1"/>
  <c r="I81" i="1" l="1"/>
  <c r="J81" i="1"/>
  <c r="K81" i="1"/>
  <c r="L81" i="1" l="1"/>
  <c r="M81" i="1" s="1"/>
  <c r="N81" i="1" s="1"/>
  <c r="O81" i="1" s="1"/>
  <c r="I82" i="1"/>
  <c r="J82" i="1" l="1"/>
  <c r="K82" i="1"/>
  <c r="L82" i="1" l="1"/>
  <c r="M82" i="1" s="1"/>
  <c r="N82" i="1" s="1"/>
  <c r="O82" i="1" s="1"/>
  <c r="I83" i="1" l="1"/>
  <c r="J83" i="1" l="1"/>
  <c r="K83" i="1"/>
  <c r="L83" i="1" l="1"/>
  <c r="M83" i="1" s="1"/>
  <c r="N83" i="1" s="1"/>
  <c r="O83" i="1" s="1"/>
  <c r="I84" i="1"/>
  <c r="J84" i="1" l="1"/>
  <c r="K84" i="1" s="1"/>
  <c r="L84" i="1" l="1"/>
  <c r="M84" i="1" s="1"/>
  <c r="N84" i="1" s="1"/>
  <c r="O84" i="1" s="1"/>
  <c r="I85" i="1"/>
  <c r="J85" i="1" l="1"/>
  <c r="K85" i="1" s="1"/>
  <c r="L85" i="1" l="1"/>
  <c r="M85" i="1" s="1"/>
  <c r="N85" i="1" s="1"/>
  <c r="O85" i="1" s="1"/>
  <c r="I86" i="1"/>
  <c r="J86" i="1" l="1"/>
  <c r="K86" i="1" s="1"/>
  <c r="L86" i="1" l="1"/>
  <c r="M86" i="1" s="1"/>
  <c r="N86" i="1" s="1"/>
  <c r="O86" i="1" s="1"/>
  <c r="I87" i="1"/>
  <c r="J87" i="1" l="1"/>
  <c r="K87" i="1" s="1"/>
  <c r="L87" i="1" l="1"/>
  <c r="M87" i="1" s="1"/>
  <c r="N87" i="1" s="1"/>
  <c r="O87" i="1" s="1"/>
  <c r="I88" i="1"/>
  <c r="J88" i="1" l="1"/>
  <c r="K88" i="1"/>
  <c r="L88" i="1" l="1"/>
  <c r="M88" i="1" s="1"/>
  <c r="N88" i="1" s="1"/>
  <c r="O88" i="1" s="1"/>
  <c r="I89" i="1"/>
  <c r="J89" i="1" l="1"/>
  <c r="K89" i="1" s="1"/>
  <c r="L89" i="1" l="1"/>
  <c r="M89" i="1" s="1"/>
  <c r="N89" i="1" s="1"/>
  <c r="O89" i="1" s="1"/>
  <c r="I90" i="1"/>
  <c r="J90" i="1" l="1"/>
  <c r="K90" i="1"/>
  <c r="L90" i="1" l="1"/>
  <c r="M90" i="1" s="1"/>
  <c r="N90" i="1" s="1"/>
  <c r="O90" i="1" s="1"/>
  <c r="I91" i="1" l="1"/>
  <c r="J91" i="1"/>
  <c r="K91" i="1"/>
  <c r="L91" i="1" l="1"/>
  <c r="M91" i="1" s="1"/>
  <c r="N91" i="1" s="1"/>
  <c r="O91" i="1" s="1"/>
  <c r="I92" i="1" l="1"/>
  <c r="J92" i="1" l="1"/>
  <c r="K92" i="1" s="1"/>
  <c r="L92" i="1" l="1"/>
  <c r="M92" i="1" s="1"/>
  <c r="N92" i="1" s="1"/>
  <c r="O92" i="1" s="1"/>
  <c r="I93" i="1"/>
  <c r="J93" i="1" l="1"/>
  <c r="K93" i="1" s="1"/>
  <c r="L93" i="1" l="1"/>
  <c r="M93" i="1" s="1"/>
  <c r="N93" i="1" s="1"/>
  <c r="O93" i="1" s="1"/>
  <c r="I94" i="1" l="1"/>
  <c r="J94" i="1"/>
  <c r="K94" i="1"/>
  <c r="L94" i="1" l="1"/>
  <c r="M94" i="1" s="1"/>
  <c r="N94" i="1" s="1"/>
  <c r="O94" i="1" s="1"/>
  <c r="I95" i="1" l="1"/>
  <c r="J95" i="1" s="1"/>
  <c r="K95" i="1" s="1"/>
  <c r="L95" i="1" l="1"/>
  <c r="M95" i="1" s="1"/>
  <c r="N95" i="1" s="1"/>
  <c r="O95" i="1" s="1"/>
  <c r="I96" i="1" l="1"/>
  <c r="J96" i="1" l="1"/>
  <c r="K96" i="1" s="1"/>
  <c r="L96" i="1" l="1"/>
  <c r="M96" i="1" s="1"/>
  <c r="N96" i="1" s="1"/>
  <c r="O96" i="1" s="1"/>
  <c r="I97" i="1" l="1"/>
  <c r="J97" i="1" l="1"/>
  <c r="K97" i="1" s="1"/>
  <c r="L97" i="1" l="1"/>
  <c r="M97" i="1" s="1"/>
  <c r="N97" i="1" s="1"/>
  <c r="O97" i="1" s="1"/>
  <c r="I98" i="1" l="1"/>
  <c r="J98" i="1" s="1"/>
  <c r="K98" i="1" l="1"/>
  <c r="L98" i="1"/>
  <c r="M98" i="1" s="1"/>
  <c r="N98" i="1" s="1"/>
  <c r="O98" i="1" s="1"/>
  <c r="I99" i="1"/>
  <c r="J99" i="1" l="1"/>
  <c r="K99" i="1"/>
  <c r="L99" i="1" l="1"/>
  <c r="M99" i="1" s="1"/>
  <c r="N99" i="1" s="1"/>
  <c r="O99" i="1" s="1"/>
  <c r="I100" i="1"/>
  <c r="J100" i="1" l="1"/>
  <c r="K100" i="1" s="1"/>
  <c r="L100" i="1" l="1"/>
  <c r="M100" i="1" s="1"/>
  <c r="N100" i="1" s="1"/>
  <c r="O100" i="1" s="1"/>
  <c r="I101" i="1"/>
  <c r="J101" i="1" l="1"/>
  <c r="K101" i="1" s="1"/>
  <c r="L101" i="1" l="1"/>
  <c r="M101" i="1" s="1"/>
  <c r="N101" i="1" s="1"/>
  <c r="O101" i="1" s="1"/>
  <c r="I102" i="1"/>
  <c r="J102" i="1" l="1"/>
  <c r="K102" i="1" s="1"/>
  <c r="L102" i="1" l="1"/>
  <c r="M102" i="1" s="1"/>
  <c r="N102" i="1" s="1"/>
  <c r="O102" i="1" s="1"/>
  <c r="I103" i="1" l="1"/>
  <c r="J103" i="1" s="1"/>
  <c r="K103" i="1" s="1"/>
  <c r="L103" i="1" l="1"/>
  <c r="M103" i="1" s="1"/>
  <c r="N103" i="1" s="1"/>
  <c r="O103" i="1" s="1"/>
  <c r="I104" i="1"/>
  <c r="J104" i="1" l="1"/>
  <c r="K104" i="1" s="1"/>
  <c r="L104" i="1" l="1"/>
  <c r="M104" i="1" s="1"/>
  <c r="N104" i="1" s="1"/>
  <c r="O104" i="1" s="1"/>
  <c r="I105" i="1"/>
  <c r="J105" i="1" l="1"/>
  <c r="K105" i="1" s="1"/>
  <c r="L105" i="1" l="1"/>
  <c r="M105" i="1" s="1"/>
  <c r="N105" i="1" s="1"/>
  <c r="O105" i="1" s="1"/>
  <c r="I106" i="1" l="1"/>
  <c r="J106" i="1"/>
  <c r="K106" i="1" s="1"/>
  <c r="L106" i="1" l="1"/>
  <c r="M106" i="1" s="1"/>
  <c r="N106" i="1" s="1"/>
  <c r="O106" i="1" s="1"/>
  <c r="I107" i="1" l="1"/>
  <c r="J107" i="1" l="1"/>
  <c r="K107" i="1" s="1"/>
  <c r="L107" i="1" l="1"/>
  <c r="M107" i="1" s="1"/>
  <c r="N107" i="1" s="1"/>
  <c r="O107" i="1" s="1"/>
  <c r="I108" i="1"/>
  <c r="J108" i="1" l="1"/>
  <c r="K108" i="1" s="1"/>
  <c r="L108" i="1" l="1"/>
  <c r="M108" i="1" s="1"/>
  <c r="N108" i="1" s="1"/>
  <c r="O108" i="1" s="1"/>
  <c r="I109" i="1"/>
  <c r="J109" i="1" l="1"/>
  <c r="K109" i="1" s="1"/>
  <c r="L109" i="1" l="1"/>
  <c r="M109" i="1" s="1"/>
  <c r="N109" i="1" s="1"/>
  <c r="O109" i="1" s="1"/>
  <c r="I110" i="1"/>
  <c r="J110" i="1" l="1"/>
  <c r="K110" i="1"/>
  <c r="L110" i="1" l="1"/>
  <c r="M110" i="1" s="1"/>
  <c r="N110" i="1" s="1"/>
  <c r="O110" i="1" s="1"/>
  <c r="I111" i="1"/>
  <c r="J111" i="1" l="1"/>
  <c r="K111" i="1" s="1"/>
  <c r="L111" i="1" l="1"/>
  <c r="M111" i="1" s="1"/>
  <c r="N111" i="1" s="1"/>
  <c r="O111" i="1" s="1"/>
  <c r="I112" i="1" l="1"/>
  <c r="J112" i="1"/>
  <c r="K112" i="1" s="1"/>
  <c r="L112" i="1" l="1"/>
  <c r="M112" i="1" s="1"/>
  <c r="N112" i="1" s="1"/>
  <c r="O112" i="1" s="1"/>
  <c r="I113" i="1"/>
  <c r="J113" i="1" l="1"/>
  <c r="K113" i="1"/>
  <c r="L113" i="1" l="1"/>
  <c r="M113" i="1" s="1"/>
  <c r="N113" i="1" s="1"/>
  <c r="O113" i="1" s="1"/>
  <c r="I114" i="1"/>
  <c r="J114" i="1" l="1"/>
  <c r="K114" i="1" s="1"/>
  <c r="L114" i="1" l="1"/>
  <c r="M114" i="1" s="1"/>
  <c r="N114" i="1" s="1"/>
  <c r="O114" i="1" s="1"/>
  <c r="I115" i="1"/>
  <c r="J115" i="1" l="1"/>
  <c r="K115" i="1" s="1"/>
  <c r="L115" i="1" l="1"/>
  <c r="M115" i="1" s="1"/>
  <c r="N115" i="1" s="1"/>
  <c r="O115" i="1" s="1"/>
  <c r="I116" i="1"/>
  <c r="J116" i="1" l="1"/>
  <c r="K116" i="1"/>
  <c r="L116" i="1" l="1"/>
  <c r="M116" i="1" s="1"/>
  <c r="N116" i="1" s="1"/>
  <c r="O116" i="1" s="1"/>
  <c r="I117" i="1"/>
  <c r="J117" i="1" l="1"/>
  <c r="K117" i="1" s="1"/>
  <c r="L117" i="1" l="1"/>
  <c r="M117" i="1" s="1"/>
  <c r="N117" i="1" s="1"/>
  <c r="O117" i="1" s="1"/>
  <c r="I118" i="1" l="1"/>
  <c r="J118" i="1" l="1"/>
  <c r="K118" i="1" s="1"/>
  <c r="L118" i="1" l="1"/>
  <c r="M118" i="1" s="1"/>
  <c r="N118" i="1" s="1"/>
  <c r="O118" i="1" s="1"/>
  <c r="I119" i="1"/>
  <c r="J119" i="1" l="1"/>
  <c r="K119" i="1"/>
  <c r="L119" i="1" l="1"/>
  <c r="M119" i="1" s="1"/>
  <c r="N119" i="1" s="1"/>
  <c r="O119" i="1" s="1"/>
  <c r="I120" i="1"/>
  <c r="J120" i="1" l="1"/>
  <c r="K120" i="1"/>
  <c r="L120" i="1" l="1"/>
  <c r="M120" i="1" s="1"/>
  <c r="N120" i="1" s="1"/>
  <c r="O120" i="1" s="1"/>
  <c r="I121" i="1"/>
  <c r="J121" i="1" l="1"/>
  <c r="K121" i="1" s="1"/>
  <c r="L121" i="1" l="1"/>
  <c r="M121" i="1" s="1"/>
  <c r="N121" i="1" s="1"/>
  <c r="O121" i="1" s="1"/>
  <c r="I122" i="1" l="1"/>
  <c r="J122" i="1"/>
  <c r="K122" i="1" s="1"/>
  <c r="L122" i="1" l="1"/>
  <c r="M122" i="1" s="1"/>
  <c r="N122" i="1" s="1"/>
  <c r="O122" i="1" s="1"/>
  <c r="I123" i="1"/>
  <c r="J123" i="1" l="1"/>
  <c r="K123" i="1" s="1"/>
  <c r="L123" i="1" l="1"/>
  <c r="M123" i="1" s="1"/>
  <c r="N123" i="1" s="1"/>
  <c r="O123" i="1" s="1"/>
  <c r="I124" i="1"/>
  <c r="J124" i="1" l="1"/>
  <c r="K124" i="1" s="1"/>
  <c r="L124" i="1" l="1"/>
  <c r="M124" i="1" s="1"/>
  <c r="N124" i="1" s="1"/>
  <c r="O124" i="1" s="1"/>
  <c r="I125" i="1"/>
  <c r="J125" i="1" l="1"/>
  <c r="K125" i="1" s="1"/>
  <c r="L125" i="1" l="1"/>
  <c r="M125" i="1" s="1"/>
  <c r="N125" i="1" s="1"/>
  <c r="O125" i="1" s="1"/>
  <c r="I126" i="1"/>
  <c r="J126" i="1" l="1"/>
  <c r="K126" i="1" s="1"/>
  <c r="L126" i="1" l="1"/>
  <c r="M126" i="1" s="1"/>
  <c r="N126" i="1" s="1"/>
  <c r="O126" i="1" s="1"/>
  <c r="I127" i="1"/>
  <c r="J127" i="1" l="1"/>
  <c r="K127" i="1" s="1"/>
  <c r="L127" i="1" l="1"/>
  <c r="M127" i="1" s="1"/>
  <c r="N127" i="1" s="1"/>
  <c r="O127" i="1" s="1"/>
  <c r="I128" i="1" l="1"/>
  <c r="J128" i="1" l="1"/>
  <c r="K128" i="1" s="1"/>
  <c r="L128" i="1" l="1"/>
  <c r="M128" i="1" s="1"/>
  <c r="N128" i="1" s="1"/>
  <c r="O128" i="1" s="1"/>
  <c r="I129" i="1" l="1"/>
  <c r="J129" i="1" s="1"/>
  <c r="K129" i="1" s="1"/>
  <c r="L129" i="1" l="1"/>
  <c r="M129" i="1" s="1"/>
  <c r="N129" i="1" s="1"/>
  <c r="O129" i="1" s="1"/>
  <c r="I130" i="1"/>
  <c r="J130" i="1" l="1"/>
  <c r="K130" i="1" s="1"/>
  <c r="L130" i="1" l="1"/>
  <c r="M130" i="1" s="1"/>
  <c r="N130" i="1" s="1"/>
  <c r="O130" i="1" s="1"/>
  <c r="I131" i="1"/>
  <c r="J131" i="1" l="1"/>
  <c r="K131" i="1" s="1"/>
  <c r="L131" i="1" l="1"/>
  <c r="M131" i="1" s="1"/>
  <c r="N131" i="1" s="1"/>
  <c r="O131" i="1" s="1"/>
  <c r="I132" i="1"/>
  <c r="J132" i="1" l="1"/>
  <c r="K132" i="1" s="1"/>
  <c r="L132" i="1" l="1"/>
  <c r="M132" i="1" s="1"/>
  <c r="N132" i="1" s="1"/>
  <c r="O132" i="1" s="1"/>
  <c r="I133" i="1"/>
  <c r="J133" i="1" l="1"/>
  <c r="K133" i="1"/>
  <c r="L133" i="1" l="1"/>
  <c r="M133" i="1" s="1"/>
  <c r="N133" i="1" s="1"/>
  <c r="O133" i="1" s="1"/>
  <c r="I134" i="1"/>
  <c r="J134" i="1" l="1"/>
  <c r="K134" i="1" s="1"/>
  <c r="L134" i="1" l="1"/>
  <c r="M134" i="1" s="1"/>
  <c r="N134" i="1" s="1"/>
  <c r="O134" i="1" s="1"/>
  <c r="I135" i="1" l="1"/>
  <c r="J135" i="1"/>
  <c r="K135" i="1" s="1"/>
  <c r="L135" i="1" l="1"/>
  <c r="M135" i="1" s="1"/>
  <c r="N135" i="1" s="1"/>
  <c r="O135" i="1" s="1"/>
  <c r="I136" i="1" l="1"/>
  <c r="J136" i="1" l="1"/>
  <c r="K136" i="1" s="1"/>
  <c r="L136" i="1" l="1"/>
  <c r="M136" i="1" s="1"/>
  <c r="N136" i="1" s="1"/>
  <c r="O136" i="1" s="1"/>
  <c r="I137" i="1" l="1"/>
  <c r="J137" i="1" l="1"/>
  <c r="K137" i="1" s="1"/>
  <c r="L137" i="1" l="1"/>
  <c r="M137" i="1" s="1"/>
  <c r="N137" i="1" s="1"/>
  <c r="O137" i="1" s="1"/>
  <c r="I138" i="1"/>
  <c r="J138" i="1" l="1"/>
  <c r="K138" i="1"/>
  <c r="L138" i="1" l="1"/>
  <c r="M138" i="1" s="1"/>
  <c r="N138" i="1" s="1"/>
  <c r="O138" i="1" s="1"/>
  <c r="I139" i="1"/>
  <c r="J139" i="1" l="1"/>
  <c r="K139" i="1" s="1"/>
  <c r="L139" i="1" l="1"/>
  <c r="M139" i="1" s="1"/>
  <c r="N139" i="1" s="1"/>
  <c r="O139" i="1" s="1"/>
  <c r="I140" i="1" l="1"/>
  <c r="J140" i="1"/>
  <c r="K140" i="1" s="1"/>
  <c r="L140" i="1" l="1"/>
  <c r="M140" i="1" s="1"/>
  <c r="N140" i="1" s="1"/>
  <c r="O140" i="1" s="1"/>
  <c r="I141" i="1"/>
  <c r="J141" i="1" l="1"/>
  <c r="K141" i="1" s="1"/>
  <c r="L141" i="1" l="1"/>
  <c r="M141" i="1" s="1"/>
  <c r="N141" i="1" s="1"/>
  <c r="O141" i="1" s="1"/>
  <c r="I142" i="1"/>
  <c r="J142" i="1" l="1"/>
  <c r="K142" i="1" s="1"/>
  <c r="L142" i="1" l="1"/>
  <c r="M142" i="1" s="1"/>
  <c r="N142" i="1" s="1"/>
  <c r="O142" i="1" s="1"/>
  <c r="I143" i="1"/>
  <c r="J143" i="1" l="1"/>
  <c r="K143" i="1" s="1"/>
  <c r="L143" i="1" l="1"/>
  <c r="M143" i="1" s="1"/>
  <c r="N143" i="1" s="1"/>
  <c r="O143" i="1" s="1"/>
  <c r="I144" i="1" l="1"/>
  <c r="J144" i="1" l="1"/>
  <c r="K144" i="1" s="1"/>
  <c r="L144" i="1" l="1"/>
  <c r="M144" i="1" s="1"/>
  <c r="N144" i="1" s="1"/>
  <c r="O144" i="1" s="1"/>
  <c r="I145" i="1"/>
  <c r="J145" i="1" l="1"/>
  <c r="K145" i="1" s="1"/>
  <c r="L145" i="1" l="1"/>
  <c r="M145" i="1" s="1"/>
  <c r="N145" i="1" s="1"/>
  <c r="O145" i="1" s="1"/>
  <c r="I146" i="1"/>
  <c r="J146" i="1" l="1"/>
  <c r="K146" i="1" s="1"/>
  <c r="L146" i="1" l="1"/>
  <c r="M146" i="1" s="1"/>
  <c r="N146" i="1" s="1"/>
  <c r="O146" i="1" s="1"/>
  <c r="I147" i="1"/>
  <c r="J147" i="1" l="1"/>
  <c r="K147" i="1" s="1"/>
  <c r="L147" i="1" l="1"/>
  <c r="M147" i="1" s="1"/>
  <c r="N147" i="1" s="1"/>
  <c r="O147" i="1" s="1"/>
  <c r="I148" i="1"/>
  <c r="J148" i="1" l="1"/>
  <c r="K148" i="1" s="1"/>
  <c r="L148" i="1" l="1"/>
  <c r="M148" i="1" s="1"/>
  <c r="N148" i="1" s="1"/>
  <c r="O148" i="1" s="1"/>
  <c r="I149" i="1"/>
  <c r="J149" i="1" l="1"/>
  <c r="K149" i="1" s="1"/>
  <c r="L149" i="1" l="1"/>
  <c r="M149" i="1" s="1"/>
  <c r="N149" i="1" s="1"/>
  <c r="O149" i="1" s="1"/>
  <c r="I150" i="1"/>
  <c r="J150" i="1" l="1"/>
  <c r="K150" i="1" s="1"/>
  <c r="L150" i="1" l="1"/>
  <c r="M150" i="1" s="1"/>
  <c r="N150" i="1" s="1"/>
  <c r="O150" i="1" s="1"/>
  <c r="I151" i="1" l="1"/>
  <c r="J151" i="1" l="1"/>
  <c r="K151" i="1" s="1"/>
  <c r="L151" i="1" l="1"/>
  <c r="M151" i="1" s="1"/>
  <c r="N151" i="1" s="1"/>
  <c r="O151" i="1" s="1"/>
  <c r="I152" i="1" l="1"/>
  <c r="J152" i="1"/>
  <c r="K152" i="1" s="1"/>
  <c r="L152" i="1" l="1"/>
  <c r="M152" i="1" s="1"/>
  <c r="N152" i="1" s="1"/>
  <c r="O152" i="1" s="1"/>
  <c r="I153" i="1"/>
  <c r="J153" i="1" l="1"/>
  <c r="K153" i="1" s="1"/>
  <c r="L153" i="1" l="1"/>
  <c r="M153" i="1" s="1"/>
  <c r="N153" i="1" s="1"/>
  <c r="O153" i="1" s="1"/>
  <c r="I154" i="1"/>
  <c r="J154" i="1" l="1"/>
  <c r="K154" i="1" s="1"/>
  <c r="L154" i="1" l="1"/>
  <c r="M154" i="1" s="1"/>
  <c r="N154" i="1" s="1"/>
  <c r="O154" i="1" s="1"/>
  <c r="I155" i="1"/>
  <c r="J155" i="1" l="1"/>
  <c r="K155" i="1" s="1"/>
  <c r="L155" i="1" l="1"/>
  <c r="M155" i="1" s="1"/>
  <c r="N155" i="1" s="1"/>
  <c r="O155" i="1" s="1"/>
  <c r="I156" i="1"/>
  <c r="J156" i="1" l="1"/>
  <c r="K156" i="1" s="1"/>
  <c r="L156" i="1" l="1"/>
  <c r="M156" i="1" s="1"/>
  <c r="N156" i="1" s="1"/>
  <c r="O156" i="1" s="1"/>
  <c r="I157" i="1" l="1"/>
  <c r="J157" i="1"/>
  <c r="K157" i="1" s="1"/>
  <c r="L157" i="1" l="1"/>
  <c r="M157" i="1" s="1"/>
  <c r="N157" i="1" s="1"/>
  <c r="O157" i="1" s="1"/>
  <c r="I158" i="1"/>
  <c r="J158" i="1" l="1"/>
  <c r="K158" i="1" s="1"/>
  <c r="L158" i="1" l="1"/>
  <c r="M158" i="1" s="1"/>
  <c r="N158" i="1" s="1"/>
  <c r="O158" i="1" s="1"/>
  <c r="I159" i="1" l="1"/>
  <c r="J159" i="1" l="1"/>
  <c r="K159" i="1" s="1"/>
  <c r="L159" i="1" l="1"/>
  <c r="M159" i="1" s="1"/>
  <c r="N159" i="1" s="1"/>
  <c r="O159" i="1" s="1"/>
  <c r="I160" i="1"/>
  <c r="J160" i="1" l="1"/>
  <c r="K160" i="1" s="1"/>
  <c r="L160" i="1" l="1"/>
  <c r="M160" i="1" s="1"/>
  <c r="N160" i="1" s="1"/>
  <c r="O160" i="1" s="1"/>
  <c r="I161" i="1"/>
  <c r="J161" i="1" l="1"/>
  <c r="K161" i="1" s="1"/>
  <c r="L161" i="1" l="1"/>
  <c r="M161" i="1" s="1"/>
  <c r="N161" i="1" s="1"/>
  <c r="O161" i="1" s="1"/>
  <c r="I162" i="1" l="1"/>
  <c r="J162" i="1" s="1"/>
  <c r="K162" i="1" s="1"/>
  <c r="L162" i="1" l="1"/>
  <c r="M162" i="1" s="1"/>
  <c r="N162" i="1" s="1"/>
  <c r="O162" i="1" s="1"/>
  <c r="I163" i="1"/>
  <c r="J163" i="1" l="1"/>
  <c r="K163" i="1"/>
  <c r="L163" i="1" l="1"/>
  <c r="M163" i="1" s="1"/>
  <c r="N163" i="1" s="1"/>
  <c r="O163" i="1" s="1"/>
  <c r="I164" i="1"/>
  <c r="J164" i="1" l="1"/>
  <c r="K164" i="1" s="1"/>
  <c r="L164" i="1" l="1"/>
  <c r="M164" i="1" s="1"/>
  <c r="N164" i="1" s="1"/>
  <c r="O164" i="1" s="1"/>
  <c r="I165" i="1"/>
  <c r="J165" i="1" l="1"/>
  <c r="K165" i="1"/>
  <c r="L165" i="1" l="1"/>
  <c r="M165" i="1" s="1"/>
  <c r="N165" i="1" s="1"/>
  <c r="O165" i="1" s="1"/>
  <c r="I166" i="1" l="1"/>
  <c r="J166" i="1" s="1"/>
  <c r="K166" i="1" s="1"/>
  <c r="L166" i="1" l="1"/>
  <c r="M166" i="1" s="1"/>
  <c r="N166" i="1" s="1"/>
  <c r="O166" i="1" s="1"/>
  <c r="I167" i="1" l="1"/>
  <c r="J167" i="1"/>
  <c r="K167" i="1" s="1"/>
  <c r="L167" i="1" l="1"/>
  <c r="M167" i="1" s="1"/>
  <c r="N167" i="1" s="1"/>
  <c r="O167" i="1" s="1"/>
  <c r="I168" i="1" l="1"/>
  <c r="J168" i="1"/>
  <c r="K168" i="1" s="1"/>
  <c r="L168" i="1" l="1"/>
  <c r="M168" i="1" s="1"/>
  <c r="N168" i="1" s="1"/>
  <c r="O168" i="1" s="1"/>
  <c r="I169" i="1"/>
  <c r="J169" i="1" l="1"/>
  <c r="K169" i="1" s="1"/>
  <c r="L169" i="1" l="1"/>
  <c r="M169" i="1" s="1"/>
  <c r="N169" i="1" s="1"/>
  <c r="O169" i="1" s="1"/>
  <c r="I170" i="1"/>
  <c r="J170" i="1" l="1"/>
  <c r="K170" i="1" s="1"/>
  <c r="L170" i="1" l="1"/>
  <c r="M170" i="1" s="1"/>
  <c r="N170" i="1" s="1"/>
  <c r="O170" i="1" s="1"/>
  <c r="I171" i="1"/>
  <c r="J171" i="1" l="1"/>
  <c r="K171" i="1" s="1"/>
  <c r="L171" i="1" l="1"/>
  <c r="M171" i="1" s="1"/>
  <c r="N171" i="1" s="1"/>
  <c r="O171" i="1" s="1"/>
  <c r="I172" i="1"/>
  <c r="J172" i="1" l="1"/>
  <c r="K172" i="1" s="1"/>
  <c r="L172" i="1" l="1"/>
  <c r="M172" i="1" s="1"/>
  <c r="N172" i="1" s="1"/>
  <c r="O172" i="1" s="1"/>
  <c r="I173" i="1"/>
  <c r="J173" i="1" l="1"/>
  <c r="K173" i="1" s="1"/>
  <c r="L173" i="1" l="1"/>
  <c r="M173" i="1" s="1"/>
  <c r="N173" i="1" s="1"/>
  <c r="O173" i="1" s="1"/>
  <c r="I174" i="1"/>
  <c r="J174" i="1" l="1"/>
  <c r="K174" i="1"/>
  <c r="L174" i="1" l="1"/>
  <c r="M174" i="1" s="1"/>
  <c r="N174" i="1" s="1"/>
  <c r="O174" i="1" s="1"/>
  <c r="I175" i="1" l="1"/>
  <c r="J175" i="1"/>
  <c r="K175" i="1"/>
  <c r="L175" i="1" l="1"/>
  <c r="M175" i="1" s="1"/>
  <c r="N175" i="1" s="1"/>
  <c r="O175" i="1" s="1"/>
  <c r="I176" i="1"/>
  <c r="J176" i="1" l="1"/>
  <c r="K176" i="1"/>
  <c r="L176" i="1" l="1"/>
  <c r="M176" i="1" s="1"/>
  <c r="N176" i="1" s="1"/>
  <c r="O176" i="1" s="1"/>
  <c r="I177" i="1" l="1"/>
  <c r="J177" i="1"/>
  <c r="K177" i="1" s="1"/>
  <c r="L177" i="1" l="1"/>
  <c r="M177" i="1" s="1"/>
  <c r="N177" i="1" s="1"/>
  <c r="O177" i="1" s="1"/>
  <c r="I178" i="1"/>
  <c r="J178" i="1" l="1"/>
  <c r="K178" i="1" s="1"/>
  <c r="L178" i="1" l="1"/>
  <c r="M178" i="1" s="1"/>
  <c r="N178" i="1" s="1"/>
  <c r="O178" i="1" s="1"/>
  <c r="I179" i="1" l="1"/>
  <c r="J179" i="1" l="1"/>
  <c r="K179" i="1" s="1"/>
  <c r="L179" i="1" l="1"/>
  <c r="M179" i="1" s="1"/>
  <c r="N179" i="1" s="1"/>
  <c r="O179" i="1" s="1"/>
  <c r="I180" i="1"/>
  <c r="J180" i="1" l="1"/>
  <c r="K180" i="1"/>
  <c r="L180" i="1" l="1"/>
  <c r="M180" i="1" s="1"/>
  <c r="N180" i="1" s="1"/>
  <c r="O180" i="1" s="1"/>
  <c r="I181" i="1" l="1"/>
  <c r="J181" i="1" l="1"/>
  <c r="K181" i="1" s="1"/>
  <c r="L181" i="1" l="1"/>
  <c r="M181" i="1" s="1"/>
  <c r="N181" i="1" s="1"/>
  <c r="O181" i="1" s="1"/>
  <c r="I182" i="1"/>
  <c r="J182" i="1" l="1"/>
  <c r="K182" i="1"/>
  <c r="L182" i="1" l="1"/>
  <c r="M182" i="1" s="1"/>
  <c r="N182" i="1" s="1"/>
  <c r="O182" i="1" s="1"/>
  <c r="I183" i="1"/>
  <c r="J183" i="1" l="1"/>
  <c r="K183" i="1" s="1"/>
  <c r="L183" i="1" l="1"/>
  <c r="M183" i="1" s="1"/>
  <c r="N183" i="1" s="1"/>
  <c r="O183" i="1" s="1"/>
  <c r="I184" i="1" l="1"/>
  <c r="J184" i="1"/>
  <c r="K184" i="1" s="1"/>
  <c r="L184" i="1" l="1"/>
  <c r="M184" i="1" s="1"/>
  <c r="N184" i="1" s="1"/>
  <c r="O184" i="1" s="1"/>
  <c r="I185" i="1"/>
  <c r="J185" i="1" l="1"/>
  <c r="K185" i="1" s="1"/>
  <c r="L185" i="1" l="1"/>
  <c r="M185" i="1" s="1"/>
  <c r="N185" i="1" s="1"/>
  <c r="O185" i="1" s="1"/>
  <c r="I186" i="1" l="1"/>
  <c r="J186" i="1" l="1"/>
  <c r="K186" i="1" s="1"/>
  <c r="L186" i="1" l="1"/>
  <c r="M186" i="1" s="1"/>
  <c r="N186" i="1" s="1"/>
  <c r="O186" i="1" s="1"/>
  <c r="I187" i="1"/>
  <c r="J187" i="1" l="1"/>
  <c r="K187" i="1"/>
  <c r="L187" i="1" l="1"/>
  <c r="M187" i="1" s="1"/>
  <c r="N187" i="1" s="1"/>
  <c r="O187" i="1" s="1"/>
  <c r="I188" i="1" l="1"/>
  <c r="J188" i="1" s="1"/>
  <c r="K188" i="1" s="1"/>
  <c r="L188" i="1" l="1"/>
  <c r="M188" i="1" s="1"/>
  <c r="N188" i="1" s="1"/>
  <c r="O188" i="1" s="1"/>
  <c r="I189" i="1"/>
  <c r="J189" i="1" l="1"/>
  <c r="K189" i="1" s="1"/>
  <c r="L189" i="1" l="1"/>
  <c r="M189" i="1" s="1"/>
  <c r="N189" i="1" s="1"/>
  <c r="O189" i="1" s="1"/>
  <c r="I190" i="1"/>
  <c r="J190" i="1" l="1"/>
  <c r="K190" i="1" s="1"/>
  <c r="L190" i="1" l="1"/>
  <c r="M190" i="1" s="1"/>
  <c r="N190" i="1" s="1"/>
  <c r="O190" i="1" s="1"/>
  <c r="I191" i="1"/>
  <c r="J191" i="1" l="1"/>
  <c r="K191" i="1" s="1"/>
  <c r="L191" i="1" l="1"/>
  <c r="M191" i="1" s="1"/>
  <c r="N191" i="1" s="1"/>
  <c r="O191" i="1" s="1"/>
  <c r="I192" i="1"/>
  <c r="J192" i="1" l="1"/>
  <c r="K192" i="1" s="1"/>
  <c r="L192" i="1" l="1"/>
  <c r="M192" i="1" s="1"/>
  <c r="N192" i="1" s="1"/>
  <c r="O192" i="1" s="1"/>
  <c r="I193" i="1"/>
  <c r="J193" i="1" l="1"/>
  <c r="K193" i="1" s="1"/>
  <c r="L193" i="1" l="1"/>
  <c r="M193" i="1" s="1"/>
  <c r="N193" i="1" s="1"/>
  <c r="O193" i="1" s="1"/>
  <c r="I194" i="1"/>
  <c r="J194" i="1" l="1"/>
  <c r="K194" i="1"/>
  <c r="L194" i="1" l="1"/>
  <c r="M194" i="1" s="1"/>
  <c r="N194" i="1" s="1"/>
  <c r="O194" i="1" s="1"/>
  <c r="I195" i="1"/>
  <c r="J195" i="1" l="1"/>
  <c r="K195" i="1" s="1"/>
  <c r="L195" i="1" l="1"/>
  <c r="M195" i="1" s="1"/>
  <c r="N195" i="1" s="1"/>
  <c r="O195" i="1" s="1"/>
  <c r="I196" i="1"/>
  <c r="J196" i="1" l="1"/>
  <c r="K196" i="1"/>
  <c r="L196" i="1" l="1"/>
  <c r="M196" i="1" s="1"/>
  <c r="N196" i="1" s="1"/>
  <c r="O196" i="1" s="1"/>
  <c r="I197" i="1"/>
  <c r="J197" i="1" l="1"/>
  <c r="K197" i="1" s="1"/>
  <c r="L197" i="1" l="1"/>
  <c r="M197" i="1" s="1"/>
  <c r="N197" i="1" s="1"/>
  <c r="O197" i="1" s="1"/>
  <c r="I198" i="1"/>
  <c r="J198" i="1" l="1"/>
  <c r="K198" i="1" s="1"/>
  <c r="L198" i="1" l="1"/>
  <c r="M198" i="1" s="1"/>
  <c r="N198" i="1" s="1"/>
  <c r="O198" i="1" s="1"/>
  <c r="I199" i="1"/>
  <c r="J199" i="1" l="1"/>
  <c r="K199" i="1" s="1"/>
  <c r="L199" i="1" l="1"/>
  <c r="M199" i="1" s="1"/>
  <c r="N199" i="1" s="1"/>
  <c r="O199" i="1" s="1"/>
  <c r="I200" i="1"/>
  <c r="J200" i="1" l="1"/>
  <c r="K200" i="1" s="1"/>
  <c r="L200" i="1" l="1"/>
  <c r="M200" i="1" s="1"/>
  <c r="N200" i="1" s="1"/>
  <c r="O200" i="1" s="1"/>
  <c r="I201" i="1"/>
  <c r="J201" i="1" l="1"/>
  <c r="K201" i="1" s="1"/>
  <c r="L201" i="1" l="1"/>
  <c r="M201" i="1" s="1"/>
  <c r="N201" i="1" s="1"/>
  <c r="O201" i="1" s="1"/>
  <c r="I202" i="1"/>
  <c r="J202" i="1" l="1"/>
  <c r="K202" i="1" s="1"/>
  <c r="L202" i="1" l="1"/>
  <c r="M202" i="1" s="1"/>
  <c r="N202" i="1" s="1"/>
  <c r="O202" i="1" s="1"/>
  <c r="I203" i="1"/>
  <c r="J203" i="1" l="1"/>
  <c r="K203" i="1" s="1"/>
  <c r="L203" i="1" l="1"/>
  <c r="M203" i="1" s="1"/>
  <c r="N203" i="1" s="1"/>
  <c r="O203" i="1" s="1"/>
  <c r="I204" i="1"/>
  <c r="J204" i="1" l="1"/>
  <c r="K204" i="1" s="1"/>
  <c r="L204" i="1" l="1"/>
  <c r="M204" i="1" s="1"/>
  <c r="N204" i="1" s="1"/>
  <c r="O204" i="1" s="1"/>
  <c r="I205" i="1" l="1"/>
  <c r="J205" i="1" s="1"/>
  <c r="K205" i="1" s="1"/>
  <c r="L205" i="1" l="1"/>
  <c r="M205" i="1" s="1"/>
  <c r="N205" i="1" s="1"/>
  <c r="O205" i="1" s="1"/>
  <c r="I206" i="1"/>
  <c r="J206" i="1" l="1"/>
  <c r="K206" i="1" s="1"/>
  <c r="L206" i="1" l="1"/>
  <c r="M206" i="1" s="1"/>
  <c r="N206" i="1" s="1"/>
  <c r="O206" i="1" s="1"/>
  <c r="I207" i="1"/>
  <c r="J207" i="1" l="1"/>
  <c r="K207" i="1" s="1"/>
  <c r="L207" i="1" l="1"/>
  <c r="M207" i="1" s="1"/>
  <c r="N207" i="1" s="1"/>
  <c r="O207" i="1" s="1"/>
  <c r="I208" i="1"/>
  <c r="J208" i="1" l="1"/>
  <c r="K208" i="1" s="1"/>
  <c r="L208" i="1" l="1"/>
  <c r="M208" i="1" s="1"/>
  <c r="N208" i="1" s="1"/>
  <c r="O208" i="1" s="1"/>
  <c r="I209" i="1"/>
  <c r="J209" i="1" l="1"/>
  <c r="K209" i="1" s="1"/>
  <c r="L209" i="1" l="1"/>
  <c r="M209" i="1" s="1"/>
  <c r="N209" i="1" s="1"/>
  <c r="O209" i="1" s="1"/>
  <c r="I210" i="1"/>
  <c r="J210" i="1" l="1"/>
  <c r="K210" i="1" s="1"/>
  <c r="L210" i="1" l="1"/>
  <c r="M210" i="1" s="1"/>
  <c r="N210" i="1" s="1"/>
  <c r="O210" i="1" s="1"/>
  <c r="I211" i="1"/>
  <c r="J211" i="1" l="1"/>
  <c r="K211" i="1" s="1"/>
  <c r="L211" i="1" l="1"/>
  <c r="M211" i="1" s="1"/>
  <c r="N211" i="1" s="1"/>
  <c r="O211" i="1" s="1"/>
  <c r="I212" i="1" l="1"/>
  <c r="J212" i="1" l="1"/>
  <c r="K212" i="1" s="1"/>
  <c r="L212" i="1" l="1"/>
  <c r="M212" i="1" s="1"/>
  <c r="N212" i="1" s="1"/>
  <c r="O212" i="1" s="1"/>
  <c r="I213" i="1"/>
  <c r="J213" i="1" l="1"/>
  <c r="K213" i="1" s="1"/>
  <c r="L213" i="1" l="1"/>
  <c r="M213" i="1" s="1"/>
  <c r="N213" i="1" s="1"/>
  <c r="O213" i="1" s="1"/>
  <c r="I214" i="1"/>
  <c r="J214" i="1" l="1"/>
  <c r="K214" i="1"/>
  <c r="L214" i="1" l="1"/>
  <c r="M214" i="1" s="1"/>
  <c r="N214" i="1" s="1"/>
  <c r="O214" i="1" s="1"/>
  <c r="I215" i="1"/>
  <c r="J215" i="1" l="1"/>
  <c r="K215" i="1"/>
  <c r="L215" i="1" l="1"/>
  <c r="M215" i="1" s="1"/>
  <c r="N215" i="1" s="1"/>
  <c r="O215" i="1" s="1"/>
  <c r="I216" i="1"/>
  <c r="J216" i="1" l="1"/>
  <c r="K216" i="1" s="1"/>
  <c r="L216" i="1" l="1"/>
  <c r="M216" i="1" s="1"/>
  <c r="N216" i="1" s="1"/>
  <c r="O216" i="1" s="1"/>
  <c r="I217" i="1"/>
  <c r="J217" i="1" l="1"/>
  <c r="K217" i="1" s="1"/>
  <c r="L217" i="1" l="1"/>
  <c r="M217" i="1" s="1"/>
  <c r="N217" i="1" s="1"/>
  <c r="O217" i="1" s="1"/>
  <c r="I218" i="1"/>
  <c r="J218" i="1" l="1"/>
  <c r="K218" i="1" s="1"/>
  <c r="L218" i="1" l="1"/>
  <c r="M218" i="1" s="1"/>
  <c r="N218" i="1" s="1"/>
  <c r="O218" i="1" s="1"/>
  <c r="I219" i="1" l="1"/>
  <c r="J219" i="1"/>
  <c r="K219" i="1" s="1"/>
  <c r="L219" i="1" l="1"/>
  <c r="M219" i="1" s="1"/>
  <c r="N219" i="1" s="1"/>
  <c r="O219" i="1" s="1"/>
  <c r="I220" i="1"/>
  <c r="J220" i="1" l="1"/>
  <c r="K220" i="1" s="1"/>
  <c r="L220" i="1" l="1"/>
  <c r="M220" i="1" s="1"/>
  <c r="N220" i="1" s="1"/>
  <c r="O220" i="1" s="1"/>
  <c r="I221" i="1"/>
  <c r="J221" i="1" l="1"/>
  <c r="K221" i="1" s="1"/>
  <c r="L221" i="1" l="1"/>
  <c r="M221" i="1" s="1"/>
  <c r="N221" i="1" s="1"/>
  <c r="O221" i="1" s="1"/>
  <c r="I222" i="1"/>
  <c r="J222" i="1" l="1"/>
  <c r="K222" i="1" s="1"/>
  <c r="L222" i="1" l="1"/>
  <c r="M222" i="1" s="1"/>
  <c r="N222" i="1" s="1"/>
  <c r="O222" i="1" s="1"/>
  <c r="I223" i="1"/>
  <c r="J223" i="1" l="1"/>
  <c r="K223" i="1" s="1"/>
  <c r="L223" i="1" l="1"/>
  <c r="M223" i="1" s="1"/>
  <c r="N223" i="1" s="1"/>
  <c r="O223" i="1" s="1"/>
  <c r="I224" i="1"/>
  <c r="J224" i="1" l="1"/>
  <c r="K224" i="1" s="1"/>
  <c r="L224" i="1" l="1"/>
  <c r="M224" i="1" s="1"/>
  <c r="N224" i="1" s="1"/>
  <c r="O224" i="1" s="1"/>
  <c r="I225" i="1"/>
  <c r="J225" i="1" l="1"/>
  <c r="K225" i="1" s="1"/>
  <c r="L225" i="1" l="1"/>
  <c r="M225" i="1" s="1"/>
  <c r="N225" i="1" s="1"/>
  <c r="O225" i="1" s="1"/>
  <c r="I226" i="1" l="1"/>
  <c r="J226" i="1"/>
  <c r="K226" i="1" s="1"/>
  <c r="L226" i="1" l="1"/>
  <c r="M226" i="1" s="1"/>
  <c r="N226" i="1" s="1"/>
  <c r="O226" i="1" s="1"/>
  <c r="I227" i="1"/>
  <c r="J227" i="1" l="1"/>
  <c r="K227" i="1" s="1"/>
  <c r="L227" i="1" l="1"/>
  <c r="M227" i="1" s="1"/>
  <c r="N227" i="1" s="1"/>
  <c r="O227" i="1" s="1"/>
  <c r="I228" i="1"/>
  <c r="J228" i="1" l="1"/>
  <c r="K228" i="1" s="1"/>
  <c r="L228" i="1" l="1"/>
  <c r="M228" i="1" s="1"/>
  <c r="N228" i="1" s="1"/>
  <c r="O228" i="1" s="1"/>
  <c r="I229" i="1"/>
  <c r="J229" i="1" l="1"/>
  <c r="K229" i="1" s="1"/>
  <c r="L229" i="1" l="1"/>
  <c r="M229" i="1" s="1"/>
  <c r="N229" i="1" s="1"/>
  <c r="O229" i="1" s="1"/>
  <c r="I230" i="1"/>
  <c r="J230" i="1" l="1"/>
  <c r="K230" i="1" s="1"/>
  <c r="L230" i="1" l="1"/>
  <c r="M230" i="1" s="1"/>
  <c r="N230" i="1" s="1"/>
  <c r="O230" i="1" s="1"/>
  <c r="I231" i="1" l="1"/>
  <c r="J231" i="1"/>
  <c r="K231" i="1" s="1"/>
  <c r="L231" i="1" l="1"/>
  <c r="M231" i="1" s="1"/>
  <c r="N231" i="1" s="1"/>
  <c r="O231" i="1" s="1"/>
  <c r="I232" i="1"/>
  <c r="J232" i="1" l="1"/>
  <c r="K232" i="1" s="1"/>
  <c r="L232" i="1" l="1"/>
  <c r="M232" i="1" s="1"/>
  <c r="N232" i="1" s="1"/>
  <c r="O232" i="1" s="1"/>
  <c r="I233" i="1" l="1"/>
  <c r="J233" i="1"/>
  <c r="K233" i="1" s="1"/>
  <c r="L233" i="1" l="1"/>
  <c r="M233" i="1" s="1"/>
  <c r="N233" i="1" s="1"/>
  <c r="O233" i="1" s="1"/>
  <c r="I234" i="1"/>
  <c r="J234" i="1" l="1"/>
  <c r="K234" i="1" s="1"/>
  <c r="L234" i="1" l="1"/>
  <c r="M234" i="1" s="1"/>
  <c r="N234" i="1" s="1"/>
  <c r="O234" i="1" s="1"/>
  <c r="I235" i="1" l="1"/>
  <c r="J235" i="1" s="1"/>
  <c r="K235" i="1" s="1"/>
  <c r="L235" i="1" l="1"/>
  <c r="M235" i="1" s="1"/>
  <c r="N235" i="1" s="1"/>
  <c r="O235" i="1" s="1"/>
  <c r="I236" i="1" l="1"/>
  <c r="J236" i="1"/>
  <c r="K236" i="1"/>
  <c r="L236" i="1" l="1"/>
  <c r="M236" i="1" s="1"/>
  <c r="N236" i="1" s="1"/>
  <c r="O236" i="1" s="1"/>
  <c r="I237" i="1" l="1"/>
  <c r="J237" i="1" s="1"/>
  <c r="K237" i="1" s="1"/>
  <c r="L237" i="1" l="1"/>
  <c r="M237" i="1" s="1"/>
  <c r="N237" i="1" s="1"/>
  <c r="O237" i="1" s="1"/>
  <c r="I238" i="1"/>
  <c r="J238" i="1" l="1"/>
  <c r="K238" i="1" s="1"/>
  <c r="L238" i="1" l="1"/>
  <c r="M238" i="1" s="1"/>
  <c r="N238" i="1" s="1"/>
  <c r="O238" i="1" s="1"/>
  <c r="I239" i="1" l="1"/>
  <c r="J239" i="1" s="1"/>
  <c r="K239" i="1" s="1"/>
  <c r="L239" i="1" l="1"/>
  <c r="M239" i="1" s="1"/>
  <c r="N239" i="1" s="1"/>
  <c r="O239" i="1" s="1"/>
  <c r="I240" i="1"/>
  <c r="J240" i="1" l="1"/>
  <c r="K240" i="1"/>
  <c r="L240" i="1" l="1"/>
  <c r="M240" i="1" s="1"/>
  <c r="N240" i="1" s="1"/>
  <c r="O240" i="1" s="1"/>
  <c r="I241" i="1" l="1"/>
  <c r="J241" i="1"/>
  <c r="K241" i="1" s="1"/>
  <c r="L241" i="1" l="1"/>
  <c r="M241" i="1" s="1"/>
  <c r="N241" i="1" s="1"/>
  <c r="O241" i="1" s="1"/>
  <c r="I242" i="1"/>
  <c r="J242" i="1" l="1"/>
  <c r="K242" i="1" s="1"/>
  <c r="L242" i="1" l="1"/>
  <c r="M242" i="1" s="1"/>
  <c r="N242" i="1" s="1"/>
  <c r="O242" i="1" s="1"/>
  <c r="I243" i="1" l="1"/>
  <c r="J243" i="1"/>
  <c r="K243" i="1"/>
  <c r="L243" i="1" l="1"/>
  <c r="M243" i="1" s="1"/>
  <c r="N243" i="1" s="1"/>
  <c r="O243" i="1" s="1"/>
  <c r="I244" i="1"/>
  <c r="J244" i="1" l="1"/>
  <c r="K244" i="1" s="1"/>
  <c r="L244" i="1" l="1"/>
  <c r="M244" i="1" s="1"/>
  <c r="N244" i="1" s="1"/>
  <c r="O244" i="1" s="1"/>
  <c r="I245" i="1"/>
  <c r="J245" i="1" l="1"/>
  <c r="K245" i="1" s="1"/>
  <c r="L245" i="1" l="1"/>
  <c r="M245" i="1" s="1"/>
  <c r="N245" i="1" s="1"/>
  <c r="O245" i="1" s="1"/>
  <c r="I246" i="1"/>
  <c r="J246" i="1" l="1"/>
  <c r="K246" i="1" s="1"/>
  <c r="L246" i="1" l="1"/>
  <c r="M246" i="1" s="1"/>
  <c r="N246" i="1" s="1"/>
  <c r="O246" i="1" s="1"/>
  <c r="I247" i="1"/>
  <c r="J247" i="1" l="1"/>
  <c r="K247" i="1" s="1"/>
  <c r="L247" i="1" l="1"/>
  <c r="M247" i="1" s="1"/>
  <c r="N247" i="1" s="1"/>
  <c r="O247" i="1" s="1"/>
  <c r="I248" i="1" l="1"/>
  <c r="J248" i="1" s="1"/>
  <c r="K248" i="1" l="1"/>
  <c r="L248" i="1" s="1"/>
  <c r="M248" i="1" s="1"/>
  <c r="N248" i="1" s="1"/>
  <c r="O248" i="1" s="1"/>
  <c r="I249" i="1" l="1"/>
  <c r="J249" i="1"/>
  <c r="K249" i="1" s="1"/>
  <c r="L249" i="1" l="1"/>
  <c r="M249" i="1" s="1"/>
  <c r="N249" i="1" s="1"/>
  <c r="O249" i="1" s="1"/>
  <c r="I250" i="1"/>
  <c r="J250" i="1" l="1"/>
  <c r="K250" i="1" s="1"/>
  <c r="L250" i="1" l="1"/>
  <c r="M250" i="1" s="1"/>
  <c r="N250" i="1" s="1"/>
  <c r="O250" i="1" s="1"/>
  <c r="I251" i="1"/>
  <c r="J251" i="1" l="1"/>
  <c r="K251" i="1" s="1"/>
  <c r="L251" i="1" l="1"/>
  <c r="M251" i="1" s="1"/>
  <c r="N251" i="1" s="1"/>
  <c r="O251" i="1" s="1"/>
  <c r="I252" i="1"/>
  <c r="J252" i="1" l="1"/>
  <c r="K252" i="1"/>
  <c r="L252" i="1" l="1"/>
  <c r="M252" i="1" s="1"/>
  <c r="N252" i="1" s="1"/>
  <c r="O252" i="1" s="1"/>
  <c r="I253" i="1"/>
  <c r="J253" i="1" l="1"/>
  <c r="K253" i="1" s="1"/>
  <c r="L253" i="1" l="1"/>
  <c r="M253" i="1" s="1"/>
  <c r="N253" i="1" s="1"/>
  <c r="O253" i="1" s="1"/>
  <c r="I254" i="1"/>
  <c r="J254" i="1" l="1"/>
  <c r="K254" i="1" s="1"/>
  <c r="L254" i="1" l="1"/>
  <c r="M254" i="1" s="1"/>
  <c r="N254" i="1" s="1"/>
  <c r="O254" i="1" s="1"/>
  <c r="I255" i="1"/>
  <c r="J255" i="1" l="1"/>
  <c r="K255" i="1" s="1"/>
  <c r="L255" i="1" l="1"/>
  <c r="M255" i="1" s="1"/>
  <c r="N255" i="1" s="1"/>
  <c r="O255" i="1" s="1"/>
  <c r="I256" i="1"/>
  <c r="J256" i="1" l="1"/>
  <c r="K256" i="1" s="1"/>
  <c r="L256" i="1" l="1"/>
  <c r="M256" i="1" s="1"/>
  <c r="N256" i="1" s="1"/>
  <c r="O256" i="1" s="1"/>
  <c r="I257" i="1"/>
  <c r="J257" i="1" l="1"/>
  <c r="K257" i="1" s="1"/>
  <c r="L257" i="1" l="1"/>
  <c r="M257" i="1" s="1"/>
  <c r="N257" i="1" s="1"/>
  <c r="O257" i="1" s="1"/>
  <c r="I258" i="1"/>
  <c r="J258" i="1" l="1"/>
  <c r="K258" i="1" s="1"/>
  <c r="L258" i="1" l="1"/>
  <c r="M258" i="1" s="1"/>
  <c r="N258" i="1" s="1"/>
  <c r="O258" i="1" s="1"/>
  <c r="I259" i="1" l="1"/>
  <c r="J259" i="1" s="1"/>
  <c r="K259" i="1" s="1"/>
  <c r="L259" i="1" l="1"/>
  <c r="M259" i="1" s="1"/>
  <c r="N259" i="1" s="1"/>
  <c r="O259" i="1" s="1"/>
  <c r="I260" i="1"/>
  <c r="J260" i="1" l="1"/>
  <c r="K260" i="1" s="1"/>
  <c r="L260" i="1" l="1"/>
  <c r="M260" i="1" s="1"/>
  <c r="N260" i="1" s="1"/>
  <c r="O260" i="1" s="1"/>
  <c r="I261" i="1"/>
  <c r="J261" i="1" l="1"/>
  <c r="K261" i="1" s="1"/>
  <c r="L261" i="1" l="1"/>
  <c r="M261" i="1" s="1"/>
  <c r="N261" i="1" s="1"/>
  <c r="O261" i="1" s="1"/>
  <c r="I262" i="1"/>
  <c r="J262" i="1" l="1"/>
  <c r="K262" i="1" s="1"/>
  <c r="L262" i="1" l="1"/>
  <c r="M262" i="1" s="1"/>
  <c r="N262" i="1" s="1"/>
  <c r="O262" i="1" s="1"/>
  <c r="I263" i="1"/>
  <c r="J263" i="1" l="1"/>
  <c r="K263" i="1"/>
  <c r="L263" i="1" l="1"/>
  <c r="M263" i="1" s="1"/>
  <c r="N263" i="1" s="1"/>
  <c r="O263" i="1" s="1"/>
  <c r="I264" i="1"/>
  <c r="J264" i="1" l="1"/>
  <c r="K264" i="1" s="1"/>
  <c r="L264" i="1" l="1"/>
  <c r="M264" i="1" s="1"/>
  <c r="N264" i="1" s="1"/>
  <c r="O264" i="1" s="1"/>
  <c r="I265" i="1"/>
  <c r="J265" i="1" l="1"/>
  <c r="K265" i="1"/>
  <c r="L265" i="1" l="1"/>
  <c r="M265" i="1" s="1"/>
  <c r="N265" i="1" s="1"/>
  <c r="O265" i="1" s="1"/>
  <c r="I266" i="1"/>
  <c r="J266" i="1" l="1"/>
  <c r="K266" i="1" s="1"/>
  <c r="L266" i="1" l="1"/>
  <c r="M266" i="1" s="1"/>
  <c r="N266" i="1" s="1"/>
  <c r="O266" i="1" s="1"/>
  <c r="I267" i="1"/>
  <c r="J267" i="1" l="1"/>
  <c r="K267" i="1" s="1"/>
  <c r="L267" i="1" l="1"/>
  <c r="M267" i="1" s="1"/>
  <c r="N267" i="1" s="1"/>
  <c r="O267" i="1" s="1"/>
  <c r="I268" i="1"/>
  <c r="J268" i="1" l="1"/>
  <c r="K268" i="1"/>
  <c r="L268" i="1" l="1"/>
  <c r="M268" i="1" s="1"/>
  <c r="N268" i="1" s="1"/>
  <c r="O268" i="1" s="1"/>
  <c r="I269" i="1" l="1"/>
  <c r="J269" i="1" l="1"/>
  <c r="K269" i="1"/>
  <c r="L269" i="1" l="1"/>
  <c r="M269" i="1" s="1"/>
  <c r="N269" i="1" s="1"/>
  <c r="O269" i="1" s="1"/>
  <c r="I270" i="1"/>
  <c r="J270" i="1" l="1"/>
  <c r="K270" i="1"/>
  <c r="L270" i="1" l="1"/>
  <c r="M270" i="1" s="1"/>
  <c r="N270" i="1" s="1"/>
  <c r="O270" i="1" s="1"/>
  <c r="I271" i="1"/>
  <c r="J271" i="1" l="1"/>
  <c r="K271" i="1" s="1"/>
  <c r="L271" i="1" l="1"/>
  <c r="M271" i="1" s="1"/>
  <c r="N271" i="1" s="1"/>
  <c r="O271" i="1" s="1"/>
  <c r="I272" i="1"/>
  <c r="J272" i="1" l="1"/>
  <c r="K272" i="1" s="1"/>
  <c r="L272" i="1" l="1"/>
  <c r="M272" i="1" s="1"/>
  <c r="N272" i="1" s="1"/>
  <c r="O272" i="1" s="1"/>
  <c r="I273" i="1"/>
  <c r="J273" i="1" l="1"/>
  <c r="K273" i="1" s="1"/>
  <c r="L273" i="1" l="1"/>
  <c r="M273" i="1" s="1"/>
  <c r="N273" i="1" s="1"/>
  <c r="O273" i="1" s="1"/>
  <c r="I274" i="1"/>
  <c r="J274" i="1" l="1"/>
  <c r="K274" i="1" s="1"/>
  <c r="L274" i="1" l="1"/>
  <c r="M274" i="1" s="1"/>
  <c r="N274" i="1" s="1"/>
  <c r="O274" i="1" s="1"/>
  <c r="I275" i="1"/>
  <c r="J275" i="1" l="1"/>
  <c r="K275" i="1" s="1"/>
  <c r="L275" i="1" l="1"/>
  <c r="M275" i="1" s="1"/>
  <c r="N275" i="1" s="1"/>
  <c r="O275" i="1" s="1"/>
  <c r="I276" i="1"/>
  <c r="J276" i="1" l="1"/>
  <c r="K276" i="1" s="1"/>
  <c r="L276" i="1" l="1"/>
  <c r="M276" i="1" s="1"/>
  <c r="N276" i="1" s="1"/>
  <c r="O276" i="1" s="1"/>
  <c r="I277" i="1"/>
  <c r="J277" i="1" l="1"/>
  <c r="K277" i="1" s="1"/>
  <c r="L277" i="1" l="1"/>
  <c r="M277" i="1" s="1"/>
  <c r="N277" i="1" s="1"/>
  <c r="O277" i="1" s="1"/>
  <c r="I278" i="1" l="1"/>
  <c r="J278" i="1"/>
  <c r="K278" i="1" s="1"/>
  <c r="L278" i="1" l="1"/>
  <c r="M278" i="1" s="1"/>
  <c r="N278" i="1" s="1"/>
  <c r="O278" i="1" s="1"/>
  <c r="I279" i="1" l="1"/>
  <c r="J279" i="1"/>
  <c r="K279" i="1" s="1"/>
  <c r="L279" i="1" l="1"/>
  <c r="M279" i="1" s="1"/>
  <c r="N279" i="1" s="1"/>
  <c r="O279" i="1" s="1"/>
  <c r="I280" i="1"/>
  <c r="J280" i="1" l="1"/>
  <c r="K280" i="1" s="1"/>
  <c r="L280" i="1" l="1"/>
  <c r="M280" i="1" s="1"/>
  <c r="N280" i="1" s="1"/>
  <c r="O280" i="1" s="1"/>
  <c r="I281" i="1"/>
  <c r="J281" i="1" l="1"/>
  <c r="K281" i="1" s="1"/>
  <c r="L281" i="1" l="1"/>
  <c r="M281" i="1" s="1"/>
  <c r="N281" i="1" s="1"/>
  <c r="O281" i="1" s="1"/>
  <c r="I282" i="1"/>
  <c r="J282" i="1" l="1"/>
  <c r="K282" i="1" s="1"/>
  <c r="L282" i="1" l="1"/>
  <c r="M282" i="1" s="1"/>
  <c r="N282" i="1" s="1"/>
  <c r="O282" i="1" s="1"/>
  <c r="I283" i="1"/>
  <c r="J283" i="1" l="1"/>
  <c r="K283" i="1" s="1"/>
  <c r="L283" i="1" l="1"/>
  <c r="M283" i="1" s="1"/>
  <c r="N283" i="1" s="1"/>
  <c r="O283" i="1" s="1"/>
  <c r="I284" i="1"/>
  <c r="J284" i="1" l="1"/>
  <c r="K284" i="1"/>
  <c r="L284" i="1" l="1"/>
  <c r="M284" i="1" s="1"/>
  <c r="N284" i="1" s="1"/>
  <c r="O284" i="1" s="1"/>
  <c r="I285" i="1"/>
  <c r="J285" i="1" l="1"/>
  <c r="K285" i="1"/>
  <c r="L285" i="1" l="1"/>
  <c r="M285" i="1" s="1"/>
  <c r="N285" i="1" s="1"/>
  <c r="O285" i="1" s="1"/>
  <c r="I286" i="1"/>
  <c r="J286" i="1" l="1"/>
  <c r="K286" i="1" s="1"/>
  <c r="L286" i="1" l="1"/>
  <c r="M286" i="1" s="1"/>
  <c r="N286" i="1" s="1"/>
  <c r="O286" i="1" s="1"/>
  <c r="I287" i="1"/>
  <c r="J287" i="1" l="1"/>
  <c r="K287" i="1"/>
  <c r="L287" i="1" l="1"/>
  <c r="M287" i="1" s="1"/>
  <c r="N287" i="1" s="1"/>
  <c r="O287" i="1" s="1"/>
  <c r="I288" i="1"/>
  <c r="J288" i="1" l="1"/>
  <c r="K288" i="1" s="1"/>
  <c r="L288" i="1" l="1"/>
  <c r="M288" i="1" s="1"/>
  <c r="N288" i="1" s="1"/>
  <c r="O288" i="1" s="1"/>
  <c r="I289" i="1"/>
  <c r="J289" i="1" l="1"/>
  <c r="K289" i="1" s="1"/>
  <c r="L289" i="1" l="1"/>
  <c r="M289" i="1" s="1"/>
  <c r="N289" i="1" s="1"/>
  <c r="O289" i="1" s="1"/>
  <c r="I290" i="1"/>
  <c r="J290" i="1" l="1"/>
  <c r="K290" i="1" s="1"/>
  <c r="L290" i="1" l="1"/>
  <c r="M290" i="1" s="1"/>
  <c r="N290" i="1" s="1"/>
  <c r="O290" i="1" s="1"/>
  <c r="I291" i="1"/>
  <c r="J291" i="1" l="1"/>
  <c r="K291" i="1"/>
  <c r="L291" i="1" l="1"/>
  <c r="M291" i="1" s="1"/>
  <c r="N291" i="1" s="1"/>
  <c r="O291" i="1" s="1"/>
  <c r="I292" i="1"/>
  <c r="J292" i="1" l="1"/>
  <c r="K292" i="1" s="1"/>
  <c r="L292" i="1" l="1"/>
  <c r="M292" i="1" s="1"/>
  <c r="N292" i="1" s="1"/>
  <c r="O292" i="1" s="1"/>
  <c r="I293" i="1"/>
  <c r="J293" i="1" l="1"/>
  <c r="K293" i="1" s="1"/>
  <c r="L293" i="1" l="1"/>
  <c r="M293" i="1" s="1"/>
  <c r="N293" i="1" s="1"/>
  <c r="O293" i="1" s="1"/>
  <c r="I294" i="1"/>
  <c r="J294" i="1" l="1"/>
  <c r="K294" i="1" s="1"/>
  <c r="L294" i="1" l="1"/>
  <c r="M294" i="1" s="1"/>
  <c r="N294" i="1" s="1"/>
  <c r="O294" i="1" s="1"/>
  <c r="I295" i="1" l="1"/>
  <c r="J295" i="1"/>
  <c r="K295" i="1"/>
  <c r="L295" i="1" l="1"/>
  <c r="M295" i="1" s="1"/>
  <c r="N295" i="1" s="1"/>
  <c r="O295" i="1" s="1"/>
  <c r="I296" i="1"/>
  <c r="J296" i="1" l="1"/>
  <c r="K296" i="1"/>
  <c r="L296" i="1" l="1"/>
  <c r="M296" i="1" s="1"/>
  <c r="N296" i="1" s="1"/>
  <c r="O296" i="1" s="1"/>
  <c r="I297" i="1"/>
  <c r="J297" i="1" l="1"/>
  <c r="K297" i="1" s="1"/>
  <c r="L297" i="1" l="1"/>
  <c r="M297" i="1" s="1"/>
  <c r="N297" i="1" s="1"/>
  <c r="O297" i="1" s="1"/>
  <c r="I298" i="1" l="1"/>
  <c r="J298" i="1" l="1"/>
  <c r="K298" i="1" s="1"/>
  <c r="L298" i="1" l="1"/>
  <c r="M298" i="1" s="1"/>
  <c r="N298" i="1" s="1"/>
  <c r="O298" i="1" s="1"/>
  <c r="I299" i="1"/>
  <c r="J299" i="1" l="1"/>
  <c r="K299" i="1" s="1"/>
  <c r="L299" i="1" l="1"/>
  <c r="M299" i="1" s="1"/>
  <c r="N299" i="1" s="1"/>
  <c r="O299" i="1" s="1"/>
  <c r="I300" i="1"/>
  <c r="J300" i="1" l="1"/>
  <c r="K300" i="1" s="1"/>
  <c r="L300" i="1" l="1"/>
  <c r="M300" i="1" s="1"/>
  <c r="N300" i="1" s="1"/>
  <c r="O300" i="1" s="1"/>
  <c r="I301" i="1"/>
  <c r="J301" i="1" l="1"/>
  <c r="K301" i="1" s="1"/>
  <c r="L301" i="1" l="1"/>
  <c r="M301" i="1" s="1"/>
  <c r="N301" i="1" s="1"/>
  <c r="O301" i="1" s="1"/>
  <c r="I302" i="1"/>
  <c r="J302" i="1" l="1"/>
  <c r="K302" i="1" s="1"/>
  <c r="L302" i="1" l="1"/>
  <c r="M302" i="1" s="1"/>
  <c r="N302" i="1" s="1"/>
  <c r="O302" i="1" s="1"/>
  <c r="I303" i="1"/>
  <c r="J303" i="1" l="1"/>
  <c r="K303" i="1"/>
  <c r="L303" i="1" l="1"/>
  <c r="M303" i="1" s="1"/>
  <c r="N303" i="1" s="1"/>
  <c r="O303" i="1" s="1"/>
  <c r="I304" i="1"/>
  <c r="J304" i="1" l="1"/>
  <c r="K304" i="1" s="1"/>
  <c r="L304" i="1" l="1"/>
  <c r="M304" i="1" s="1"/>
  <c r="N304" i="1" s="1"/>
  <c r="O304" i="1" s="1"/>
  <c r="I305" i="1"/>
  <c r="J305" i="1" l="1"/>
  <c r="K305" i="1" s="1"/>
  <c r="L305" i="1" l="1"/>
  <c r="M305" i="1" s="1"/>
  <c r="N305" i="1" s="1"/>
  <c r="O305" i="1" s="1"/>
  <c r="I306" i="1"/>
  <c r="J306" i="1" l="1"/>
  <c r="K306" i="1" s="1"/>
  <c r="L306" i="1" l="1"/>
  <c r="M306" i="1" s="1"/>
  <c r="N306" i="1" s="1"/>
  <c r="O306" i="1" s="1"/>
  <c r="I307" i="1"/>
  <c r="J307" i="1" l="1"/>
  <c r="K307" i="1" s="1"/>
  <c r="L307" i="1" l="1"/>
  <c r="M307" i="1" s="1"/>
  <c r="N307" i="1" s="1"/>
  <c r="O307" i="1" s="1"/>
  <c r="I308" i="1"/>
  <c r="J308" i="1" l="1"/>
  <c r="K308" i="1" s="1"/>
  <c r="L308" i="1" l="1"/>
  <c r="M308" i="1" s="1"/>
  <c r="N308" i="1" s="1"/>
  <c r="O308" i="1" s="1"/>
  <c r="I309" i="1"/>
  <c r="J309" i="1" l="1"/>
  <c r="K309" i="1"/>
  <c r="L309" i="1" l="1"/>
  <c r="M309" i="1" s="1"/>
  <c r="N309" i="1" s="1"/>
  <c r="O309" i="1" s="1"/>
  <c r="I310" i="1" l="1"/>
  <c r="J310" i="1" l="1"/>
  <c r="K310" i="1"/>
  <c r="L310" i="1" l="1"/>
  <c r="M310" i="1" s="1"/>
  <c r="N310" i="1" s="1"/>
  <c r="O310" i="1" s="1"/>
  <c r="I311" i="1" l="1"/>
  <c r="J311" i="1"/>
  <c r="K311" i="1" s="1"/>
  <c r="L311" i="1" l="1"/>
  <c r="M311" i="1" s="1"/>
  <c r="N311" i="1" s="1"/>
  <c r="O311" i="1" s="1"/>
  <c r="I312" i="1"/>
  <c r="J312" i="1" l="1"/>
  <c r="K312" i="1" s="1"/>
  <c r="L312" i="1" l="1"/>
  <c r="M312" i="1" s="1"/>
  <c r="N312" i="1" s="1"/>
  <c r="O312" i="1" s="1"/>
  <c r="I313" i="1" l="1"/>
  <c r="J313" i="1"/>
  <c r="K313" i="1" s="1"/>
  <c r="L313" i="1" l="1"/>
  <c r="M313" i="1" s="1"/>
  <c r="N313" i="1" s="1"/>
  <c r="O313" i="1" s="1"/>
  <c r="I314" i="1"/>
  <c r="J314" i="1" l="1"/>
  <c r="K314" i="1" s="1"/>
  <c r="L314" i="1" l="1"/>
  <c r="M314" i="1" s="1"/>
  <c r="N314" i="1" s="1"/>
  <c r="O314" i="1" s="1"/>
  <c r="I315" i="1"/>
  <c r="J315" i="1" l="1"/>
  <c r="K315" i="1" s="1"/>
  <c r="L315" i="1" l="1"/>
  <c r="M315" i="1" s="1"/>
  <c r="N315" i="1" s="1"/>
  <c r="O315" i="1" s="1"/>
  <c r="I316" i="1"/>
  <c r="J316" i="1" l="1"/>
  <c r="K316" i="1"/>
  <c r="L316" i="1" l="1"/>
  <c r="M316" i="1" s="1"/>
  <c r="N316" i="1" s="1"/>
  <c r="O316" i="1" s="1"/>
  <c r="I317" i="1"/>
  <c r="J317" i="1" l="1"/>
  <c r="K317" i="1" s="1"/>
  <c r="L317" i="1" l="1"/>
  <c r="M317" i="1" s="1"/>
  <c r="N317" i="1" s="1"/>
  <c r="O317" i="1" s="1"/>
  <c r="I318" i="1"/>
  <c r="J318" i="1" l="1"/>
  <c r="K318" i="1" s="1"/>
  <c r="L318" i="1" l="1"/>
  <c r="M318" i="1" s="1"/>
  <c r="N318" i="1" s="1"/>
  <c r="O318" i="1" s="1"/>
  <c r="I319" i="1"/>
  <c r="J319" i="1" l="1"/>
  <c r="K319" i="1"/>
  <c r="L319" i="1" l="1"/>
  <c r="M319" i="1" s="1"/>
  <c r="N319" i="1" s="1"/>
  <c r="O319" i="1" s="1"/>
  <c r="I320" i="1"/>
  <c r="J320" i="1" l="1"/>
  <c r="K320" i="1" s="1"/>
  <c r="L320" i="1" l="1"/>
  <c r="M320" i="1" s="1"/>
  <c r="N320" i="1" s="1"/>
  <c r="O320" i="1" s="1"/>
  <c r="I321" i="1"/>
  <c r="J321" i="1" l="1"/>
  <c r="K321" i="1" s="1"/>
  <c r="L321" i="1" l="1"/>
  <c r="M321" i="1" s="1"/>
  <c r="N321" i="1" s="1"/>
  <c r="O321" i="1" s="1"/>
  <c r="I322" i="1" l="1"/>
  <c r="J322" i="1" l="1"/>
  <c r="K322" i="1" s="1"/>
  <c r="L322" i="1" l="1"/>
  <c r="M322" i="1" s="1"/>
  <c r="N322" i="1" s="1"/>
  <c r="O322" i="1" s="1"/>
  <c r="I323" i="1"/>
  <c r="J323" i="1" l="1"/>
  <c r="K323" i="1" s="1"/>
  <c r="L323" i="1" l="1"/>
  <c r="M323" i="1" s="1"/>
  <c r="N323" i="1" s="1"/>
  <c r="O323" i="1" s="1"/>
  <c r="I324" i="1"/>
  <c r="J324" i="1" l="1"/>
  <c r="K324" i="1"/>
  <c r="L324" i="1" l="1"/>
  <c r="M324" i="1" s="1"/>
  <c r="N324" i="1" s="1"/>
  <c r="O324" i="1" s="1"/>
  <c r="I325" i="1"/>
  <c r="J325" i="1" l="1"/>
  <c r="K325" i="1" s="1"/>
  <c r="L325" i="1" l="1"/>
  <c r="M325" i="1" s="1"/>
  <c r="N325" i="1" s="1"/>
  <c r="O325" i="1" s="1"/>
  <c r="I326" i="1"/>
  <c r="J326" i="1" l="1"/>
  <c r="K326" i="1" s="1"/>
  <c r="L326" i="1" l="1"/>
  <c r="M326" i="1" s="1"/>
  <c r="N326" i="1" s="1"/>
  <c r="O326" i="1" s="1"/>
  <c r="I327" i="1"/>
  <c r="J327" i="1" l="1"/>
  <c r="K327" i="1" s="1"/>
  <c r="L327" i="1" l="1"/>
  <c r="M327" i="1" s="1"/>
  <c r="N327" i="1" s="1"/>
  <c r="O327" i="1" s="1"/>
  <c r="I328" i="1"/>
  <c r="J328" i="1" l="1"/>
  <c r="K328" i="1" s="1"/>
  <c r="L328" i="1" l="1"/>
  <c r="M328" i="1" s="1"/>
  <c r="N328" i="1" s="1"/>
  <c r="O328" i="1" s="1"/>
  <c r="I329" i="1"/>
  <c r="J329" i="1" l="1"/>
  <c r="K329" i="1" s="1"/>
  <c r="L329" i="1" l="1"/>
  <c r="M329" i="1" s="1"/>
  <c r="N329" i="1" s="1"/>
  <c r="O329" i="1" s="1"/>
  <c r="I330" i="1"/>
  <c r="J330" i="1" l="1"/>
  <c r="K330" i="1"/>
  <c r="L330" i="1" l="1"/>
  <c r="M330" i="1" s="1"/>
  <c r="N330" i="1" s="1"/>
  <c r="O330" i="1" s="1"/>
  <c r="I331" i="1"/>
  <c r="J331" i="1" l="1"/>
  <c r="K331" i="1" s="1"/>
  <c r="L331" i="1" l="1"/>
  <c r="M331" i="1" s="1"/>
  <c r="N331" i="1" s="1"/>
  <c r="O331" i="1" s="1"/>
  <c r="I332" i="1"/>
  <c r="J332" i="1" l="1"/>
  <c r="K332" i="1"/>
  <c r="L332" i="1" l="1"/>
  <c r="M332" i="1" s="1"/>
  <c r="N332" i="1" s="1"/>
  <c r="O332" i="1" s="1"/>
  <c r="I333" i="1"/>
  <c r="J333" i="1" l="1"/>
  <c r="K333" i="1"/>
  <c r="L333" i="1" l="1"/>
  <c r="M333" i="1" s="1"/>
  <c r="N333" i="1" s="1"/>
  <c r="O333" i="1" s="1"/>
  <c r="I334" i="1"/>
  <c r="J334" i="1" l="1"/>
  <c r="K334" i="1" s="1"/>
  <c r="L334" i="1" l="1"/>
  <c r="M334" i="1" s="1"/>
  <c r="N334" i="1" s="1"/>
  <c r="O334" i="1" s="1"/>
  <c r="I335" i="1"/>
  <c r="J335" i="1" l="1"/>
  <c r="K335" i="1" s="1"/>
  <c r="L335" i="1" l="1"/>
  <c r="M335" i="1" s="1"/>
  <c r="N335" i="1" s="1"/>
  <c r="O335" i="1" s="1"/>
  <c r="I336" i="1"/>
  <c r="J336" i="1" l="1"/>
  <c r="K336" i="1" s="1"/>
  <c r="L336" i="1" l="1"/>
  <c r="M336" i="1" s="1"/>
  <c r="N336" i="1" s="1"/>
  <c r="O336" i="1" s="1"/>
  <c r="I337" i="1"/>
  <c r="J337" i="1" l="1"/>
  <c r="K337" i="1"/>
  <c r="L337" i="1" l="1"/>
  <c r="M337" i="1" s="1"/>
  <c r="N337" i="1" s="1"/>
  <c r="O337" i="1" s="1"/>
  <c r="I338" i="1"/>
  <c r="J338" i="1" l="1"/>
  <c r="K338" i="1"/>
  <c r="L338" i="1" l="1"/>
  <c r="M338" i="1" s="1"/>
  <c r="N338" i="1" s="1"/>
  <c r="O338" i="1" s="1"/>
  <c r="I339" i="1"/>
  <c r="J339" i="1" l="1"/>
  <c r="K339" i="1" s="1"/>
  <c r="L339" i="1" l="1"/>
  <c r="M339" i="1" s="1"/>
  <c r="N339" i="1" s="1"/>
  <c r="O339" i="1" s="1"/>
  <c r="I340" i="1" l="1"/>
  <c r="J340" i="1" l="1"/>
  <c r="K340" i="1" s="1"/>
  <c r="L340" i="1" l="1"/>
  <c r="M340" i="1" s="1"/>
  <c r="N340" i="1" s="1"/>
  <c r="O340" i="1" s="1"/>
  <c r="I341" i="1"/>
  <c r="J341" i="1" l="1"/>
  <c r="K341" i="1" s="1"/>
  <c r="L341" i="1" l="1"/>
  <c r="M341" i="1" s="1"/>
  <c r="N341" i="1" s="1"/>
  <c r="O341" i="1" s="1"/>
  <c r="I342" i="1"/>
  <c r="J342" i="1" l="1"/>
  <c r="K342" i="1"/>
  <c r="L342" i="1" l="1"/>
  <c r="M342" i="1" s="1"/>
  <c r="N342" i="1" s="1"/>
  <c r="O342" i="1" s="1"/>
  <c r="I343" i="1"/>
  <c r="J343" i="1" l="1"/>
  <c r="K343" i="1" s="1"/>
  <c r="L343" i="1" l="1"/>
  <c r="M343" i="1" s="1"/>
  <c r="N343" i="1" s="1"/>
  <c r="O343" i="1" s="1"/>
  <c r="I344" i="1"/>
  <c r="J344" i="1" l="1"/>
  <c r="K344" i="1" s="1"/>
  <c r="L344" i="1" l="1"/>
  <c r="M344" i="1" s="1"/>
  <c r="N344" i="1" s="1"/>
  <c r="O344" i="1" s="1"/>
  <c r="I345" i="1"/>
  <c r="J345" i="1" l="1"/>
  <c r="K345" i="1" s="1"/>
  <c r="L345" i="1" l="1"/>
  <c r="M345" i="1" s="1"/>
  <c r="N345" i="1" s="1"/>
  <c r="O345" i="1" s="1"/>
  <c r="I346" i="1"/>
  <c r="J346" i="1" l="1"/>
  <c r="K346" i="1"/>
  <c r="L346" i="1" l="1"/>
  <c r="M346" i="1" s="1"/>
  <c r="N346" i="1" s="1"/>
  <c r="O346" i="1" s="1"/>
  <c r="I347" i="1"/>
  <c r="J347" i="1" l="1"/>
  <c r="K347" i="1"/>
  <c r="L347" i="1" l="1"/>
  <c r="M347" i="1" s="1"/>
  <c r="N347" i="1" s="1"/>
  <c r="O347" i="1" s="1"/>
  <c r="I348" i="1"/>
  <c r="J348" i="1" l="1"/>
  <c r="K348" i="1" s="1"/>
  <c r="L348" i="1" l="1"/>
  <c r="M348" i="1" s="1"/>
  <c r="N348" i="1" s="1"/>
  <c r="O348" i="1" s="1"/>
  <c r="I349" i="1"/>
  <c r="J349" i="1" l="1"/>
  <c r="K349" i="1" s="1"/>
  <c r="L349" i="1" l="1"/>
  <c r="M349" i="1" s="1"/>
  <c r="N349" i="1" s="1"/>
  <c r="O349" i="1" s="1"/>
  <c r="I350" i="1"/>
  <c r="J350" i="1" l="1"/>
  <c r="K350" i="1" s="1"/>
  <c r="L350" i="1" l="1"/>
  <c r="M350" i="1" s="1"/>
  <c r="N350" i="1" s="1"/>
  <c r="O350" i="1" s="1"/>
  <c r="I351" i="1"/>
  <c r="J351" i="1" l="1"/>
  <c r="K351" i="1" s="1"/>
  <c r="L351" i="1" l="1"/>
  <c r="M351" i="1" s="1"/>
  <c r="N351" i="1" s="1"/>
  <c r="O351" i="1" s="1"/>
  <c r="I352" i="1"/>
  <c r="J352" i="1" l="1"/>
  <c r="K352" i="1"/>
  <c r="L352" i="1" l="1"/>
  <c r="M352" i="1" s="1"/>
  <c r="N352" i="1" s="1"/>
  <c r="O352" i="1" s="1"/>
  <c r="I353" i="1"/>
  <c r="J353" i="1" l="1"/>
  <c r="K353" i="1"/>
  <c r="L353" i="1" l="1"/>
  <c r="M353" i="1" s="1"/>
  <c r="N353" i="1" s="1"/>
  <c r="O353" i="1" s="1"/>
  <c r="I354" i="1"/>
  <c r="J354" i="1" l="1"/>
  <c r="K354" i="1" s="1"/>
  <c r="L354" i="1" l="1"/>
  <c r="M354" i="1" s="1"/>
  <c r="N354" i="1" s="1"/>
  <c r="O354" i="1" s="1"/>
  <c r="I355" i="1"/>
  <c r="J355" i="1" l="1"/>
  <c r="K355" i="1" s="1"/>
  <c r="L355" i="1" l="1"/>
  <c r="M355" i="1" s="1"/>
  <c r="N355" i="1" s="1"/>
  <c r="O355" i="1" s="1"/>
  <c r="I356" i="1" l="1"/>
  <c r="J356" i="1" l="1"/>
  <c r="K356" i="1" s="1"/>
  <c r="L356" i="1" l="1"/>
  <c r="M356" i="1" s="1"/>
  <c r="N356" i="1" s="1"/>
  <c r="O356" i="1" s="1"/>
  <c r="I357" i="1"/>
  <c r="J357" i="1" l="1"/>
  <c r="K357" i="1" s="1"/>
  <c r="L357" i="1" l="1"/>
  <c r="M357" i="1" s="1"/>
  <c r="N357" i="1" s="1"/>
  <c r="O357" i="1" s="1"/>
  <c r="I358" i="1"/>
  <c r="J358" i="1" l="1"/>
  <c r="K358" i="1"/>
  <c r="L358" i="1" l="1"/>
  <c r="M358" i="1" s="1"/>
  <c r="N358" i="1" s="1"/>
  <c r="O358" i="1" s="1"/>
  <c r="I359" i="1"/>
  <c r="J359" i="1" l="1"/>
  <c r="K359" i="1"/>
  <c r="L359" i="1" l="1"/>
  <c r="M359" i="1" s="1"/>
  <c r="N359" i="1" s="1"/>
  <c r="O359" i="1" s="1"/>
  <c r="I360" i="1"/>
  <c r="J360" i="1" l="1"/>
  <c r="K360" i="1" s="1"/>
  <c r="L360" i="1" l="1"/>
  <c r="M360" i="1" s="1"/>
  <c r="N360" i="1" s="1"/>
  <c r="O360" i="1" s="1"/>
  <c r="I361" i="1"/>
  <c r="J361" i="1" l="1"/>
  <c r="K361" i="1"/>
  <c r="L361" i="1" l="1"/>
  <c r="M361" i="1" s="1"/>
  <c r="N361" i="1" s="1"/>
  <c r="O361" i="1" s="1"/>
  <c r="I362" i="1"/>
  <c r="J362" i="1" l="1"/>
  <c r="K362" i="1" s="1"/>
  <c r="L362" i="1" l="1"/>
  <c r="M362" i="1" s="1"/>
  <c r="N362" i="1" s="1"/>
  <c r="O362" i="1" s="1"/>
  <c r="I363" i="1"/>
  <c r="J363" i="1" l="1"/>
  <c r="K363" i="1"/>
  <c r="L363" i="1" l="1"/>
  <c r="M363" i="1" s="1"/>
  <c r="N363" i="1" s="1"/>
  <c r="O363" i="1" s="1"/>
  <c r="I364" i="1"/>
  <c r="J364" i="1" l="1"/>
  <c r="K364" i="1"/>
  <c r="L364" i="1" l="1"/>
  <c r="M364" i="1" s="1"/>
  <c r="N364" i="1" s="1"/>
  <c r="O364" i="1" s="1"/>
  <c r="I365" i="1"/>
  <c r="J365" i="1" l="1"/>
  <c r="K365" i="1" s="1"/>
  <c r="L365" i="1" l="1"/>
  <c r="M365" i="1" s="1"/>
  <c r="N365" i="1" s="1"/>
  <c r="O365" i="1" s="1"/>
  <c r="I366" i="1" l="1"/>
  <c r="J366" i="1" l="1"/>
  <c r="K366" i="1"/>
  <c r="L366" i="1" l="1"/>
  <c r="M366" i="1" s="1"/>
  <c r="N366" i="1" s="1"/>
  <c r="O366" i="1" s="1"/>
  <c r="I367" i="1"/>
  <c r="J367" i="1" l="1"/>
  <c r="K367" i="1" s="1"/>
  <c r="L367" i="1" l="1"/>
  <c r="M367" i="1" s="1"/>
  <c r="N367" i="1" s="1"/>
  <c r="O367" i="1" s="1"/>
  <c r="I368" i="1"/>
  <c r="J368" i="1" l="1"/>
  <c r="K368" i="1" s="1"/>
  <c r="L368" i="1" l="1"/>
  <c r="M368" i="1" s="1"/>
  <c r="N368" i="1" s="1"/>
  <c r="O368" i="1" s="1"/>
  <c r="I369" i="1"/>
  <c r="J369" i="1" l="1"/>
  <c r="K369" i="1"/>
  <c r="L369" i="1" l="1"/>
  <c r="M369" i="1" s="1"/>
  <c r="N369" i="1" s="1"/>
  <c r="O369" i="1" s="1"/>
  <c r="I370" i="1"/>
  <c r="J370" i="1" l="1"/>
  <c r="K370" i="1" s="1"/>
  <c r="L370" i="1" l="1"/>
  <c r="M370" i="1" s="1"/>
  <c r="N370" i="1" s="1"/>
  <c r="O370" i="1" s="1"/>
  <c r="I371" i="1"/>
  <c r="J371" i="1" l="1"/>
  <c r="K371" i="1" s="1"/>
  <c r="L371" i="1" l="1"/>
  <c r="M371" i="1" s="1"/>
  <c r="N371" i="1" s="1"/>
  <c r="O371" i="1" s="1"/>
  <c r="I372" i="1" l="1"/>
  <c r="J372" i="1" l="1"/>
  <c r="K372" i="1" s="1"/>
  <c r="L372" i="1" l="1"/>
  <c r="M372" i="1" s="1"/>
  <c r="N372" i="1" s="1"/>
  <c r="O372" i="1" s="1"/>
  <c r="I373" i="1" l="1"/>
  <c r="J373" i="1"/>
  <c r="K373" i="1" s="1"/>
  <c r="L373" i="1" l="1"/>
  <c r="M373" i="1" s="1"/>
  <c r="N373" i="1" s="1"/>
  <c r="O373" i="1" s="1"/>
  <c r="I374" i="1"/>
  <c r="J374" i="1" l="1"/>
  <c r="K374" i="1" s="1"/>
  <c r="L374" i="1" l="1"/>
  <c r="M374" i="1" s="1"/>
  <c r="N374" i="1" s="1"/>
  <c r="O374" i="1" s="1"/>
  <c r="I375" i="1"/>
  <c r="J375" i="1" l="1"/>
  <c r="K375" i="1" s="1"/>
  <c r="L375" i="1" l="1"/>
  <c r="M375" i="1" s="1"/>
  <c r="N375" i="1" s="1"/>
  <c r="O375" i="1" s="1"/>
  <c r="I376" i="1"/>
  <c r="J376" i="1" l="1"/>
  <c r="K376" i="1" s="1"/>
  <c r="L376" i="1" l="1"/>
  <c r="M376" i="1" s="1"/>
  <c r="N376" i="1" s="1"/>
  <c r="O376" i="1" s="1"/>
  <c r="I377" i="1"/>
  <c r="J377" i="1" l="1"/>
  <c r="K377" i="1" s="1"/>
  <c r="L377" i="1" l="1"/>
  <c r="M377" i="1" s="1"/>
  <c r="N377" i="1" s="1"/>
  <c r="O377" i="1" s="1"/>
  <c r="I378" i="1"/>
  <c r="J378" i="1" l="1"/>
  <c r="K378" i="1" s="1"/>
  <c r="L378" i="1" l="1"/>
  <c r="M378" i="1" s="1"/>
  <c r="N378" i="1" s="1"/>
  <c r="O378" i="1" s="1"/>
  <c r="I379" i="1"/>
  <c r="J379" i="1" l="1"/>
  <c r="K379" i="1" s="1"/>
  <c r="L379" i="1" l="1"/>
  <c r="M379" i="1" s="1"/>
  <c r="N379" i="1" s="1"/>
  <c r="O379" i="1" s="1"/>
  <c r="I380" i="1"/>
  <c r="J380" i="1" l="1"/>
  <c r="K380" i="1"/>
  <c r="L380" i="1" l="1"/>
  <c r="M380" i="1" s="1"/>
  <c r="N380" i="1" s="1"/>
  <c r="O380" i="1" s="1"/>
  <c r="I381" i="1"/>
  <c r="J381" i="1" l="1"/>
  <c r="K381" i="1" s="1"/>
  <c r="L381" i="1" l="1"/>
  <c r="M381" i="1" s="1"/>
  <c r="N381" i="1" s="1"/>
  <c r="O381" i="1" s="1"/>
  <c r="I382" i="1"/>
  <c r="J382" i="1" l="1"/>
  <c r="K382" i="1"/>
  <c r="L382" i="1" l="1"/>
  <c r="M382" i="1" s="1"/>
  <c r="N382" i="1" s="1"/>
  <c r="O382" i="1" s="1"/>
  <c r="I383" i="1"/>
  <c r="J383" i="1" l="1"/>
  <c r="K383" i="1"/>
  <c r="L383" i="1" l="1"/>
  <c r="M383" i="1" s="1"/>
  <c r="N383" i="1" s="1"/>
  <c r="O383" i="1" s="1"/>
  <c r="I384" i="1"/>
  <c r="J384" i="1" l="1"/>
  <c r="K384" i="1"/>
  <c r="L384" i="1" l="1"/>
  <c r="M384" i="1" s="1"/>
  <c r="N384" i="1" s="1"/>
  <c r="O384" i="1" s="1"/>
  <c r="I385" i="1"/>
  <c r="J385" i="1" l="1"/>
  <c r="K385" i="1" s="1"/>
  <c r="L385" i="1" l="1"/>
  <c r="M385" i="1" s="1"/>
  <c r="N385" i="1" s="1"/>
  <c r="O385" i="1" s="1"/>
  <c r="I386" i="1"/>
  <c r="J386" i="1" l="1"/>
  <c r="K386" i="1"/>
  <c r="L386" i="1" l="1"/>
  <c r="M386" i="1" s="1"/>
  <c r="N386" i="1" s="1"/>
  <c r="O386" i="1" s="1"/>
  <c r="I387" i="1"/>
  <c r="J387" i="1" l="1"/>
  <c r="K387" i="1" s="1"/>
  <c r="L387" i="1" l="1"/>
  <c r="M387" i="1" s="1"/>
  <c r="N387" i="1" s="1"/>
  <c r="O387" i="1" s="1"/>
  <c r="I388" i="1"/>
  <c r="J388" i="1" l="1"/>
  <c r="K388" i="1" s="1"/>
  <c r="L388" i="1" l="1"/>
  <c r="M388" i="1" s="1"/>
  <c r="N388" i="1" s="1"/>
  <c r="O388" i="1" s="1"/>
  <c r="I389" i="1"/>
  <c r="J389" i="1" l="1"/>
  <c r="K389" i="1" s="1"/>
  <c r="L389" i="1" l="1"/>
  <c r="M389" i="1" s="1"/>
  <c r="N389" i="1" s="1"/>
  <c r="O389" i="1" s="1"/>
  <c r="I390" i="1"/>
  <c r="J390" i="1" l="1"/>
  <c r="K390" i="1" s="1"/>
  <c r="L390" i="1" l="1"/>
  <c r="M390" i="1" s="1"/>
  <c r="N390" i="1" s="1"/>
  <c r="O390" i="1" s="1"/>
  <c r="I391" i="1"/>
  <c r="J391" i="1" l="1"/>
  <c r="K391" i="1" s="1"/>
  <c r="L391" i="1" l="1"/>
  <c r="M391" i="1" s="1"/>
  <c r="N391" i="1" s="1"/>
  <c r="O391" i="1" s="1"/>
  <c r="I392" i="1"/>
  <c r="J392" i="1" l="1"/>
  <c r="K392" i="1" s="1"/>
  <c r="L392" i="1" l="1"/>
  <c r="M392" i="1" s="1"/>
  <c r="N392" i="1" s="1"/>
  <c r="O392" i="1" s="1"/>
  <c r="I393" i="1" l="1"/>
  <c r="J393" i="1" l="1"/>
  <c r="K393" i="1"/>
  <c r="L393" i="1" l="1"/>
  <c r="M393" i="1" s="1"/>
  <c r="N393" i="1" s="1"/>
  <c r="O393" i="1" s="1"/>
  <c r="I394" i="1"/>
  <c r="J394" i="1" l="1"/>
  <c r="K394" i="1" s="1"/>
  <c r="L394" i="1" l="1"/>
  <c r="M394" i="1" s="1"/>
  <c r="N394" i="1" s="1"/>
  <c r="O394" i="1" s="1"/>
  <c r="I395" i="1"/>
  <c r="J395" i="1" l="1"/>
  <c r="K395" i="1" s="1"/>
  <c r="L395" i="1" l="1"/>
  <c r="M395" i="1" s="1"/>
  <c r="N395" i="1" s="1"/>
  <c r="O395" i="1" s="1"/>
  <c r="I396" i="1"/>
  <c r="J396" i="1" l="1"/>
  <c r="K396" i="1" s="1"/>
  <c r="L396" i="1" l="1"/>
  <c r="M396" i="1" s="1"/>
  <c r="N396" i="1" s="1"/>
  <c r="O396" i="1" s="1"/>
  <c r="I397" i="1"/>
  <c r="J397" i="1" l="1"/>
  <c r="K397" i="1" s="1"/>
  <c r="L397" i="1" l="1"/>
  <c r="M397" i="1" s="1"/>
  <c r="N397" i="1" s="1"/>
  <c r="O397" i="1" s="1"/>
  <c r="I398" i="1" l="1"/>
  <c r="J398" i="1" l="1"/>
  <c r="K398" i="1" s="1"/>
  <c r="L398" i="1" l="1"/>
  <c r="M398" i="1" s="1"/>
  <c r="N398" i="1" s="1"/>
  <c r="O398" i="1" s="1"/>
  <c r="I399" i="1"/>
  <c r="J399" i="1" l="1"/>
  <c r="K399" i="1" s="1"/>
  <c r="L399" i="1" l="1"/>
  <c r="M399" i="1" s="1"/>
  <c r="N399" i="1" s="1"/>
  <c r="O399" i="1" s="1"/>
  <c r="I400" i="1"/>
  <c r="J400" i="1" l="1"/>
  <c r="K400" i="1"/>
  <c r="L400" i="1" l="1"/>
  <c r="M400" i="1" s="1"/>
  <c r="N400" i="1" s="1"/>
  <c r="O400" i="1" s="1"/>
  <c r="I401" i="1"/>
  <c r="J401" i="1" l="1"/>
  <c r="K401" i="1"/>
  <c r="L401" i="1" l="1"/>
  <c r="M401" i="1" s="1"/>
  <c r="N401" i="1" s="1"/>
  <c r="O401" i="1" s="1"/>
  <c r="I402" i="1"/>
  <c r="J402" i="1" l="1"/>
  <c r="K402" i="1" s="1"/>
  <c r="L402" i="1" l="1"/>
  <c r="M402" i="1" s="1"/>
  <c r="N402" i="1" s="1"/>
  <c r="O402" i="1" s="1"/>
  <c r="I403" i="1"/>
  <c r="J403" i="1" l="1"/>
  <c r="K403" i="1" s="1"/>
  <c r="L403" i="1" l="1"/>
  <c r="M403" i="1" s="1"/>
  <c r="N403" i="1" s="1"/>
  <c r="O403" i="1" s="1"/>
  <c r="I404" i="1"/>
  <c r="J404" i="1" l="1"/>
  <c r="K404" i="1"/>
  <c r="L404" i="1" l="1"/>
  <c r="M404" i="1" s="1"/>
  <c r="N404" i="1" s="1"/>
  <c r="O404" i="1" s="1"/>
  <c r="I405" i="1"/>
  <c r="J405" i="1" l="1"/>
  <c r="K405" i="1" s="1"/>
  <c r="L405" i="1" l="1"/>
  <c r="M405" i="1" s="1"/>
  <c r="N405" i="1" s="1"/>
  <c r="O405" i="1" s="1"/>
  <c r="I406" i="1"/>
  <c r="J406" i="1" l="1"/>
  <c r="K406" i="1" s="1"/>
  <c r="L406" i="1" l="1"/>
  <c r="M406" i="1" s="1"/>
  <c r="N406" i="1" s="1"/>
  <c r="O406" i="1" s="1"/>
  <c r="I407" i="1"/>
  <c r="J407" i="1" l="1"/>
  <c r="K407" i="1" s="1"/>
  <c r="L407" i="1" l="1"/>
  <c r="M407" i="1" s="1"/>
  <c r="N407" i="1" s="1"/>
  <c r="O407" i="1" s="1"/>
  <c r="I408" i="1"/>
  <c r="J408" i="1" l="1"/>
  <c r="K408" i="1" s="1"/>
  <c r="L408" i="1" l="1"/>
  <c r="M408" i="1" s="1"/>
  <c r="N408" i="1" s="1"/>
  <c r="O408" i="1" s="1"/>
  <c r="I409" i="1"/>
  <c r="J409" i="1" l="1"/>
  <c r="K409" i="1" s="1"/>
  <c r="L409" i="1" l="1"/>
  <c r="M409" i="1" s="1"/>
  <c r="N409" i="1" s="1"/>
  <c r="O409" i="1" s="1"/>
  <c r="I410" i="1"/>
  <c r="J410" i="1" l="1"/>
  <c r="K410" i="1" s="1"/>
  <c r="L410" i="1" l="1"/>
  <c r="M410" i="1" s="1"/>
  <c r="N410" i="1" s="1"/>
  <c r="O410" i="1" s="1"/>
  <c r="I411" i="1" l="1"/>
  <c r="J411" i="1" l="1"/>
  <c r="K411" i="1" s="1"/>
  <c r="L411" i="1" l="1"/>
  <c r="M411" i="1" s="1"/>
  <c r="N411" i="1" s="1"/>
  <c r="O411" i="1" s="1"/>
  <c r="I412" i="1"/>
  <c r="J412" i="1" l="1"/>
  <c r="K412" i="1" s="1"/>
  <c r="L412" i="1" l="1"/>
  <c r="M412" i="1" s="1"/>
  <c r="N412" i="1" s="1"/>
  <c r="O412" i="1" s="1"/>
  <c r="I413" i="1"/>
  <c r="J413" i="1" l="1"/>
  <c r="K413" i="1" s="1"/>
  <c r="L413" i="1" l="1"/>
  <c r="M413" i="1" s="1"/>
  <c r="N413" i="1" s="1"/>
  <c r="O413" i="1" s="1"/>
  <c r="I414" i="1"/>
  <c r="J414" i="1" l="1"/>
  <c r="K414" i="1"/>
  <c r="L414" i="1" l="1"/>
  <c r="M414" i="1" s="1"/>
  <c r="N414" i="1" s="1"/>
  <c r="O414" i="1" s="1"/>
  <c r="I415" i="1"/>
  <c r="J415" i="1" l="1"/>
  <c r="K415" i="1" s="1"/>
  <c r="L415" i="1" l="1"/>
  <c r="M415" i="1" s="1"/>
  <c r="N415" i="1" s="1"/>
  <c r="O415" i="1" s="1"/>
  <c r="I416" i="1"/>
  <c r="J416" i="1" l="1"/>
  <c r="K416" i="1" s="1"/>
  <c r="L416" i="1" l="1"/>
  <c r="M416" i="1" s="1"/>
  <c r="N416" i="1" s="1"/>
  <c r="O416" i="1" s="1"/>
  <c r="I417" i="1"/>
  <c r="J417" i="1" l="1"/>
  <c r="K417" i="1" s="1"/>
  <c r="L417" i="1" l="1"/>
  <c r="M417" i="1" s="1"/>
  <c r="N417" i="1" s="1"/>
  <c r="O417" i="1" s="1"/>
  <c r="I418" i="1"/>
  <c r="J418" i="1" l="1"/>
  <c r="K418" i="1" s="1"/>
  <c r="L418" i="1" l="1"/>
  <c r="M418" i="1" s="1"/>
  <c r="N418" i="1" s="1"/>
  <c r="O418" i="1" s="1"/>
  <c r="I419" i="1"/>
  <c r="J419" i="1" l="1"/>
  <c r="K419" i="1" s="1"/>
  <c r="L419" i="1" l="1"/>
  <c r="M419" i="1" s="1"/>
  <c r="N419" i="1" s="1"/>
  <c r="O419" i="1" s="1"/>
  <c r="I420" i="1"/>
  <c r="J420" i="1" l="1"/>
  <c r="K420" i="1" s="1"/>
  <c r="L420" i="1" l="1"/>
  <c r="M420" i="1" s="1"/>
  <c r="N420" i="1" s="1"/>
  <c r="O420" i="1" s="1"/>
  <c r="I421" i="1"/>
  <c r="J421" i="1" l="1"/>
  <c r="K421" i="1" s="1"/>
  <c r="L421" i="1" l="1"/>
  <c r="M421" i="1" s="1"/>
  <c r="N421" i="1" s="1"/>
  <c r="O421" i="1" s="1"/>
  <c r="I422" i="1"/>
  <c r="J422" i="1" l="1"/>
  <c r="K422" i="1" s="1"/>
  <c r="L422" i="1" l="1"/>
  <c r="M422" i="1" s="1"/>
  <c r="N422" i="1" s="1"/>
  <c r="O422" i="1" s="1"/>
  <c r="I423" i="1" l="1"/>
  <c r="J423" i="1" l="1"/>
  <c r="K423" i="1" s="1"/>
  <c r="L423" i="1" l="1"/>
  <c r="M423" i="1" s="1"/>
  <c r="N423" i="1" s="1"/>
  <c r="O423" i="1" s="1"/>
  <c r="I424" i="1"/>
  <c r="J424" i="1" l="1"/>
  <c r="K424" i="1" s="1"/>
  <c r="L424" i="1" l="1"/>
  <c r="M424" i="1" s="1"/>
  <c r="N424" i="1" s="1"/>
  <c r="O424" i="1" s="1"/>
  <c r="I425" i="1"/>
  <c r="J425" i="1" l="1"/>
  <c r="K425" i="1" s="1"/>
  <c r="L425" i="1" l="1"/>
  <c r="M425" i="1" s="1"/>
  <c r="N425" i="1" s="1"/>
  <c r="O425" i="1" s="1"/>
  <c r="I426" i="1"/>
  <c r="J426" i="1" l="1"/>
  <c r="K426" i="1" s="1"/>
  <c r="L426" i="1" l="1"/>
  <c r="M426" i="1" s="1"/>
  <c r="N426" i="1" s="1"/>
  <c r="O426" i="1" s="1"/>
  <c r="I427" i="1"/>
  <c r="J427" i="1" l="1"/>
  <c r="K427" i="1" s="1"/>
  <c r="L427" i="1" l="1"/>
  <c r="M427" i="1" s="1"/>
  <c r="N427" i="1" s="1"/>
  <c r="O427" i="1" s="1"/>
  <c r="I428" i="1"/>
  <c r="J428" i="1" l="1"/>
  <c r="K428" i="1" s="1"/>
  <c r="L428" i="1" l="1"/>
  <c r="M428" i="1" s="1"/>
  <c r="N428" i="1" s="1"/>
  <c r="O428" i="1" s="1"/>
  <c r="I429" i="1"/>
  <c r="J429" i="1" l="1"/>
  <c r="K429" i="1" s="1"/>
  <c r="L429" i="1" l="1"/>
  <c r="M429" i="1" s="1"/>
  <c r="N429" i="1" s="1"/>
  <c r="O429" i="1" s="1"/>
  <c r="I430" i="1"/>
  <c r="J430" i="1" l="1"/>
  <c r="K430" i="1" s="1"/>
  <c r="L430" i="1" l="1"/>
  <c r="M430" i="1" s="1"/>
  <c r="N430" i="1" s="1"/>
  <c r="O430" i="1" s="1"/>
  <c r="I431" i="1"/>
  <c r="J431" i="1" l="1"/>
  <c r="K431" i="1" s="1"/>
  <c r="L431" i="1" l="1"/>
  <c r="M431" i="1" s="1"/>
  <c r="N431" i="1" s="1"/>
  <c r="O431" i="1" s="1"/>
  <c r="I432" i="1"/>
  <c r="J432" i="1" l="1"/>
  <c r="K432" i="1" s="1"/>
  <c r="L432" i="1" l="1"/>
  <c r="M432" i="1" s="1"/>
  <c r="N432" i="1" s="1"/>
  <c r="O432" i="1" s="1"/>
  <c r="I433" i="1"/>
  <c r="J433" i="1" l="1"/>
  <c r="K433" i="1" s="1"/>
  <c r="L433" i="1" l="1"/>
  <c r="M433" i="1" s="1"/>
  <c r="N433" i="1" s="1"/>
  <c r="O433" i="1" s="1"/>
  <c r="I434" i="1"/>
  <c r="J434" i="1" l="1"/>
  <c r="K434" i="1"/>
  <c r="L434" i="1" l="1"/>
  <c r="M434" i="1" s="1"/>
  <c r="N434" i="1" s="1"/>
  <c r="O434" i="1" s="1"/>
  <c r="I435" i="1"/>
  <c r="J435" i="1" l="1"/>
  <c r="K435" i="1" s="1"/>
  <c r="L435" i="1" l="1"/>
  <c r="M435" i="1" s="1"/>
  <c r="N435" i="1" s="1"/>
  <c r="O435" i="1" s="1"/>
  <c r="I436" i="1"/>
  <c r="J436" i="1" l="1"/>
  <c r="K436" i="1" s="1"/>
  <c r="L436" i="1" l="1"/>
  <c r="M436" i="1" s="1"/>
  <c r="N436" i="1" s="1"/>
  <c r="O436" i="1" s="1"/>
  <c r="I437" i="1" l="1"/>
  <c r="J437" i="1" l="1"/>
  <c r="K437" i="1" s="1"/>
  <c r="L437" i="1" l="1"/>
  <c r="M437" i="1" s="1"/>
  <c r="N437" i="1" s="1"/>
  <c r="O437" i="1" s="1"/>
  <c r="I438" i="1"/>
  <c r="J438" i="1" l="1"/>
  <c r="K438" i="1"/>
  <c r="L438" i="1" l="1"/>
  <c r="M438" i="1" s="1"/>
  <c r="N438" i="1" s="1"/>
  <c r="O438" i="1" s="1"/>
  <c r="I439" i="1"/>
  <c r="J439" i="1" l="1"/>
  <c r="K439" i="1" s="1"/>
  <c r="L439" i="1" l="1"/>
  <c r="M439" i="1" s="1"/>
  <c r="N439" i="1" s="1"/>
  <c r="O439" i="1" s="1"/>
  <c r="I440" i="1"/>
  <c r="J440" i="1" l="1"/>
  <c r="K440" i="1" s="1"/>
  <c r="L440" i="1" l="1"/>
  <c r="M440" i="1" s="1"/>
  <c r="N440" i="1" s="1"/>
  <c r="O440" i="1" s="1"/>
  <c r="I441" i="1"/>
  <c r="J441" i="1" l="1"/>
  <c r="K441" i="1" s="1"/>
  <c r="L441" i="1" l="1"/>
  <c r="M441" i="1" s="1"/>
  <c r="N441" i="1" s="1"/>
  <c r="O441" i="1" s="1"/>
  <c r="I442" i="1"/>
  <c r="J442" i="1" l="1"/>
  <c r="K442" i="1" s="1"/>
  <c r="L442" i="1" l="1"/>
  <c r="M442" i="1" s="1"/>
  <c r="N442" i="1" s="1"/>
  <c r="O442" i="1" s="1"/>
  <c r="I443" i="1"/>
  <c r="J443" i="1" l="1"/>
  <c r="K443" i="1" s="1"/>
  <c r="L443" i="1" l="1"/>
  <c r="M443" i="1" s="1"/>
  <c r="N443" i="1" s="1"/>
  <c r="O443" i="1" s="1"/>
  <c r="I444" i="1"/>
  <c r="J444" i="1" l="1"/>
  <c r="K444" i="1"/>
  <c r="L444" i="1" l="1"/>
  <c r="M444" i="1" s="1"/>
  <c r="N444" i="1" s="1"/>
  <c r="O444" i="1" s="1"/>
  <c r="I445" i="1"/>
  <c r="J445" i="1" l="1"/>
  <c r="K445" i="1" s="1"/>
  <c r="L445" i="1" l="1"/>
  <c r="M445" i="1" s="1"/>
  <c r="N445" i="1" s="1"/>
  <c r="O445" i="1" s="1"/>
  <c r="I446" i="1"/>
  <c r="J446" i="1" l="1"/>
  <c r="K446" i="1" s="1"/>
  <c r="L446" i="1" l="1"/>
  <c r="M446" i="1" s="1"/>
  <c r="N446" i="1" s="1"/>
  <c r="O446" i="1" s="1"/>
  <c r="I447" i="1"/>
  <c r="J447" i="1" l="1"/>
  <c r="K447" i="1" s="1"/>
  <c r="L447" i="1" l="1"/>
  <c r="M447" i="1" s="1"/>
  <c r="N447" i="1" s="1"/>
  <c r="O447" i="1" s="1"/>
  <c r="I448" i="1"/>
  <c r="J448" i="1" l="1"/>
  <c r="K448" i="1" s="1"/>
  <c r="L448" i="1" l="1"/>
  <c r="M448" i="1" s="1"/>
  <c r="N448" i="1" s="1"/>
  <c r="O448" i="1" s="1"/>
  <c r="I449" i="1"/>
  <c r="J449" i="1" l="1"/>
  <c r="K449" i="1" s="1"/>
  <c r="L449" i="1" l="1"/>
  <c r="M449" i="1" s="1"/>
  <c r="N449" i="1" s="1"/>
  <c r="O449" i="1" s="1"/>
  <c r="I450" i="1"/>
  <c r="J450" i="1" l="1"/>
  <c r="K450" i="1" s="1"/>
  <c r="L450" i="1" l="1"/>
  <c r="M450" i="1" s="1"/>
  <c r="N450" i="1" s="1"/>
  <c r="O450" i="1" s="1"/>
  <c r="I451" i="1"/>
  <c r="J451" i="1" l="1"/>
  <c r="K451" i="1" s="1"/>
  <c r="L451" i="1" l="1"/>
  <c r="M451" i="1" s="1"/>
  <c r="N451" i="1" s="1"/>
  <c r="O451" i="1" s="1"/>
  <c r="I452" i="1"/>
  <c r="J452" i="1" l="1"/>
  <c r="K452" i="1" s="1"/>
  <c r="L452" i="1" l="1"/>
  <c r="M452" i="1" s="1"/>
  <c r="N452" i="1" s="1"/>
  <c r="O452" i="1" s="1"/>
  <c r="I453" i="1"/>
  <c r="J453" i="1" l="1"/>
  <c r="K453" i="1" s="1"/>
  <c r="L453" i="1" l="1"/>
  <c r="M453" i="1" s="1"/>
  <c r="N453" i="1" s="1"/>
  <c r="O453" i="1" s="1"/>
  <c r="I454" i="1"/>
  <c r="J454" i="1" l="1"/>
  <c r="K454" i="1" s="1"/>
  <c r="L454" i="1" l="1"/>
  <c r="M454" i="1" s="1"/>
  <c r="N454" i="1" s="1"/>
  <c r="O454" i="1" s="1"/>
  <c r="I455" i="1"/>
  <c r="J455" i="1" l="1"/>
  <c r="K455" i="1" s="1"/>
  <c r="L455" i="1" l="1"/>
  <c r="M455" i="1" s="1"/>
  <c r="N455" i="1" s="1"/>
  <c r="O455" i="1" s="1"/>
  <c r="I456" i="1"/>
  <c r="J456" i="1" l="1"/>
  <c r="K456" i="1" s="1"/>
  <c r="L456" i="1" l="1"/>
  <c r="M456" i="1" s="1"/>
  <c r="N456" i="1" s="1"/>
  <c r="O456" i="1" s="1"/>
  <c r="I457" i="1"/>
  <c r="J457" i="1" l="1"/>
  <c r="K457" i="1" s="1"/>
  <c r="L457" i="1" l="1"/>
  <c r="M457" i="1" s="1"/>
  <c r="N457" i="1" s="1"/>
  <c r="O457" i="1" s="1"/>
  <c r="I458" i="1"/>
  <c r="J458" i="1" l="1"/>
  <c r="K458" i="1" s="1"/>
  <c r="L458" i="1" l="1"/>
  <c r="M458" i="1" s="1"/>
  <c r="N458" i="1" s="1"/>
  <c r="O458" i="1" s="1"/>
  <c r="I459" i="1"/>
  <c r="J459" i="1" l="1"/>
  <c r="K459" i="1" s="1"/>
  <c r="L459" i="1" l="1"/>
  <c r="M459" i="1" s="1"/>
  <c r="N459" i="1" s="1"/>
  <c r="O459" i="1" s="1"/>
  <c r="I460" i="1"/>
  <c r="J460" i="1" l="1"/>
  <c r="K460" i="1" s="1"/>
  <c r="L460" i="1" l="1"/>
  <c r="M460" i="1" s="1"/>
  <c r="N460" i="1" s="1"/>
  <c r="O460" i="1" s="1"/>
  <c r="I461" i="1"/>
  <c r="J461" i="1" l="1"/>
  <c r="K461" i="1" s="1"/>
  <c r="L461" i="1" l="1"/>
  <c r="M461" i="1" s="1"/>
  <c r="N461" i="1" s="1"/>
  <c r="O461" i="1" s="1"/>
  <c r="I462" i="1"/>
  <c r="J462" i="1" l="1"/>
  <c r="K462" i="1" s="1"/>
  <c r="L462" i="1" l="1"/>
  <c r="M462" i="1" s="1"/>
  <c r="N462" i="1" s="1"/>
  <c r="O462" i="1" s="1"/>
  <c r="I463" i="1"/>
  <c r="J463" i="1" l="1"/>
  <c r="K463" i="1" s="1"/>
  <c r="L463" i="1" l="1"/>
  <c r="M463" i="1" s="1"/>
  <c r="N463" i="1" s="1"/>
  <c r="O463" i="1" s="1"/>
  <c r="I464" i="1"/>
  <c r="J464" i="1" l="1"/>
  <c r="K464" i="1" s="1"/>
  <c r="L464" i="1" l="1"/>
  <c r="M464" i="1" s="1"/>
  <c r="N464" i="1" s="1"/>
  <c r="O464" i="1" s="1"/>
  <c r="I465" i="1"/>
  <c r="J465" i="1" l="1"/>
  <c r="K465" i="1" s="1"/>
  <c r="L465" i="1" l="1"/>
  <c r="M465" i="1" s="1"/>
  <c r="N465" i="1" s="1"/>
  <c r="O465" i="1" s="1"/>
  <c r="I466" i="1"/>
  <c r="J466" i="1" l="1"/>
  <c r="K466" i="1" s="1"/>
  <c r="L466" i="1" l="1"/>
  <c r="M466" i="1" s="1"/>
  <c r="N466" i="1" s="1"/>
  <c r="O466" i="1" s="1"/>
  <c r="I467" i="1"/>
  <c r="J467" i="1" l="1"/>
  <c r="K467" i="1" s="1"/>
  <c r="L467" i="1" l="1"/>
  <c r="M467" i="1" s="1"/>
  <c r="N467" i="1" s="1"/>
  <c r="O467" i="1" s="1"/>
  <c r="I468" i="1"/>
  <c r="J468" i="1" l="1"/>
  <c r="K468" i="1" s="1"/>
  <c r="L468" i="1" l="1"/>
  <c r="M468" i="1" s="1"/>
  <c r="N468" i="1" s="1"/>
  <c r="O468" i="1" s="1"/>
  <c r="I469" i="1"/>
  <c r="J469" i="1" l="1"/>
  <c r="K469" i="1" s="1"/>
  <c r="L469" i="1" l="1"/>
  <c r="M469" i="1" s="1"/>
  <c r="N469" i="1" s="1"/>
  <c r="O469" i="1" s="1"/>
  <c r="I470" i="1"/>
  <c r="J470" i="1" l="1"/>
  <c r="K470" i="1" s="1"/>
  <c r="L470" i="1" l="1"/>
  <c r="M470" i="1" s="1"/>
  <c r="N470" i="1" s="1"/>
  <c r="O470" i="1" s="1"/>
  <c r="I471" i="1"/>
  <c r="J471" i="1" l="1"/>
  <c r="K471" i="1" s="1"/>
  <c r="L471" i="1" l="1"/>
  <c r="M471" i="1" s="1"/>
  <c r="N471" i="1" s="1"/>
  <c r="O471" i="1" s="1"/>
  <c r="I472" i="1"/>
  <c r="J472" i="1" l="1"/>
  <c r="K472" i="1" s="1"/>
  <c r="L472" i="1" l="1"/>
  <c r="M472" i="1" s="1"/>
  <c r="N472" i="1" s="1"/>
  <c r="O472" i="1" s="1"/>
  <c r="I473" i="1"/>
  <c r="J473" i="1" l="1"/>
  <c r="K473" i="1" s="1"/>
  <c r="L473" i="1" l="1"/>
  <c r="M473" i="1" s="1"/>
  <c r="N473" i="1" s="1"/>
  <c r="O473" i="1" s="1"/>
  <c r="I474" i="1"/>
  <c r="J474" i="1" l="1"/>
  <c r="K474" i="1" s="1"/>
  <c r="L474" i="1" l="1"/>
  <c r="M474" i="1" s="1"/>
  <c r="N474" i="1" s="1"/>
  <c r="O474" i="1" s="1"/>
  <c r="I475" i="1" l="1"/>
  <c r="J475" i="1" l="1"/>
  <c r="K475" i="1" s="1"/>
  <c r="L475" i="1" l="1"/>
  <c r="M475" i="1" s="1"/>
  <c r="N475" i="1" s="1"/>
  <c r="O475" i="1" s="1"/>
  <c r="I476" i="1"/>
  <c r="J476" i="1" l="1"/>
  <c r="K476" i="1" s="1"/>
  <c r="L476" i="1" l="1"/>
  <c r="M476" i="1" s="1"/>
  <c r="N476" i="1" s="1"/>
  <c r="O476" i="1" s="1"/>
  <c r="I477" i="1"/>
  <c r="J477" i="1" l="1"/>
  <c r="K477" i="1" s="1"/>
  <c r="L477" i="1" l="1"/>
  <c r="M477" i="1" s="1"/>
  <c r="N477" i="1" s="1"/>
  <c r="O477" i="1" s="1"/>
  <c r="I478" i="1"/>
  <c r="J478" i="1" l="1"/>
  <c r="K478" i="1" s="1"/>
  <c r="L478" i="1" l="1"/>
  <c r="M478" i="1" s="1"/>
  <c r="N478" i="1" s="1"/>
  <c r="O478" i="1" s="1"/>
  <c r="I479" i="1"/>
  <c r="J479" i="1" l="1"/>
  <c r="K479" i="1" s="1"/>
  <c r="L479" i="1" l="1"/>
  <c r="M479" i="1" s="1"/>
  <c r="N479" i="1" s="1"/>
  <c r="O479" i="1" s="1"/>
  <c r="I480" i="1"/>
  <c r="J480" i="1" l="1"/>
  <c r="K480" i="1" s="1"/>
  <c r="L480" i="1" l="1"/>
  <c r="M480" i="1" s="1"/>
  <c r="N480" i="1" s="1"/>
  <c r="O480" i="1" s="1"/>
  <c r="I481" i="1"/>
  <c r="J481" i="1" l="1"/>
  <c r="K481" i="1" s="1"/>
  <c r="L481" i="1" l="1"/>
  <c r="M481" i="1" s="1"/>
  <c r="N481" i="1" s="1"/>
  <c r="O481" i="1" s="1"/>
  <c r="I482" i="1" l="1"/>
  <c r="J482" i="1" l="1"/>
  <c r="K482" i="1" s="1"/>
  <c r="L482" i="1" l="1"/>
  <c r="M482" i="1" s="1"/>
  <c r="N482" i="1" s="1"/>
  <c r="O482" i="1" s="1"/>
  <c r="I483" i="1"/>
  <c r="J483" i="1" l="1"/>
  <c r="K483" i="1" s="1"/>
  <c r="L483" i="1" l="1"/>
  <c r="M483" i="1" s="1"/>
  <c r="N483" i="1" s="1"/>
  <c r="O483" i="1" s="1"/>
  <c r="I484" i="1" l="1"/>
  <c r="J484" i="1" l="1"/>
  <c r="K484" i="1" s="1"/>
  <c r="L484" i="1" l="1"/>
  <c r="M484" i="1" s="1"/>
  <c r="N484" i="1" s="1"/>
  <c r="O484" i="1" s="1"/>
  <c r="I485" i="1"/>
  <c r="J485" i="1" l="1"/>
  <c r="K485" i="1" s="1"/>
  <c r="L485" i="1" l="1"/>
  <c r="M485" i="1" s="1"/>
  <c r="N485" i="1" s="1"/>
  <c r="O485" i="1" s="1"/>
  <c r="I486" i="1"/>
  <c r="J486" i="1" l="1"/>
  <c r="K486" i="1"/>
  <c r="L486" i="1" l="1"/>
  <c r="M486" i="1" s="1"/>
  <c r="N486" i="1" s="1"/>
  <c r="O486" i="1" s="1"/>
  <c r="I487" i="1"/>
  <c r="J487" i="1" l="1"/>
  <c r="K487" i="1" s="1"/>
  <c r="L487" i="1" l="1"/>
  <c r="M487" i="1" s="1"/>
  <c r="N487" i="1" s="1"/>
  <c r="O487" i="1" s="1"/>
  <c r="I488" i="1" l="1"/>
  <c r="J488" i="1" l="1"/>
  <c r="K488" i="1" s="1"/>
  <c r="L488" i="1" l="1"/>
  <c r="M488" i="1" s="1"/>
  <c r="N488" i="1" s="1"/>
  <c r="O488" i="1" s="1"/>
  <c r="I489" i="1"/>
  <c r="J489" i="1" l="1"/>
  <c r="K489" i="1" s="1"/>
  <c r="L489" i="1" l="1"/>
  <c r="M489" i="1" s="1"/>
  <c r="N489" i="1" s="1"/>
  <c r="O489" i="1" s="1"/>
  <c r="I490" i="1" l="1"/>
  <c r="J490" i="1" l="1"/>
  <c r="K490" i="1" s="1"/>
  <c r="L490" i="1" l="1"/>
  <c r="M490" i="1" s="1"/>
  <c r="N490" i="1" s="1"/>
  <c r="O490" i="1" s="1"/>
  <c r="I491" i="1"/>
  <c r="J491" i="1" l="1"/>
  <c r="K491" i="1" s="1"/>
  <c r="L491" i="1" l="1"/>
  <c r="M491" i="1" s="1"/>
  <c r="N491" i="1" s="1"/>
  <c r="O491" i="1" s="1"/>
  <c r="I492" i="1"/>
  <c r="J492" i="1" l="1"/>
  <c r="K492" i="1"/>
  <c r="L492" i="1" l="1"/>
  <c r="M492" i="1" s="1"/>
  <c r="N492" i="1" s="1"/>
  <c r="O492" i="1" s="1"/>
  <c r="I493" i="1"/>
  <c r="J493" i="1" l="1"/>
  <c r="K493" i="1" s="1"/>
  <c r="L493" i="1" l="1"/>
  <c r="M493" i="1" s="1"/>
  <c r="N493" i="1" s="1"/>
  <c r="O493" i="1" s="1"/>
  <c r="I494" i="1"/>
  <c r="J494" i="1" l="1"/>
  <c r="K494" i="1"/>
  <c r="L494" i="1" l="1"/>
  <c r="M494" i="1" s="1"/>
  <c r="N494" i="1" s="1"/>
  <c r="O494" i="1" s="1"/>
  <c r="I495" i="1"/>
  <c r="J495" i="1" l="1"/>
  <c r="K495" i="1" s="1"/>
  <c r="L495" i="1" l="1"/>
  <c r="M495" i="1" s="1"/>
  <c r="N495" i="1" s="1"/>
  <c r="O495" i="1" s="1"/>
  <c r="I496" i="1"/>
  <c r="J496" i="1" l="1"/>
  <c r="K496" i="1" s="1"/>
  <c r="L496" i="1" l="1"/>
  <c r="M496" i="1" s="1"/>
  <c r="N496" i="1" s="1"/>
  <c r="O496" i="1" s="1"/>
  <c r="I497" i="1"/>
  <c r="J497" i="1" l="1"/>
  <c r="K497" i="1" s="1"/>
  <c r="L497" i="1" l="1"/>
  <c r="M497" i="1" s="1"/>
  <c r="N497" i="1" s="1"/>
  <c r="O497" i="1" s="1"/>
  <c r="I498" i="1"/>
  <c r="J498" i="1" l="1"/>
  <c r="K498" i="1" s="1"/>
  <c r="L498" i="1" l="1"/>
  <c r="M498" i="1" s="1"/>
  <c r="N498" i="1" s="1"/>
  <c r="O498" i="1" s="1"/>
  <c r="I499" i="1"/>
  <c r="J499" i="1" l="1"/>
  <c r="K499" i="1" s="1"/>
  <c r="L499" i="1" l="1"/>
  <c r="M499" i="1" s="1"/>
  <c r="N499" i="1" s="1"/>
  <c r="O499" i="1" s="1"/>
  <c r="I500" i="1"/>
  <c r="J500" i="1" l="1"/>
  <c r="K500" i="1" s="1"/>
  <c r="L500" i="1" l="1"/>
  <c r="M500" i="1" s="1"/>
  <c r="N500" i="1" s="1"/>
  <c r="O500" i="1" s="1"/>
  <c r="I501" i="1"/>
  <c r="J501" i="1" l="1"/>
  <c r="K501" i="1" s="1"/>
  <c r="L501" i="1" l="1"/>
  <c r="M501" i="1" s="1"/>
  <c r="N501" i="1" s="1"/>
  <c r="O501" i="1" s="1"/>
  <c r="I502" i="1"/>
  <c r="J502" i="1" l="1"/>
  <c r="K502" i="1" s="1"/>
  <c r="L502" i="1" l="1"/>
  <c r="M502" i="1" s="1"/>
  <c r="N502" i="1" s="1"/>
  <c r="O502" i="1" s="1"/>
  <c r="I503" i="1"/>
  <c r="J503" i="1" l="1"/>
  <c r="K503" i="1" s="1"/>
  <c r="L503" i="1" l="1"/>
  <c r="M503" i="1" s="1"/>
  <c r="N503" i="1" s="1"/>
  <c r="O503" i="1" s="1"/>
  <c r="I504" i="1"/>
  <c r="J504" i="1" l="1"/>
  <c r="K504" i="1" s="1"/>
  <c r="L504" i="1" l="1"/>
  <c r="M504" i="1" s="1"/>
  <c r="N504" i="1" s="1"/>
  <c r="O504" i="1" s="1"/>
  <c r="I505" i="1" l="1"/>
  <c r="J505" i="1" l="1"/>
  <c r="K505" i="1" s="1"/>
  <c r="L505" i="1" l="1"/>
  <c r="M505" i="1" s="1"/>
  <c r="N505" i="1" s="1"/>
  <c r="O505" i="1" s="1"/>
  <c r="I506" i="1" l="1"/>
  <c r="J506" i="1" l="1"/>
  <c r="K506" i="1" s="1"/>
  <c r="L506" i="1" l="1"/>
  <c r="M506" i="1" s="1"/>
  <c r="N506" i="1" s="1"/>
  <c r="O506" i="1" s="1"/>
  <c r="I507" i="1"/>
  <c r="J507" i="1" l="1"/>
  <c r="K507" i="1" s="1"/>
  <c r="L507" i="1" l="1"/>
  <c r="M507" i="1" s="1"/>
  <c r="N507" i="1" s="1"/>
  <c r="O507" i="1" s="1"/>
  <c r="I508" i="1"/>
  <c r="J508" i="1" l="1"/>
  <c r="K508" i="1" s="1"/>
  <c r="L508" i="1" l="1"/>
  <c r="M508" i="1" s="1"/>
  <c r="N508" i="1" s="1"/>
  <c r="O508" i="1" s="1"/>
  <c r="I509" i="1" l="1"/>
  <c r="J509" i="1" l="1"/>
  <c r="K509" i="1" s="1"/>
  <c r="L509" i="1" l="1"/>
  <c r="M509" i="1" s="1"/>
  <c r="N509" i="1" s="1"/>
  <c r="O509" i="1" s="1"/>
  <c r="I510" i="1"/>
  <c r="J510" i="1" l="1"/>
  <c r="K510" i="1" s="1"/>
  <c r="L510" i="1" l="1"/>
  <c r="M510" i="1" s="1"/>
  <c r="N510" i="1" s="1"/>
  <c r="O510" i="1" s="1"/>
  <c r="I511" i="1"/>
  <c r="J511" i="1" l="1"/>
  <c r="K511" i="1" s="1"/>
  <c r="L511" i="1" l="1"/>
  <c r="M511" i="1" s="1"/>
  <c r="N511" i="1" s="1"/>
  <c r="O511" i="1" s="1"/>
  <c r="I512" i="1"/>
  <c r="J512" i="1" l="1"/>
  <c r="K512" i="1" s="1"/>
  <c r="L512" i="1" l="1"/>
  <c r="M512" i="1" s="1"/>
  <c r="N512" i="1" s="1"/>
  <c r="O512" i="1" s="1"/>
  <c r="I513" i="1"/>
  <c r="J513" i="1" l="1"/>
  <c r="K513" i="1" s="1"/>
  <c r="L513" i="1" l="1"/>
  <c r="M513" i="1" s="1"/>
  <c r="N513" i="1" s="1"/>
  <c r="O513" i="1" s="1"/>
  <c r="I514" i="1"/>
  <c r="J514" i="1" l="1"/>
  <c r="K514" i="1" s="1"/>
  <c r="L514" i="1" l="1"/>
  <c r="M514" i="1" s="1"/>
  <c r="N514" i="1" s="1"/>
  <c r="O514" i="1" s="1"/>
  <c r="I515" i="1"/>
  <c r="J515" i="1" l="1"/>
  <c r="K515" i="1" s="1"/>
  <c r="L515" i="1" l="1"/>
  <c r="M515" i="1" s="1"/>
  <c r="N515" i="1" s="1"/>
  <c r="O515" i="1" s="1"/>
  <c r="I516" i="1"/>
  <c r="J516" i="1" l="1"/>
  <c r="K516" i="1" s="1"/>
  <c r="L516" i="1" l="1"/>
  <c r="M516" i="1" s="1"/>
  <c r="N516" i="1" s="1"/>
  <c r="O516" i="1" s="1"/>
  <c r="I517" i="1" l="1"/>
  <c r="J517" i="1" l="1"/>
  <c r="K517" i="1" s="1"/>
  <c r="L517" i="1" l="1"/>
  <c r="M517" i="1" s="1"/>
  <c r="N517" i="1" s="1"/>
  <c r="O517" i="1" s="1"/>
  <c r="I518" i="1"/>
  <c r="J518" i="1" l="1"/>
  <c r="K518" i="1" s="1"/>
  <c r="L518" i="1" l="1"/>
  <c r="M518" i="1" s="1"/>
  <c r="N518" i="1" s="1"/>
  <c r="O518" i="1" s="1"/>
  <c r="I519" i="1"/>
  <c r="J519" i="1" l="1"/>
  <c r="K519" i="1" s="1"/>
  <c r="L519" i="1" l="1"/>
  <c r="M519" i="1" s="1"/>
  <c r="N519" i="1" s="1"/>
  <c r="O519" i="1" s="1"/>
  <c r="I520" i="1"/>
  <c r="J520" i="1" l="1"/>
  <c r="K520" i="1" s="1"/>
  <c r="L520" i="1" l="1"/>
  <c r="M520" i="1" s="1"/>
  <c r="N520" i="1" s="1"/>
  <c r="O520" i="1" s="1"/>
  <c r="I521" i="1"/>
  <c r="J521" i="1" l="1"/>
  <c r="K521" i="1" s="1"/>
  <c r="L521" i="1" l="1"/>
  <c r="M521" i="1" s="1"/>
  <c r="N521" i="1" s="1"/>
  <c r="O521" i="1" s="1"/>
  <c r="I522" i="1"/>
  <c r="J522" i="1" l="1"/>
  <c r="K522" i="1"/>
  <c r="L522" i="1" l="1"/>
  <c r="M522" i="1" s="1"/>
  <c r="N522" i="1" s="1"/>
  <c r="O522" i="1" s="1"/>
  <c r="I523" i="1"/>
  <c r="J523" i="1" l="1"/>
  <c r="K523" i="1" s="1"/>
  <c r="L523" i="1" l="1"/>
  <c r="M523" i="1" s="1"/>
  <c r="N523" i="1" s="1"/>
  <c r="O523" i="1" s="1"/>
  <c r="I524" i="1"/>
  <c r="J524" i="1" l="1"/>
  <c r="K524" i="1" s="1"/>
  <c r="L524" i="1" l="1"/>
  <c r="M524" i="1" s="1"/>
  <c r="N524" i="1" s="1"/>
  <c r="O524" i="1" s="1"/>
  <c r="I525" i="1"/>
  <c r="J525" i="1" l="1"/>
  <c r="K525" i="1" s="1"/>
  <c r="L525" i="1" l="1"/>
  <c r="M525" i="1" s="1"/>
  <c r="N525" i="1" s="1"/>
  <c r="O525" i="1" s="1"/>
  <c r="I526" i="1"/>
  <c r="J526" i="1" l="1"/>
  <c r="K526" i="1" s="1"/>
  <c r="L526" i="1" l="1"/>
  <c r="M526" i="1" s="1"/>
  <c r="N526" i="1" s="1"/>
  <c r="O526" i="1" s="1"/>
  <c r="I527" i="1"/>
  <c r="J527" i="1" l="1"/>
  <c r="K527" i="1" s="1"/>
  <c r="L527" i="1" l="1"/>
  <c r="M527" i="1" s="1"/>
  <c r="N527" i="1" s="1"/>
  <c r="O527" i="1" s="1"/>
  <c r="I528" i="1"/>
  <c r="J528" i="1" l="1"/>
  <c r="K528" i="1" s="1"/>
  <c r="L528" i="1" l="1"/>
  <c r="M528" i="1" s="1"/>
  <c r="N528" i="1" s="1"/>
  <c r="O528" i="1" s="1"/>
  <c r="I529" i="1"/>
  <c r="J529" i="1" l="1"/>
  <c r="K529" i="1" s="1"/>
  <c r="L529" i="1" l="1"/>
  <c r="M529" i="1" s="1"/>
  <c r="N529" i="1" s="1"/>
  <c r="O529" i="1" s="1"/>
  <c r="I530" i="1"/>
  <c r="J530" i="1" l="1"/>
  <c r="K530" i="1" s="1"/>
  <c r="L530" i="1" l="1"/>
  <c r="M530" i="1" s="1"/>
  <c r="N530" i="1" s="1"/>
  <c r="O530" i="1" s="1"/>
  <c r="I531" i="1"/>
  <c r="J531" i="1" l="1"/>
  <c r="K531" i="1" s="1"/>
  <c r="L531" i="1" l="1"/>
  <c r="M531" i="1" s="1"/>
  <c r="N531" i="1" s="1"/>
  <c r="O531" i="1" s="1"/>
  <c r="I532" i="1" l="1"/>
  <c r="J532" i="1" l="1"/>
  <c r="K532" i="1" s="1"/>
  <c r="L532" i="1" l="1"/>
  <c r="M532" i="1" s="1"/>
  <c r="N532" i="1" s="1"/>
  <c r="O532" i="1" s="1"/>
  <c r="I533" i="1"/>
  <c r="J533" i="1" l="1"/>
  <c r="K533" i="1" s="1"/>
  <c r="L533" i="1" l="1"/>
  <c r="M533" i="1" s="1"/>
  <c r="N533" i="1" s="1"/>
  <c r="O533" i="1" s="1"/>
  <c r="I534" i="1"/>
  <c r="J534" i="1" l="1"/>
  <c r="K534" i="1" s="1"/>
  <c r="L534" i="1" l="1"/>
  <c r="M534" i="1" s="1"/>
  <c r="N534" i="1" s="1"/>
  <c r="O534" i="1" s="1"/>
  <c r="I535" i="1"/>
  <c r="J535" i="1" l="1"/>
  <c r="K535" i="1" s="1"/>
  <c r="L535" i="1" l="1"/>
  <c r="M535" i="1" s="1"/>
  <c r="N535" i="1" s="1"/>
  <c r="O535" i="1" s="1"/>
  <c r="I536" i="1"/>
  <c r="J536" i="1" l="1"/>
  <c r="K536" i="1" s="1"/>
  <c r="L536" i="1" l="1"/>
  <c r="M536" i="1" s="1"/>
  <c r="N536" i="1" s="1"/>
  <c r="O536" i="1" s="1"/>
  <c r="I537" i="1"/>
  <c r="J537" i="1" l="1"/>
  <c r="K537" i="1" s="1"/>
  <c r="L537" i="1" l="1"/>
  <c r="M537" i="1" s="1"/>
  <c r="N537" i="1" s="1"/>
  <c r="O537" i="1" s="1"/>
  <c r="I538" i="1"/>
  <c r="J538" i="1" l="1"/>
  <c r="K538" i="1" s="1"/>
  <c r="L538" i="1" l="1"/>
  <c r="M538" i="1" s="1"/>
  <c r="N538" i="1" s="1"/>
  <c r="O538" i="1" s="1"/>
  <c r="I539" i="1"/>
  <c r="J539" i="1" l="1"/>
  <c r="K539" i="1" s="1"/>
  <c r="L539" i="1" l="1"/>
  <c r="M539" i="1" s="1"/>
  <c r="N539" i="1" s="1"/>
  <c r="O539" i="1" s="1"/>
  <c r="I540" i="1"/>
  <c r="J540" i="1" l="1"/>
  <c r="K540" i="1" s="1"/>
  <c r="L540" i="1" l="1"/>
  <c r="M540" i="1" s="1"/>
  <c r="N540" i="1" s="1"/>
  <c r="O540" i="1" s="1"/>
  <c r="I541" i="1"/>
  <c r="J541" i="1" l="1"/>
  <c r="K541" i="1" s="1"/>
  <c r="L541" i="1" l="1"/>
  <c r="M541" i="1" s="1"/>
  <c r="N541" i="1" s="1"/>
  <c r="O541" i="1" s="1"/>
  <c r="I542" i="1"/>
  <c r="J542" i="1" l="1"/>
  <c r="K542" i="1" s="1"/>
  <c r="L542" i="1" l="1"/>
  <c r="M542" i="1" s="1"/>
  <c r="N542" i="1" s="1"/>
  <c r="O542" i="1" s="1"/>
  <c r="I543" i="1"/>
  <c r="J543" i="1" l="1"/>
  <c r="K543" i="1" s="1"/>
  <c r="L543" i="1" l="1"/>
  <c r="M543" i="1" s="1"/>
  <c r="N543" i="1" s="1"/>
  <c r="O543" i="1" s="1"/>
  <c r="I544" i="1"/>
  <c r="J544" i="1" l="1"/>
  <c r="K544" i="1" s="1"/>
  <c r="L544" i="1" l="1"/>
  <c r="M544" i="1" s="1"/>
  <c r="N544" i="1" s="1"/>
  <c r="O544" i="1" s="1"/>
  <c r="I545" i="1"/>
  <c r="J545" i="1" l="1"/>
  <c r="K545" i="1"/>
  <c r="L545" i="1" l="1"/>
  <c r="M545" i="1" s="1"/>
  <c r="N545" i="1" s="1"/>
  <c r="O545" i="1" s="1"/>
  <c r="I546" i="1"/>
  <c r="J546" i="1" l="1"/>
  <c r="K546" i="1" s="1"/>
  <c r="L546" i="1" l="1"/>
  <c r="M546" i="1" s="1"/>
  <c r="N546" i="1" s="1"/>
  <c r="O546" i="1" s="1"/>
  <c r="I547" i="1"/>
  <c r="J547" i="1" l="1"/>
  <c r="K547" i="1" s="1"/>
  <c r="L547" i="1" l="1"/>
  <c r="M547" i="1" s="1"/>
  <c r="N547" i="1" s="1"/>
  <c r="O547" i="1" s="1"/>
  <c r="I548" i="1"/>
  <c r="J548" i="1" l="1"/>
  <c r="K548" i="1" s="1"/>
  <c r="L548" i="1" l="1"/>
  <c r="M548" i="1" s="1"/>
  <c r="N548" i="1" s="1"/>
  <c r="O548" i="1" s="1"/>
  <c r="I549" i="1" l="1"/>
  <c r="J549" i="1" l="1"/>
  <c r="K549" i="1" s="1"/>
  <c r="L549" i="1" l="1"/>
  <c r="M549" i="1" s="1"/>
  <c r="N549" i="1" s="1"/>
  <c r="O549" i="1" s="1"/>
  <c r="I550" i="1"/>
  <c r="J550" i="1" l="1"/>
  <c r="K550" i="1" s="1"/>
  <c r="L550" i="1" l="1"/>
  <c r="M550" i="1" s="1"/>
  <c r="N550" i="1" s="1"/>
  <c r="O550" i="1" s="1"/>
  <c r="I551" i="1"/>
  <c r="J551" i="1" l="1"/>
  <c r="K551" i="1" s="1"/>
  <c r="L551" i="1" l="1"/>
  <c r="M551" i="1" s="1"/>
  <c r="N551" i="1" s="1"/>
  <c r="O551" i="1" s="1"/>
  <c r="I552" i="1"/>
  <c r="J552" i="1" l="1"/>
  <c r="K552" i="1" s="1"/>
  <c r="L552" i="1" l="1"/>
  <c r="M552" i="1" s="1"/>
  <c r="N552" i="1" s="1"/>
  <c r="O552" i="1" s="1"/>
  <c r="I553" i="1"/>
  <c r="J553" i="1" l="1"/>
  <c r="K553" i="1" s="1"/>
  <c r="L553" i="1" l="1"/>
  <c r="M553" i="1" s="1"/>
  <c r="N553" i="1" s="1"/>
  <c r="O553" i="1" s="1"/>
  <c r="I554" i="1"/>
  <c r="J554" i="1" l="1"/>
  <c r="K554" i="1" s="1"/>
  <c r="L554" i="1" l="1"/>
  <c r="M554" i="1" s="1"/>
  <c r="N554" i="1" s="1"/>
  <c r="O554" i="1" s="1"/>
  <c r="I555" i="1"/>
  <c r="J555" i="1" l="1"/>
  <c r="K555" i="1" s="1"/>
  <c r="L555" i="1" l="1"/>
  <c r="M555" i="1" s="1"/>
  <c r="N555" i="1" s="1"/>
  <c r="O555" i="1" s="1"/>
  <c r="I556" i="1"/>
  <c r="J556" i="1" l="1"/>
  <c r="K556" i="1" s="1"/>
  <c r="L556" i="1" l="1"/>
  <c r="M556" i="1" s="1"/>
  <c r="N556" i="1" s="1"/>
  <c r="O556" i="1" s="1"/>
  <c r="I557" i="1" l="1"/>
  <c r="J557" i="1" l="1"/>
  <c r="K557" i="1"/>
  <c r="L557" i="1" l="1"/>
  <c r="M557" i="1" s="1"/>
  <c r="N557" i="1" s="1"/>
  <c r="O557" i="1" s="1"/>
  <c r="I558" i="1"/>
  <c r="J558" i="1" l="1"/>
  <c r="K558" i="1" s="1"/>
  <c r="L558" i="1" l="1"/>
  <c r="M558" i="1" s="1"/>
  <c r="N558" i="1" s="1"/>
  <c r="O558" i="1" s="1"/>
  <c r="I559" i="1"/>
  <c r="J559" i="1" l="1"/>
  <c r="K559" i="1" s="1"/>
  <c r="L559" i="1" l="1"/>
  <c r="M559" i="1" s="1"/>
  <c r="N559" i="1" s="1"/>
  <c r="O559" i="1" s="1"/>
  <c r="I560" i="1"/>
  <c r="J560" i="1" l="1"/>
  <c r="K560" i="1" s="1"/>
  <c r="L560" i="1" l="1"/>
  <c r="M560" i="1" s="1"/>
  <c r="N560" i="1" s="1"/>
  <c r="O560" i="1" s="1"/>
  <c r="I561" i="1"/>
  <c r="J561" i="1" l="1"/>
  <c r="K561" i="1" s="1"/>
  <c r="L561" i="1" l="1"/>
  <c r="M561" i="1" s="1"/>
  <c r="N561" i="1" s="1"/>
  <c r="O561" i="1" s="1"/>
  <c r="I562" i="1"/>
  <c r="J562" i="1" l="1"/>
  <c r="K562" i="1" s="1"/>
  <c r="L562" i="1" l="1"/>
  <c r="M562" i="1" s="1"/>
  <c r="N562" i="1" s="1"/>
  <c r="O562" i="1" s="1"/>
  <c r="I563" i="1"/>
  <c r="J563" i="1" l="1"/>
  <c r="K563" i="1" s="1"/>
  <c r="L563" i="1" l="1"/>
  <c r="M563" i="1" s="1"/>
  <c r="N563" i="1" s="1"/>
  <c r="O563" i="1" s="1"/>
  <c r="I564" i="1"/>
  <c r="J564" i="1" l="1"/>
  <c r="K564" i="1" s="1"/>
  <c r="L564" i="1" l="1"/>
  <c r="M564" i="1" s="1"/>
  <c r="N564" i="1" s="1"/>
  <c r="O564" i="1" s="1"/>
  <c r="I565" i="1"/>
  <c r="J565" i="1" l="1"/>
  <c r="K565" i="1" s="1"/>
  <c r="L565" i="1" l="1"/>
  <c r="M565" i="1" s="1"/>
  <c r="N565" i="1" s="1"/>
  <c r="O565" i="1" s="1"/>
  <c r="I566" i="1"/>
  <c r="J566" i="1" l="1"/>
  <c r="K566" i="1" s="1"/>
  <c r="L566" i="1" l="1"/>
  <c r="M566" i="1" s="1"/>
  <c r="N566" i="1" s="1"/>
  <c r="O566" i="1" s="1"/>
  <c r="I567" i="1"/>
  <c r="J567" i="1" l="1"/>
  <c r="K567" i="1" s="1"/>
  <c r="L567" i="1" l="1"/>
  <c r="M567" i="1" s="1"/>
  <c r="N567" i="1" s="1"/>
  <c r="O567" i="1" s="1"/>
  <c r="I568" i="1"/>
  <c r="J568" i="1" l="1"/>
  <c r="K568" i="1" s="1"/>
  <c r="L568" i="1" l="1"/>
  <c r="M568" i="1" s="1"/>
  <c r="N568" i="1" s="1"/>
  <c r="O568" i="1" s="1"/>
  <c r="I569" i="1" l="1"/>
  <c r="J569" i="1" l="1"/>
  <c r="K569" i="1"/>
  <c r="L569" i="1" l="1"/>
  <c r="M569" i="1" s="1"/>
  <c r="N569" i="1" s="1"/>
  <c r="O569" i="1" s="1"/>
  <c r="I570" i="1"/>
  <c r="J570" i="1" l="1"/>
  <c r="K570" i="1" s="1"/>
  <c r="L570" i="1" l="1"/>
  <c r="M570" i="1" s="1"/>
  <c r="N570" i="1" s="1"/>
  <c r="O570" i="1" s="1"/>
  <c r="I571" i="1"/>
  <c r="J571" i="1" l="1"/>
  <c r="K571" i="1" s="1"/>
  <c r="L571" i="1" l="1"/>
  <c r="M571" i="1" s="1"/>
  <c r="N571" i="1" s="1"/>
  <c r="O571" i="1" s="1"/>
  <c r="I572" i="1"/>
  <c r="J572" i="1" l="1"/>
  <c r="K572" i="1" s="1"/>
  <c r="L572" i="1" l="1"/>
  <c r="M572" i="1" s="1"/>
  <c r="N572" i="1" s="1"/>
  <c r="O572" i="1" s="1"/>
  <c r="I573" i="1"/>
  <c r="J573" i="1" l="1"/>
  <c r="K573" i="1" s="1"/>
  <c r="L573" i="1" l="1"/>
  <c r="M573" i="1" s="1"/>
  <c r="N573" i="1" s="1"/>
  <c r="O573" i="1" s="1"/>
  <c r="I574" i="1"/>
  <c r="J574" i="1" l="1"/>
  <c r="K574" i="1" s="1"/>
  <c r="L574" i="1" l="1"/>
  <c r="M574" i="1" s="1"/>
  <c r="N574" i="1" s="1"/>
  <c r="O574" i="1" s="1"/>
  <c r="I575" i="1"/>
  <c r="J575" i="1" l="1"/>
  <c r="K575" i="1" s="1"/>
  <c r="L575" i="1" l="1"/>
  <c r="M575" i="1" s="1"/>
  <c r="N575" i="1" s="1"/>
  <c r="O575" i="1" s="1"/>
  <c r="I576" i="1" l="1"/>
  <c r="J576" i="1" l="1"/>
  <c r="K576" i="1" s="1"/>
  <c r="L576" i="1" l="1"/>
  <c r="M576" i="1" s="1"/>
  <c r="N576" i="1" s="1"/>
  <c r="O576" i="1" s="1"/>
  <c r="I577" i="1" l="1"/>
  <c r="J577" i="1" l="1"/>
  <c r="K577" i="1" s="1"/>
  <c r="L577" i="1" l="1"/>
  <c r="M577" i="1" s="1"/>
  <c r="N577" i="1" s="1"/>
  <c r="O577" i="1" s="1"/>
  <c r="I578" i="1"/>
  <c r="J578" i="1" l="1"/>
  <c r="K578" i="1" s="1"/>
  <c r="L578" i="1" l="1"/>
  <c r="M578" i="1" s="1"/>
  <c r="N578" i="1" s="1"/>
  <c r="O578" i="1" s="1"/>
  <c r="I579" i="1"/>
  <c r="J579" i="1" l="1"/>
  <c r="K579" i="1" s="1"/>
  <c r="L579" i="1" l="1"/>
  <c r="M579" i="1" s="1"/>
  <c r="N579" i="1" s="1"/>
  <c r="O579" i="1" s="1"/>
  <c r="I580" i="1"/>
  <c r="J580" i="1" l="1"/>
  <c r="K580" i="1" s="1"/>
  <c r="L580" i="1" l="1"/>
  <c r="M580" i="1" s="1"/>
  <c r="N580" i="1" s="1"/>
  <c r="O580" i="1" s="1"/>
  <c r="I581" i="1"/>
  <c r="J581" i="1" l="1"/>
  <c r="K581" i="1" s="1"/>
  <c r="L581" i="1" l="1"/>
  <c r="M581" i="1" s="1"/>
  <c r="N581" i="1" s="1"/>
  <c r="O581" i="1" s="1"/>
  <c r="I582" i="1"/>
  <c r="J582" i="1" l="1"/>
  <c r="K582" i="1" s="1"/>
  <c r="L582" i="1" l="1"/>
  <c r="M582" i="1" s="1"/>
  <c r="N582" i="1" s="1"/>
  <c r="O582" i="1" s="1"/>
  <c r="I583" i="1"/>
  <c r="J583" i="1" l="1"/>
  <c r="K583" i="1" s="1"/>
  <c r="L583" i="1" l="1"/>
  <c r="M583" i="1" s="1"/>
  <c r="N583" i="1" s="1"/>
  <c r="O583" i="1" s="1"/>
  <c r="I584" i="1"/>
  <c r="J584" i="1" l="1"/>
  <c r="K584" i="1" s="1"/>
  <c r="L584" i="1" l="1"/>
  <c r="M584" i="1" s="1"/>
  <c r="N584" i="1" s="1"/>
  <c r="O584" i="1" s="1"/>
  <c r="I585" i="1" l="1"/>
  <c r="J585" i="1" l="1"/>
  <c r="K585" i="1" s="1"/>
  <c r="L585" i="1" l="1"/>
  <c r="M585" i="1" s="1"/>
  <c r="N585" i="1" s="1"/>
  <c r="O585" i="1" s="1"/>
  <c r="I586" i="1"/>
  <c r="J586" i="1" l="1"/>
  <c r="K586" i="1" s="1"/>
  <c r="L586" i="1" l="1"/>
  <c r="M586" i="1" s="1"/>
  <c r="N586" i="1" s="1"/>
  <c r="O586" i="1" s="1"/>
  <c r="I587" i="1"/>
  <c r="J587" i="1" l="1"/>
  <c r="K587" i="1" s="1"/>
  <c r="L587" i="1" l="1"/>
  <c r="M587" i="1" s="1"/>
  <c r="N587" i="1" s="1"/>
  <c r="O587" i="1" s="1"/>
  <c r="I588" i="1"/>
  <c r="J588" i="1" l="1"/>
  <c r="K588" i="1" s="1"/>
  <c r="L588" i="1" l="1"/>
  <c r="M588" i="1" s="1"/>
  <c r="N588" i="1" s="1"/>
  <c r="O588" i="1" s="1"/>
  <c r="I589" i="1"/>
  <c r="J589" i="1" l="1"/>
  <c r="K589" i="1" s="1"/>
  <c r="L589" i="1" l="1"/>
  <c r="M589" i="1" s="1"/>
  <c r="N589" i="1" s="1"/>
  <c r="O589" i="1" s="1"/>
  <c r="I590" i="1"/>
  <c r="J590" i="1" l="1"/>
  <c r="K590" i="1"/>
  <c r="L590" i="1" l="1"/>
  <c r="M590" i="1" s="1"/>
  <c r="N590" i="1" s="1"/>
  <c r="O590" i="1" s="1"/>
  <c r="I591" i="1"/>
  <c r="J591" i="1" l="1"/>
  <c r="K591" i="1" s="1"/>
  <c r="L591" i="1" l="1"/>
  <c r="M591" i="1" s="1"/>
  <c r="N591" i="1" s="1"/>
  <c r="O591" i="1" s="1"/>
  <c r="I592" i="1"/>
  <c r="J592" i="1" l="1"/>
  <c r="K592" i="1" s="1"/>
  <c r="L592" i="1" l="1"/>
  <c r="M592" i="1" s="1"/>
  <c r="N592" i="1" s="1"/>
  <c r="O592" i="1" s="1"/>
  <c r="I593" i="1"/>
  <c r="J593" i="1" l="1"/>
  <c r="K593" i="1" s="1"/>
  <c r="L593" i="1" l="1"/>
  <c r="M593" i="1" s="1"/>
  <c r="N593" i="1" s="1"/>
  <c r="O593" i="1" s="1"/>
  <c r="I594" i="1"/>
  <c r="J594" i="1" l="1"/>
  <c r="K594" i="1" s="1"/>
  <c r="L594" i="1" l="1"/>
  <c r="M594" i="1" s="1"/>
  <c r="N594" i="1" s="1"/>
  <c r="O594" i="1" s="1"/>
  <c r="I595" i="1"/>
  <c r="J595" i="1" l="1"/>
  <c r="K595" i="1" s="1"/>
  <c r="L595" i="1" l="1"/>
  <c r="M595" i="1" s="1"/>
  <c r="N595" i="1" s="1"/>
  <c r="O595" i="1" s="1"/>
  <c r="I596" i="1"/>
  <c r="J596" i="1" l="1"/>
  <c r="K596" i="1" s="1"/>
  <c r="L596" i="1" l="1"/>
  <c r="M596" i="1" s="1"/>
  <c r="N596" i="1" s="1"/>
  <c r="O596" i="1" s="1"/>
  <c r="I597" i="1" l="1"/>
  <c r="J597" i="1" l="1"/>
  <c r="K597" i="1" s="1"/>
  <c r="L597" i="1" l="1"/>
  <c r="M597" i="1" s="1"/>
  <c r="N597" i="1" s="1"/>
  <c r="O597" i="1" s="1"/>
  <c r="I598" i="1"/>
  <c r="J598" i="1" l="1"/>
  <c r="K598" i="1" s="1"/>
  <c r="L598" i="1" l="1"/>
  <c r="M598" i="1" s="1"/>
  <c r="N598" i="1" s="1"/>
  <c r="O598" i="1" s="1"/>
  <c r="I599" i="1"/>
  <c r="J599" i="1" l="1"/>
  <c r="K599" i="1" s="1"/>
  <c r="L599" i="1" l="1"/>
  <c r="M599" i="1" s="1"/>
  <c r="N599" i="1" s="1"/>
  <c r="O599" i="1" s="1"/>
  <c r="I600" i="1" l="1"/>
  <c r="J600" i="1" l="1"/>
  <c r="K600" i="1" s="1"/>
  <c r="L600" i="1" l="1"/>
  <c r="M600" i="1" s="1"/>
  <c r="N600" i="1" s="1"/>
  <c r="O600" i="1" s="1"/>
  <c r="I601" i="1"/>
  <c r="J601" i="1" l="1"/>
  <c r="K601" i="1"/>
  <c r="L601" i="1" l="1"/>
  <c r="M601" i="1" s="1"/>
  <c r="N601" i="1" s="1"/>
  <c r="O601" i="1" s="1"/>
  <c r="I602" i="1"/>
  <c r="J602" i="1" l="1"/>
  <c r="K602" i="1"/>
  <c r="L602" i="1" l="1"/>
  <c r="M602" i="1" s="1"/>
  <c r="N602" i="1" s="1"/>
  <c r="O602" i="1" s="1"/>
  <c r="I603" i="1"/>
  <c r="J603" i="1" l="1"/>
  <c r="K603" i="1" s="1"/>
  <c r="L603" i="1" l="1"/>
  <c r="M603" i="1" s="1"/>
  <c r="N603" i="1" s="1"/>
  <c r="O603" i="1" s="1"/>
  <c r="I604" i="1"/>
  <c r="J604" i="1" l="1"/>
  <c r="K604" i="1" s="1"/>
  <c r="L604" i="1" l="1"/>
  <c r="M604" i="1" s="1"/>
  <c r="N604" i="1" s="1"/>
  <c r="O604" i="1" s="1"/>
  <c r="I605" i="1"/>
  <c r="J605" i="1" l="1"/>
  <c r="K605" i="1" s="1"/>
  <c r="L605" i="1" l="1"/>
  <c r="M605" i="1" s="1"/>
  <c r="N605" i="1" s="1"/>
  <c r="O605" i="1" s="1"/>
  <c r="I606" i="1"/>
  <c r="J606" i="1" l="1"/>
  <c r="K606" i="1" s="1"/>
  <c r="L606" i="1" l="1"/>
  <c r="M606" i="1" s="1"/>
  <c r="N606" i="1" s="1"/>
  <c r="O606" i="1" s="1"/>
  <c r="I607" i="1"/>
  <c r="J607" i="1" l="1"/>
  <c r="K607" i="1"/>
  <c r="L607" i="1" l="1"/>
  <c r="M607" i="1" s="1"/>
  <c r="N607" i="1" s="1"/>
  <c r="O607" i="1" s="1"/>
  <c r="I608" i="1"/>
  <c r="J608" i="1" l="1"/>
  <c r="K608" i="1" s="1"/>
  <c r="L608" i="1" l="1"/>
  <c r="M608" i="1" s="1"/>
  <c r="N608" i="1" s="1"/>
  <c r="O608" i="1" s="1"/>
  <c r="I609" i="1"/>
  <c r="J609" i="1" l="1"/>
  <c r="K609" i="1"/>
  <c r="L609" i="1" l="1"/>
  <c r="M609" i="1" s="1"/>
  <c r="N609" i="1" s="1"/>
  <c r="O609" i="1" s="1"/>
  <c r="I610" i="1"/>
  <c r="J610" i="1" l="1"/>
  <c r="K610" i="1" s="1"/>
  <c r="L610" i="1" l="1"/>
  <c r="M610" i="1" s="1"/>
  <c r="N610" i="1" s="1"/>
  <c r="O610" i="1" s="1"/>
  <c r="I611" i="1"/>
  <c r="J611" i="1" l="1"/>
  <c r="K611" i="1"/>
  <c r="L611" i="1" l="1"/>
  <c r="M611" i="1" s="1"/>
  <c r="N611" i="1" s="1"/>
  <c r="O611" i="1" s="1"/>
  <c r="I612" i="1"/>
  <c r="J612" i="1" l="1"/>
  <c r="K612" i="1" s="1"/>
  <c r="L612" i="1" l="1"/>
  <c r="M612" i="1" s="1"/>
  <c r="N612" i="1" s="1"/>
  <c r="O612" i="1" s="1"/>
  <c r="I613" i="1"/>
  <c r="J613" i="1" l="1"/>
  <c r="K613" i="1"/>
  <c r="L613" i="1" l="1"/>
  <c r="M613" i="1" s="1"/>
  <c r="N613" i="1" s="1"/>
  <c r="O613" i="1" s="1"/>
  <c r="I614" i="1"/>
  <c r="J614" i="1" l="1"/>
  <c r="K614" i="1" s="1"/>
  <c r="L614" i="1" l="1"/>
  <c r="M614" i="1" s="1"/>
  <c r="N614" i="1" s="1"/>
  <c r="O614" i="1" s="1"/>
  <c r="I615" i="1"/>
  <c r="J615" i="1" l="1"/>
  <c r="K615" i="1" s="1"/>
  <c r="L615" i="1" l="1"/>
  <c r="M615" i="1" s="1"/>
  <c r="N615" i="1" s="1"/>
  <c r="O615" i="1" s="1"/>
  <c r="I616" i="1"/>
  <c r="J616" i="1" l="1"/>
  <c r="K616" i="1"/>
  <c r="L616" i="1" l="1"/>
  <c r="M616" i="1" s="1"/>
  <c r="N616" i="1" s="1"/>
  <c r="O616" i="1" s="1"/>
  <c r="I617" i="1"/>
  <c r="J617" i="1" l="1"/>
  <c r="K617" i="1"/>
  <c r="L617" i="1" l="1"/>
  <c r="M617" i="1" s="1"/>
  <c r="N617" i="1" s="1"/>
  <c r="O617" i="1" s="1"/>
  <c r="I618" i="1"/>
  <c r="J618" i="1" l="1"/>
  <c r="K618" i="1" s="1"/>
  <c r="L618" i="1" l="1"/>
  <c r="M618" i="1" s="1"/>
  <c r="N618" i="1" s="1"/>
  <c r="O618" i="1" s="1"/>
  <c r="I619" i="1"/>
  <c r="J619" i="1" l="1"/>
  <c r="K619" i="1" s="1"/>
  <c r="L619" i="1" l="1"/>
  <c r="M619" i="1" s="1"/>
  <c r="N619" i="1" s="1"/>
  <c r="O619" i="1" s="1"/>
  <c r="I620" i="1"/>
  <c r="J620" i="1" l="1"/>
  <c r="K620" i="1" s="1"/>
  <c r="L620" i="1" l="1"/>
  <c r="M620" i="1" s="1"/>
  <c r="N620" i="1" s="1"/>
  <c r="O620" i="1" s="1"/>
  <c r="I621" i="1"/>
  <c r="J621" i="1" l="1"/>
  <c r="K621" i="1" s="1"/>
  <c r="L621" i="1" l="1"/>
  <c r="M621" i="1" s="1"/>
  <c r="N621" i="1" s="1"/>
  <c r="O621" i="1" s="1"/>
  <c r="I622" i="1"/>
  <c r="J622" i="1" l="1"/>
  <c r="K622" i="1" s="1"/>
  <c r="L622" i="1" l="1"/>
  <c r="M622" i="1" s="1"/>
  <c r="N622" i="1" s="1"/>
  <c r="O622" i="1" s="1"/>
  <c r="I623" i="1"/>
  <c r="J623" i="1" l="1"/>
  <c r="K623" i="1"/>
  <c r="L623" i="1" l="1"/>
  <c r="M623" i="1" s="1"/>
  <c r="N623" i="1" s="1"/>
  <c r="O623" i="1" s="1"/>
  <c r="I624" i="1"/>
  <c r="J624" i="1" l="1"/>
  <c r="K624" i="1"/>
  <c r="L624" i="1" l="1"/>
  <c r="M624" i="1" s="1"/>
  <c r="N624" i="1" s="1"/>
  <c r="O624" i="1" s="1"/>
  <c r="I625" i="1"/>
  <c r="J625" i="1" l="1"/>
  <c r="K625" i="1"/>
  <c r="L625" i="1" l="1"/>
  <c r="M625" i="1" s="1"/>
  <c r="N625" i="1" s="1"/>
  <c r="O625" i="1" s="1"/>
  <c r="I626" i="1"/>
  <c r="J626" i="1" l="1"/>
  <c r="K626" i="1" s="1"/>
  <c r="L626" i="1" l="1"/>
  <c r="M626" i="1" s="1"/>
  <c r="N626" i="1" s="1"/>
  <c r="O626" i="1" s="1"/>
  <c r="I627" i="1"/>
  <c r="J627" i="1" l="1"/>
  <c r="K627" i="1"/>
  <c r="L627" i="1" l="1"/>
  <c r="M627" i="1" s="1"/>
  <c r="N627" i="1" s="1"/>
  <c r="O627" i="1" s="1"/>
  <c r="I628" i="1"/>
  <c r="J628" i="1" l="1"/>
  <c r="K628" i="1"/>
  <c r="L628" i="1" l="1"/>
  <c r="M628" i="1" s="1"/>
  <c r="N628" i="1" s="1"/>
  <c r="O628" i="1" s="1"/>
  <c r="I629" i="1"/>
  <c r="J629" i="1" l="1"/>
  <c r="K629" i="1"/>
  <c r="L629" i="1" l="1"/>
  <c r="M629" i="1" s="1"/>
  <c r="N629" i="1" s="1"/>
  <c r="O629" i="1" s="1"/>
  <c r="I630" i="1"/>
  <c r="J630" i="1" l="1"/>
  <c r="K630" i="1" s="1"/>
  <c r="L630" i="1" l="1"/>
  <c r="M630" i="1" s="1"/>
  <c r="N630" i="1" s="1"/>
  <c r="O630" i="1" s="1"/>
  <c r="I631" i="1"/>
  <c r="J631" i="1" l="1"/>
  <c r="K631" i="1"/>
  <c r="L631" i="1" l="1"/>
  <c r="M631" i="1" s="1"/>
  <c r="N631" i="1" s="1"/>
  <c r="O631" i="1" s="1"/>
  <c r="I632" i="1" l="1"/>
  <c r="J632" i="1" l="1"/>
  <c r="K632" i="1" s="1"/>
  <c r="L632" i="1" l="1"/>
  <c r="M632" i="1" s="1"/>
  <c r="N632" i="1" s="1"/>
  <c r="O632" i="1" s="1"/>
  <c r="I633" i="1" l="1"/>
  <c r="J633" i="1" l="1"/>
  <c r="K633" i="1"/>
  <c r="L633" i="1" l="1"/>
  <c r="M633" i="1" s="1"/>
  <c r="N633" i="1" s="1"/>
  <c r="O633" i="1" s="1"/>
  <c r="I634" i="1"/>
  <c r="J634" i="1" l="1"/>
  <c r="K634" i="1"/>
  <c r="L634" i="1" l="1"/>
  <c r="M634" i="1" s="1"/>
  <c r="N634" i="1" s="1"/>
  <c r="O634" i="1" s="1"/>
  <c r="I635" i="1" l="1"/>
  <c r="J635" i="1" l="1"/>
  <c r="K635" i="1"/>
  <c r="L635" i="1" l="1"/>
  <c r="M635" i="1" s="1"/>
  <c r="N635" i="1" s="1"/>
  <c r="O635" i="1" s="1"/>
  <c r="I636" i="1"/>
  <c r="J636" i="1" l="1"/>
  <c r="K636" i="1" s="1"/>
  <c r="L636" i="1" l="1"/>
  <c r="M636" i="1" s="1"/>
  <c r="N636" i="1" s="1"/>
  <c r="O636" i="1" s="1"/>
  <c r="I637" i="1" l="1"/>
  <c r="J637" i="1" l="1"/>
  <c r="K637" i="1" s="1"/>
  <c r="L637" i="1" l="1"/>
  <c r="M637" i="1" s="1"/>
  <c r="N637" i="1" s="1"/>
  <c r="O637" i="1" s="1"/>
  <c r="I638" i="1"/>
  <c r="J638" i="1" l="1"/>
  <c r="K638" i="1" s="1"/>
  <c r="L638" i="1" l="1"/>
  <c r="M638" i="1" s="1"/>
  <c r="N638" i="1" s="1"/>
  <c r="O638" i="1" s="1"/>
  <c r="I639" i="1" l="1"/>
  <c r="J639" i="1" l="1"/>
  <c r="K639" i="1" s="1"/>
  <c r="L639" i="1" l="1"/>
  <c r="M639" i="1" s="1"/>
  <c r="N639" i="1" s="1"/>
  <c r="O639" i="1" s="1"/>
  <c r="I640" i="1"/>
  <c r="J640" i="1" l="1"/>
  <c r="K640" i="1" s="1"/>
  <c r="L640" i="1" l="1"/>
  <c r="M640" i="1" s="1"/>
  <c r="N640" i="1" s="1"/>
  <c r="O640" i="1" s="1"/>
  <c r="I641" i="1"/>
  <c r="J641" i="1" l="1"/>
  <c r="K641" i="1"/>
  <c r="L641" i="1" l="1"/>
  <c r="M641" i="1" s="1"/>
  <c r="N641" i="1" s="1"/>
  <c r="O641" i="1" s="1"/>
  <c r="I642" i="1"/>
  <c r="J642" i="1" l="1"/>
  <c r="K642" i="1"/>
  <c r="L642" i="1" l="1"/>
  <c r="M642" i="1" s="1"/>
  <c r="N642" i="1" s="1"/>
  <c r="O642" i="1" s="1"/>
  <c r="I643" i="1"/>
  <c r="J643" i="1" l="1"/>
  <c r="K643" i="1" s="1"/>
  <c r="L643" i="1" l="1"/>
  <c r="M643" i="1" s="1"/>
  <c r="N643" i="1" s="1"/>
  <c r="O643" i="1" s="1"/>
  <c r="I644" i="1"/>
  <c r="J644" i="1" l="1"/>
  <c r="K644" i="1"/>
  <c r="L644" i="1" l="1"/>
  <c r="M644" i="1" s="1"/>
  <c r="N644" i="1" s="1"/>
  <c r="O644" i="1" s="1"/>
  <c r="I645" i="1"/>
  <c r="J645" i="1" l="1"/>
  <c r="K645" i="1" s="1"/>
  <c r="L645" i="1" l="1"/>
  <c r="M645" i="1" s="1"/>
  <c r="N645" i="1" s="1"/>
  <c r="O645" i="1" s="1"/>
  <c r="I646" i="1"/>
  <c r="J646" i="1" l="1"/>
  <c r="K646" i="1" s="1"/>
  <c r="L646" i="1" l="1"/>
  <c r="M646" i="1" s="1"/>
  <c r="N646" i="1" s="1"/>
  <c r="O646" i="1" s="1"/>
  <c r="I647" i="1"/>
  <c r="J647" i="1" l="1"/>
  <c r="K647" i="1"/>
  <c r="L647" i="1" l="1"/>
  <c r="M647" i="1" s="1"/>
  <c r="N647" i="1" s="1"/>
  <c r="O647" i="1" s="1"/>
  <c r="I648" i="1" l="1"/>
  <c r="J648" i="1" l="1"/>
  <c r="K648" i="1"/>
  <c r="L648" i="1" l="1"/>
  <c r="M648" i="1" s="1"/>
  <c r="N648" i="1" s="1"/>
  <c r="O648" i="1" s="1"/>
  <c r="I649" i="1"/>
  <c r="J649" i="1" l="1"/>
  <c r="K649" i="1"/>
  <c r="L649" i="1" l="1"/>
  <c r="M649" i="1" s="1"/>
  <c r="N649" i="1" s="1"/>
  <c r="O649" i="1" s="1"/>
  <c r="I650" i="1"/>
  <c r="J650" i="1" l="1"/>
  <c r="K650" i="1" s="1"/>
  <c r="L650" i="1" l="1"/>
  <c r="M650" i="1" s="1"/>
  <c r="N650" i="1" s="1"/>
  <c r="O650" i="1" s="1"/>
  <c r="I651" i="1" l="1"/>
  <c r="J651" i="1" l="1"/>
  <c r="K651" i="1" s="1"/>
  <c r="L651" i="1" l="1"/>
  <c r="M651" i="1" s="1"/>
  <c r="N651" i="1" s="1"/>
  <c r="O651" i="1" s="1"/>
  <c r="I652" i="1"/>
  <c r="J652" i="1" l="1"/>
  <c r="K652" i="1" s="1"/>
  <c r="L652" i="1" l="1"/>
  <c r="M652" i="1" s="1"/>
  <c r="N652" i="1" s="1"/>
  <c r="O652" i="1" s="1"/>
  <c r="I653" i="1"/>
  <c r="J653" i="1" l="1"/>
  <c r="K653" i="1" s="1"/>
  <c r="L653" i="1" l="1"/>
  <c r="M653" i="1" s="1"/>
  <c r="N653" i="1" s="1"/>
  <c r="O653" i="1" s="1"/>
  <c r="I654" i="1"/>
  <c r="J654" i="1" l="1"/>
  <c r="K654" i="1" s="1"/>
  <c r="L654" i="1" l="1"/>
  <c r="M654" i="1" s="1"/>
  <c r="N654" i="1" s="1"/>
  <c r="O654" i="1" s="1"/>
  <c r="I655" i="1" l="1"/>
  <c r="J655" i="1" l="1"/>
  <c r="K655" i="1" s="1"/>
  <c r="L655" i="1" l="1"/>
  <c r="M655" i="1" s="1"/>
  <c r="N655" i="1" s="1"/>
  <c r="O655" i="1" s="1"/>
  <c r="I656" i="1"/>
  <c r="J656" i="1" l="1"/>
  <c r="K656" i="1" s="1"/>
  <c r="L656" i="1" l="1"/>
  <c r="M656" i="1" s="1"/>
  <c r="N656" i="1" s="1"/>
  <c r="O656" i="1" s="1"/>
  <c r="I657" i="1" l="1"/>
  <c r="J657" i="1" l="1"/>
  <c r="K657" i="1"/>
  <c r="L657" i="1" l="1"/>
  <c r="M657" i="1" s="1"/>
  <c r="N657" i="1" s="1"/>
  <c r="O657" i="1" s="1"/>
  <c r="I658" i="1"/>
  <c r="J658" i="1" l="1"/>
  <c r="K658" i="1"/>
  <c r="L658" i="1" l="1"/>
  <c r="M658" i="1" s="1"/>
  <c r="N658" i="1" s="1"/>
  <c r="O658" i="1" s="1"/>
  <c r="I659" i="1"/>
  <c r="J659" i="1" l="1"/>
  <c r="K659" i="1"/>
  <c r="L659" i="1" l="1"/>
  <c r="M659" i="1" s="1"/>
  <c r="N659" i="1" s="1"/>
  <c r="O659" i="1" s="1"/>
  <c r="I660" i="1"/>
  <c r="J660" i="1" l="1"/>
  <c r="K660" i="1" s="1"/>
  <c r="L660" i="1" l="1"/>
  <c r="M660" i="1" s="1"/>
  <c r="N660" i="1" s="1"/>
  <c r="O660" i="1" s="1"/>
  <c r="I661" i="1"/>
  <c r="J661" i="1" l="1"/>
  <c r="K661" i="1" s="1"/>
  <c r="L661" i="1" l="1"/>
  <c r="M661" i="1" s="1"/>
  <c r="N661" i="1" s="1"/>
  <c r="O661" i="1" s="1"/>
  <c r="I662" i="1"/>
  <c r="J662" i="1" l="1"/>
  <c r="K662" i="1"/>
  <c r="L662" i="1" l="1"/>
  <c r="M662" i="1" s="1"/>
  <c r="N662" i="1" s="1"/>
  <c r="O662" i="1" s="1"/>
  <c r="I663" i="1"/>
  <c r="J663" i="1" l="1"/>
  <c r="K663" i="1"/>
  <c r="L663" i="1" l="1"/>
  <c r="M663" i="1" s="1"/>
  <c r="N663" i="1" s="1"/>
  <c r="O663" i="1" s="1"/>
  <c r="I664" i="1"/>
  <c r="J664" i="1" l="1"/>
  <c r="K664" i="1" s="1"/>
  <c r="L664" i="1" l="1"/>
  <c r="M664" i="1" s="1"/>
  <c r="N664" i="1" s="1"/>
  <c r="O664" i="1" s="1"/>
  <c r="I665" i="1"/>
  <c r="J665" i="1" l="1"/>
  <c r="K665" i="1" s="1"/>
  <c r="L665" i="1" l="1"/>
  <c r="M665" i="1" s="1"/>
  <c r="N665" i="1" s="1"/>
  <c r="O665" i="1" s="1"/>
  <c r="I666" i="1"/>
  <c r="J666" i="1" l="1"/>
  <c r="K666" i="1"/>
  <c r="L666" i="1" l="1"/>
  <c r="M666" i="1" s="1"/>
  <c r="N666" i="1" s="1"/>
  <c r="O666" i="1" s="1"/>
  <c r="I667" i="1"/>
  <c r="J667" i="1" l="1"/>
  <c r="K667" i="1" s="1"/>
  <c r="L667" i="1" l="1"/>
  <c r="M667" i="1" s="1"/>
  <c r="N667" i="1" s="1"/>
  <c r="O667" i="1" s="1"/>
  <c r="I668" i="1"/>
  <c r="J668" i="1" l="1"/>
  <c r="K668" i="1" s="1"/>
  <c r="L668" i="1" l="1"/>
  <c r="M668" i="1" s="1"/>
  <c r="N668" i="1" s="1"/>
  <c r="O668" i="1" s="1"/>
  <c r="I669" i="1"/>
  <c r="J669" i="1" l="1"/>
  <c r="K669" i="1"/>
  <c r="L669" i="1" l="1"/>
  <c r="M669" i="1" s="1"/>
  <c r="N669" i="1" s="1"/>
  <c r="O669" i="1" s="1"/>
  <c r="I670" i="1"/>
  <c r="J670" i="1" l="1"/>
  <c r="K670" i="1" s="1"/>
  <c r="L670" i="1" l="1"/>
  <c r="M670" i="1" s="1"/>
  <c r="N670" i="1" s="1"/>
  <c r="O670" i="1" s="1"/>
  <c r="I671" i="1"/>
  <c r="J671" i="1" l="1"/>
  <c r="K671" i="1" s="1"/>
  <c r="L671" i="1" l="1"/>
  <c r="M671" i="1" s="1"/>
  <c r="N671" i="1" s="1"/>
  <c r="O671" i="1" s="1"/>
  <c r="I672" i="1"/>
  <c r="J672" i="1" l="1"/>
  <c r="K672" i="1"/>
  <c r="L672" i="1" l="1"/>
  <c r="M672" i="1" s="1"/>
  <c r="N672" i="1" s="1"/>
  <c r="O672" i="1" s="1"/>
  <c r="I673" i="1"/>
  <c r="J673" i="1" l="1"/>
  <c r="K673" i="1"/>
  <c r="L673" i="1" l="1"/>
  <c r="M673" i="1" s="1"/>
  <c r="N673" i="1" s="1"/>
  <c r="O673" i="1" s="1"/>
  <c r="I674" i="1"/>
  <c r="J674" i="1" l="1"/>
  <c r="K674" i="1" s="1"/>
  <c r="L674" i="1" l="1"/>
  <c r="M674" i="1" s="1"/>
  <c r="N674" i="1" s="1"/>
  <c r="O674" i="1" s="1"/>
  <c r="I675" i="1"/>
  <c r="J675" i="1" l="1"/>
  <c r="K675" i="1" s="1"/>
  <c r="L675" i="1" l="1"/>
  <c r="M675" i="1" s="1"/>
  <c r="N675" i="1" s="1"/>
  <c r="O675" i="1" s="1"/>
  <c r="I676" i="1"/>
  <c r="J676" i="1" l="1"/>
  <c r="K676" i="1" s="1"/>
  <c r="L676" i="1" l="1"/>
  <c r="M676" i="1" s="1"/>
  <c r="N676" i="1" s="1"/>
  <c r="O676" i="1" s="1"/>
  <c r="I677" i="1"/>
  <c r="J677" i="1" l="1"/>
  <c r="K677" i="1"/>
  <c r="L677" i="1" l="1"/>
  <c r="M677" i="1" s="1"/>
  <c r="N677" i="1" s="1"/>
  <c r="O677" i="1" s="1"/>
  <c r="I678" i="1"/>
  <c r="J678" i="1" l="1"/>
  <c r="K678" i="1"/>
  <c r="L678" i="1" l="1"/>
  <c r="M678" i="1" s="1"/>
  <c r="N678" i="1" s="1"/>
  <c r="O678" i="1" s="1"/>
  <c r="I679" i="1"/>
  <c r="J679" i="1" l="1"/>
  <c r="K679" i="1" s="1"/>
  <c r="L679" i="1" l="1"/>
  <c r="M679" i="1" s="1"/>
  <c r="N679" i="1" s="1"/>
  <c r="O679" i="1" s="1"/>
  <c r="I680" i="1"/>
  <c r="J680" i="1" l="1"/>
  <c r="K680" i="1" s="1"/>
  <c r="L680" i="1" l="1"/>
  <c r="M680" i="1" s="1"/>
  <c r="N680" i="1" s="1"/>
  <c r="O680" i="1" s="1"/>
  <c r="I681" i="1"/>
  <c r="J681" i="1" l="1"/>
  <c r="K681" i="1"/>
  <c r="L681" i="1" l="1"/>
  <c r="M681" i="1" s="1"/>
  <c r="N681" i="1" s="1"/>
  <c r="O681" i="1" s="1"/>
  <c r="I682" i="1" l="1"/>
  <c r="J682" i="1" l="1"/>
  <c r="K682" i="1"/>
  <c r="L682" i="1" l="1"/>
  <c r="M682" i="1" s="1"/>
  <c r="N682" i="1" s="1"/>
  <c r="O682" i="1" s="1"/>
  <c r="I683" i="1"/>
  <c r="J683" i="1" l="1"/>
  <c r="K683" i="1"/>
  <c r="L683" i="1" l="1"/>
  <c r="M683" i="1" s="1"/>
  <c r="N683" i="1" s="1"/>
  <c r="O683" i="1" s="1"/>
  <c r="I684" i="1" l="1"/>
  <c r="J684" i="1" l="1"/>
  <c r="K684" i="1" s="1"/>
  <c r="L684" i="1" l="1"/>
  <c r="M684" i="1" s="1"/>
  <c r="N684" i="1" s="1"/>
  <c r="O684" i="1" s="1"/>
  <c r="I685" i="1"/>
  <c r="J685" i="1" l="1"/>
  <c r="K685" i="1" s="1"/>
  <c r="L685" i="1" l="1"/>
  <c r="M685" i="1" s="1"/>
  <c r="N685" i="1" s="1"/>
  <c r="O685" i="1" s="1"/>
  <c r="I686" i="1"/>
  <c r="J686" i="1" l="1"/>
  <c r="K686" i="1" s="1"/>
  <c r="L686" i="1" l="1"/>
  <c r="M686" i="1" s="1"/>
  <c r="N686" i="1" s="1"/>
  <c r="O686" i="1" s="1"/>
  <c r="I687" i="1"/>
  <c r="J687" i="1" l="1"/>
  <c r="K687" i="1"/>
  <c r="L687" i="1" l="1"/>
  <c r="M687" i="1" s="1"/>
  <c r="N687" i="1" s="1"/>
  <c r="O687" i="1" s="1"/>
  <c r="I688" i="1"/>
  <c r="J688" i="1" l="1"/>
  <c r="K688" i="1" s="1"/>
  <c r="L688" i="1" l="1"/>
  <c r="M688" i="1" s="1"/>
  <c r="N688" i="1" s="1"/>
  <c r="O688" i="1" s="1"/>
  <c r="I689" i="1"/>
  <c r="J689" i="1" l="1"/>
  <c r="K689" i="1" s="1"/>
  <c r="L689" i="1" l="1"/>
  <c r="M689" i="1" s="1"/>
  <c r="N689" i="1" s="1"/>
  <c r="O689" i="1" s="1"/>
  <c r="I690" i="1"/>
  <c r="J690" i="1" l="1"/>
  <c r="K690" i="1"/>
  <c r="L690" i="1" l="1"/>
  <c r="M690" i="1" s="1"/>
  <c r="N690" i="1" s="1"/>
  <c r="O690" i="1" s="1"/>
  <c r="I691" i="1"/>
  <c r="J691" i="1" l="1"/>
  <c r="K691" i="1" s="1"/>
  <c r="L691" i="1" l="1"/>
  <c r="M691" i="1" s="1"/>
  <c r="N691" i="1" s="1"/>
  <c r="O691" i="1" s="1"/>
  <c r="I692" i="1"/>
  <c r="J692" i="1" l="1"/>
  <c r="K692" i="1" s="1"/>
  <c r="L692" i="1" l="1"/>
  <c r="M692" i="1" s="1"/>
  <c r="N692" i="1" s="1"/>
  <c r="O692" i="1" s="1"/>
  <c r="I693" i="1"/>
  <c r="J693" i="1" l="1"/>
  <c r="K693" i="1"/>
  <c r="L693" i="1" l="1"/>
  <c r="M693" i="1" s="1"/>
  <c r="N693" i="1" s="1"/>
  <c r="O693" i="1" s="1"/>
  <c r="I694" i="1"/>
  <c r="J694" i="1" l="1"/>
  <c r="K694" i="1"/>
  <c r="L694" i="1" l="1"/>
  <c r="M694" i="1" s="1"/>
  <c r="N694" i="1" s="1"/>
  <c r="O694" i="1" s="1"/>
  <c r="I695" i="1"/>
  <c r="J695" i="1" l="1"/>
  <c r="K695" i="1" s="1"/>
  <c r="L695" i="1" l="1"/>
  <c r="M695" i="1" s="1"/>
  <c r="N695" i="1" s="1"/>
  <c r="O695" i="1" s="1"/>
  <c r="I696" i="1"/>
  <c r="J696" i="1" l="1"/>
  <c r="K696" i="1"/>
  <c r="L696" i="1" l="1"/>
  <c r="M696" i="1" s="1"/>
  <c r="N696" i="1" s="1"/>
  <c r="O696" i="1" s="1"/>
  <c r="I697" i="1"/>
  <c r="J697" i="1" l="1"/>
  <c r="K697" i="1"/>
  <c r="L697" i="1" l="1"/>
  <c r="M697" i="1" s="1"/>
  <c r="N697" i="1" s="1"/>
  <c r="O697" i="1" s="1"/>
  <c r="I698" i="1" l="1"/>
  <c r="J698" i="1" l="1"/>
  <c r="K698" i="1" s="1"/>
  <c r="L698" i="1" l="1"/>
  <c r="M698" i="1" s="1"/>
  <c r="N698" i="1" s="1"/>
  <c r="O698" i="1" s="1"/>
  <c r="I699" i="1"/>
  <c r="J699" i="1" l="1"/>
  <c r="K699" i="1" s="1"/>
  <c r="L699" i="1" l="1"/>
  <c r="M699" i="1" s="1"/>
  <c r="N699" i="1" s="1"/>
  <c r="O699" i="1" s="1"/>
  <c r="I700" i="1" l="1"/>
  <c r="J700" i="1" l="1"/>
  <c r="K700" i="1"/>
  <c r="L700" i="1" l="1"/>
  <c r="M700" i="1" s="1"/>
  <c r="N700" i="1" s="1"/>
  <c r="O700" i="1" s="1"/>
  <c r="I701" i="1"/>
  <c r="J701" i="1" l="1"/>
  <c r="K701" i="1" s="1"/>
  <c r="L701" i="1" l="1"/>
  <c r="M701" i="1" s="1"/>
  <c r="N701" i="1" s="1"/>
  <c r="O701" i="1" s="1"/>
  <c r="I702" i="1"/>
  <c r="J702" i="1" l="1"/>
  <c r="K702" i="1" s="1"/>
  <c r="L702" i="1" l="1"/>
  <c r="M702" i="1" s="1"/>
  <c r="N702" i="1" s="1"/>
  <c r="O702" i="1" s="1"/>
  <c r="I703" i="1"/>
  <c r="J703" i="1" l="1"/>
  <c r="K703" i="1"/>
  <c r="L703" i="1" l="1"/>
  <c r="M703" i="1" s="1"/>
  <c r="N703" i="1" s="1"/>
  <c r="O703" i="1" s="1"/>
  <c r="I704" i="1"/>
  <c r="J704" i="1" l="1"/>
  <c r="K704" i="1" s="1"/>
  <c r="L704" i="1" l="1"/>
  <c r="M704" i="1" s="1"/>
  <c r="N704" i="1" s="1"/>
  <c r="O704" i="1" s="1"/>
  <c r="I705" i="1"/>
  <c r="J705" i="1" l="1"/>
  <c r="K705" i="1" s="1"/>
  <c r="L705" i="1" l="1"/>
  <c r="M705" i="1" s="1"/>
  <c r="N705" i="1" s="1"/>
  <c r="O705" i="1" s="1"/>
  <c r="I706" i="1"/>
  <c r="J706" i="1" l="1"/>
  <c r="K706" i="1" s="1"/>
  <c r="L706" i="1" l="1"/>
  <c r="M706" i="1" s="1"/>
  <c r="N706" i="1" s="1"/>
  <c r="O706" i="1" s="1"/>
  <c r="I707" i="1"/>
  <c r="J707" i="1" l="1"/>
  <c r="K707" i="1" s="1"/>
  <c r="L707" i="1" l="1"/>
  <c r="M707" i="1" s="1"/>
  <c r="N707" i="1" s="1"/>
  <c r="O707" i="1" s="1"/>
  <c r="I708" i="1"/>
  <c r="J708" i="1" l="1"/>
  <c r="K708" i="1"/>
  <c r="L708" i="1" l="1"/>
  <c r="M708" i="1" s="1"/>
  <c r="N708" i="1" s="1"/>
  <c r="O708" i="1" s="1"/>
  <c r="I709" i="1"/>
  <c r="J709" i="1" l="1"/>
  <c r="K709" i="1"/>
  <c r="L709" i="1" l="1"/>
  <c r="M709" i="1" s="1"/>
  <c r="N709" i="1" s="1"/>
  <c r="O709" i="1" s="1"/>
  <c r="I710" i="1" l="1"/>
  <c r="J710" i="1" l="1"/>
  <c r="K710" i="1"/>
  <c r="L710" i="1" l="1"/>
  <c r="M710" i="1" s="1"/>
  <c r="N710" i="1" s="1"/>
  <c r="O710" i="1" s="1"/>
  <c r="I711" i="1"/>
  <c r="J711" i="1" l="1"/>
  <c r="K711" i="1"/>
  <c r="L711" i="1" l="1"/>
  <c r="M711" i="1" s="1"/>
  <c r="N711" i="1" s="1"/>
  <c r="O711" i="1" s="1"/>
  <c r="I712" i="1"/>
  <c r="J712" i="1" l="1"/>
  <c r="K712" i="1" s="1"/>
  <c r="L712" i="1" l="1"/>
  <c r="M712" i="1" s="1"/>
  <c r="N712" i="1" s="1"/>
  <c r="O712" i="1" s="1"/>
  <c r="I713" i="1"/>
  <c r="J713" i="1" l="1"/>
  <c r="K713" i="1" s="1"/>
  <c r="L713" i="1" l="1"/>
  <c r="M713" i="1" s="1"/>
  <c r="N713" i="1" s="1"/>
  <c r="O713" i="1" s="1"/>
  <c r="I714" i="1"/>
  <c r="J714" i="1" l="1"/>
  <c r="K714" i="1" s="1"/>
  <c r="L714" i="1" l="1"/>
  <c r="M714" i="1" s="1"/>
  <c r="N714" i="1" s="1"/>
  <c r="O714" i="1" s="1"/>
  <c r="I715" i="1" l="1"/>
  <c r="J715" i="1" l="1"/>
  <c r="K715" i="1" s="1"/>
  <c r="L715" i="1" l="1"/>
  <c r="M715" i="1" s="1"/>
  <c r="N715" i="1" s="1"/>
  <c r="O715" i="1" s="1"/>
  <c r="I716" i="1"/>
  <c r="J716" i="1" l="1"/>
  <c r="K716" i="1" s="1"/>
  <c r="L716" i="1" l="1"/>
  <c r="M716" i="1" s="1"/>
  <c r="N716" i="1" s="1"/>
  <c r="O716" i="1" s="1"/>
  <c r="I717" i="1"/>
  <c r="J717" i="1" l="1"/>
  <c r="K717" i="1" s="1"/>
  <c r="L717" i="1" l="1"/>
  <c r="M717" i="1" s="1"/>
  <c r="N717" i="1" s="1"/>
  <c r="O717" i="1" s="1"/>
  <c r="I718" i="1"/>
  <c r="J718" i="1" l="1"/>
  <c r="K718" i="1"/>
  <c r="L718" i="1" l="1"/>
  <c r="M718" i="1" s="1"/>
  <c r="N718" i="1" s="1"/>
  <c r="O718" i="1" s="1"/>
  <c r="I719" i="1"/>
  <c r="J719" i="1" l="1"/>
  <c r="K719" i="1" s="1"/>
  <c r="L719" i="1" l="1"/>
  <c r="M719" i="1" s="1"/>
  <c r="N719" i="1" s="1"/>
  <c r="O719" i="1" s="1"/>
  <c r="I720" i="1"/>
  <c r="J720" i="1" l="1"/>
  <c r="K720" i="1" s="1"/>
  <c r="L720" i="1" l="1"/>
  <c r="M720" i="1" s="1"/>
  <c r="N720" i="1" s="1"/>
  <c r="O720" i="1" s="1"/>
  <c r="I721" i="1" l="1"/>
  <c r="J721" i="1"/>
  <c r="K721" i="1"/>
  <c r="L721" i="1" l="1"/>
  <c r="M721" i="1" s="1"/>
  <c r="N721" i="1" s="1"/>
  <c r="O721" i="1" s="1"/>
  <c r="I722" i="1"/>
  <c r="J722" i="1" l="1"/>
  <c r="K722" i="1" s="1"/>
  <c r="L722" i="1" l="1"/>
  <c r="M722" i="1" s="1"/>
  <c r="N722" i="1" s="1"/>
  <c r="O722" i="1" s="1"/>
  <c r="I723" i="1"/>
  <c r="J723" i="1" l="1"/>
  <c r="K723" i="1" s="1"/>
  <c r="L723" i="1" l="1"/>
  <c r="M723" i="1" s="1"/>
  <c r="N723" i="1" s="1"/>
  <c r="O723" i="1" s="1"/>
  <c r="I724" i="1"/>
  <c r="J724" i="1" l="1"/>
  <c r="K724" i="1" s="1"/>
  <c r="L724" i="1" l="1"/>
  <c r="M724" i="1" s="1"/>
  <c r="N724" i="1" s="1"/>
  <c r="O724" i="1" s="1"/>
  <c r="I725" i="1"/>
  <c r="J725" i="1" l="1"/>
  <c r="K725" i="1"/>
  <c r="L725" i="1" l="1"/>
  <c r="M725" i="1" s="1"/>
  <c r="N725" i="1" s="1"/>
  <c r="O725" i="1" s="1"/>
  <c r="I726" i="1"/>
  <c r="J726" i="1" l="1"/>
  <c r="K726" i="1"/>
  <c r="L726" i="1" l="1"/>
  <c r="M726" i="1" s="1"/>
  <c r="N726" i="1" s="1"/>
  <c r="O726" i="1" s="1"/>
  <c r="I727" i="1"/>
  <c r="J727" i="1" l="1"/>
  <c r="K727" i="1" s="1"/>
  <c r="L727" i="1" l="1"/>
  <c r="M727" i="1" s="1"/>
  <c r="N727" i="1" s="1"/>
  <c r="O727" i="1" s="1"/>
  <c r="I728" i="1"/>
  <c r="J728" i="1" l="1"/>
  <c r="K728" i="1" s="1"/>
  <c r="L728" i="1" l="1"/>
  <c r="M728" i="1" s="1"/>
  <c r="N728" i="1" s="1"/>
  <c r="O728" i="1" s="1"/>
  <c r="I729" i="1" l="1"/>
  <c r="J729" i="1"/>
  <c r="K729" i="1" s="1"/>
  <c r="L729" i="1" l="1"/>
  <c r="M729" i="1" s="1"/>
  <c r="N729" i="1" s="1"/>
  <c r="O729" i="1" s="1"/>
  <c r="I730" i="1"/>
  <c r="J730" i="1" l="1"/>
  <c r="K730" i="1"/>
  <c r="L730" i="1" l="1"/>
  <c r="M730" i="1" s="1"/>
  <c r="N730" i="1" s="1"/>
  <c r="O730" i="1" s="1"/>
  <c r="I731" i="1" l="1"/>
  <c r="J731" i="1" l="1"/>
  <c r="K731" i="1" s="1"/>
  <c r="L731" i="1" l="1"/>
  <c r="M731" i="1" s="1"/>
  <c r="N731" i="1" s="1"/>
  <c r="O731" i="1" s="1"/>
  <c r="I732" i="1" l="1"/>
  <c r="J732" i="1"/>
  <c r="K732" i="1" s="1"/>
  <c r="L732" i="1" l="1"/>
  <c r="M732" i="1" s="1"/>
  <c r="N732" i="1" s="1"/>
  <c r="O732" i="1" s="1"/>
  <c r="I733" i="1" l="1"/>
  <c r="J733" i="1"/>
  <c r="K733" i="1" s="1"/>
  <c r="L733" i="1" l="1"/>
  <c r="M733" i="1" s="1"/>
  <c r="N733" i="1" s="1"/>
  <c r="O733" i="1" s="1"/>
  <c r="I734" i="1"/>
  <c r="J734" i="1" l="1"/>
  <c r="K734" i="1" s="1"/>
  <c r="L734" i="1" l="1"/>
  <c r="M734" i="1" s="1"/>
  <c r="N734" i="1" s="1"/>
  <c r="O734" i="1" s="1"/>
  <c r="I735" i="1"/>
  <c r="J735" i="1" l="1"/>
  <c r="K735" i="1" s="1"/>
  <c r="L735" i="1" l="1"/>
  <c r="M735" i="1" s="1"/>
  <c r="N735" i="1" s="1"/>
  <c r="O735" i="1" s="1"/>
  <c r="I736" i="1" l="1"/>
  <c r="J736" i="1"/>
  <c r="K736" i="1"/>
  <c r="L736" i="1" l="1"/>
  <c r="M736" i="1" s="1"/>
  <c r="N736" i="1" s="1"/>
  <c r="O736" i="1" s="1"/>
  <c r="I737" i="1"/>
  <c r="J737" i="1" l="1"/>
  <c r="K737" i="1" s="1"/>
  <c r="L737" i="1" l="1"/>
  <c r="M737" i="1" s="1"/>
  <c r="N737" i="1" s="1"/>
  <c r="O737" i="1" s="1"/>
  <c r="I738" i="1" l="1"/>
  <c r="J738" i="1" l="1"/>
  <c r="K738" i="1" s="1"/>
  <c r="L738" i="1" l="1"/>
  <c r="M738" i="1" s="1"/>
  <c r="N738" i="1" s="1"/>
  <c r="O738" i="1" s="1"/>
  <c r="I739" i="1"/>
  <c r="J739" i="1" l="1"/>
  <c r="K739" i="1"/>
  <c r="L739" i="1" l="1"/>
  <c r="M739" i="1" s="1"/>
  <c r="N739" i="1" s="1"/>
  <c r="O739" i="1" s="1"/>
  <c r="I740" i="1"/>
  <c r="J740" i="1" l="1"/>
  <c r="K740" i="1"/>
  <c r="L740" i="1" l="1"/>
  <c r="M740" i="1" s="1"/>
  <c r="N740" i="1" s="1"/>
  <c r="O740" i="1" s="1"/>
  <c r="I741" i="1"/>
  <c r="J741" i="1" l="1"/>
  <c r="K741" i="1" s="1"/>
  <c r="L741" i="1" l="1"/>
  <c r="M741" i="1" s="1"/>
  <c r="N741" i="1" s="1"/>
  <c r="O741" i="1" s="1"/>
  <c r="I742" i="1"/>
  <c r="J742" i="1" l="1"/>
  <c r="K742" i="1" s="1"/>
  <c r="L742" i="1" l="1"/>
  <c r="M742" i="1" s="1"/>
  <c r="N742" i="1" s="1"/>
  <c r="O742" i="1" s="1"/>
  <c r="I743" i="1"/>
  <c r="J743" i="1" l="1"/>
  <c r="K743" i="1" s="1"/>
  <c r="L743" i="1" l="1"/>
  <c r="M743" i="1" s="1"/>
  <c r="N743" i="1" s="1"/>
  <c r="O743" i="1" s="1"/>
  <c r="I744" i="1"/>
  <c r="J744" i="1" l="1"/>
  <c r="K744" i="1" s="1"/>
  <c r="L744" i="1" l="1"/>
  <c r="M744" i="1" s="1"/>
  <c r="N744" i="1" s="1"/>
  <c r="O744" i="1" s="1"/>
  <c r="I745" i="1" l="1"/>
  <c r="J745" i="1" l="1"/>
  <c r="K745" i="1" s="1"/>
  <c r="L745" i="1" l="1"/>
  <c r="M745" i="1" s="1"/>
  <c r="N745" i="1" s="1"/>
  <c r="O745" i="1" s="1"/>
  <c r="I746" i="1"/>
  <c r="J746" i="1" l="1"/>
  <c r="K746" i="1"/>
  <c r="L746" i="1" l="1"/>
  <c r="M746" i="1" s="1"/>
  <c r="N746" i="1" s="1"/>
  <c r="O746" i="1" s="1"/>
  <c r="I747" i="1" l="1"/>
  <c r="J747" i="1" l="1"/>
  <c r="K747" i="1" s="1"/>
  <c r="L747" i="1" l="1"/>
  <c r="M747" i="1" s="1"/>
  <c r="N747" i="1" s="1"/>
  <c r="O747" i="1" s="1"/>
  <c r="I748" i="1"/>
  <c r="J748" i="1" l="1"/>
  <c r="K748" i="1" s="1"/>
  <c r="L748" i="1" l="1"/>
  <c r="M748" i="1" s="1"/>
  <c r="N748" i="1" s="1"/>
  <c r="O748" i="1" s="1"/>
  <c r="I749" i="1"/>
  <c r="J749" i="1" l="1"/>
  <c r="K749" i="1" s="1"/>
  <c r="L749" i="1" l="1"/>
  <c r="M749" i="1" s="1"/>
  <c r="N749" i="1" s="1"/>
  <c r="O749" i="1" s="1"/>
  <c r="I750" i="1"/>
  <c r="J750" i="1" l="1"/>
  <c r="K750" i="1" s="1"/>
  <c r="L750" i="1" l="1"/>
  <c r="M750" i="1" s="1"/>
  <c r="N750" i="1" s="1"/>
  <c r="O750" i="1" s="1"/>
  <c r="I751" i="1"/>
  <c r="J751" i="1" l="1"/>
  <c r="K751" i="1" s="1"/>
  <c r="L751" i="1" l="1"/>
  <c r="M751" i="1" s="1"/>
  <c r="N751" i="1" s="1"/>
  <c r="O751" i="1" s="1"/>
  <c r="I752" i="1"/>
  <c r="J752" i="1" l="1"/>
  <c r="K752" i="1"/>
  <c r="L752" i="1" l="1"/>
  <c r="M752" i="1" s="1"/>
  <c r="N752" i="1" s="1"/>
  <c r="O752" i="1" s="1"/>
  <c r="I753" i="1"/>
  <c r="J753" i="1" l="1"/>
  <c r="K753" i="1"/>
  <c r="L753" i="1" l="1"/>
  <c r="M753" i="1" s="1"/>
  <c r="N753" i="1" s="1"/>
  <c r="O753" i="1" s="1"/>
  <c r="I754" i="1"/>
  <c r="J754" i="1" l="1"/>
  <c r="K754" i="1" s="1"/>
  <c r="L754" i="1" l="1"/>
  <c r="M754" i="1" s="1"/>
  <c r="N754" i="1" s="1"/>
  <c r="O754" i="1" s="1"/>
  <c r="I755" i="1"/>
  <c r="J755" i="1" l="1"/>
  <c r="K755" i="1"/>
  <c r="L755" i="1" l="1"/>
  <c r="M755" i="1" s="1"/>
  <c r="N755" i="1" s="1"/>
  <c r="O755" i="1" s="1"/>
  <c r="I756" i="1"/>
  <c r="J756" i="1" l="1"/>
  <c r="K756" i="1"/>
  <c r="L756" i="1" l="1"/>
  <c r="M756" i="1" s="1"/>
  <c r="N756" i="1" s="1"/>
  <c r="O756" i="1" s="1"/>
  <c r="I757" i="1"/>
  <c r="J757" i="1" l="1"/>
  <c r="K757" i="1" s="1"/>
  <c r="L757" i="1" l="1"/>
  <c r="M757" i="1" s="1"/>
  <c r="N757" i="1" s="1"/>
  <c r="O757" i="1" s="1"/>
  <c r="I758" i="1"/>
  <c r="J758" i="1" l="1"/>
  <c r="K758" i="1"/>
  <c r="L758" i="1" l="1"/>
  <c r="M758" i="1" s="1"/>
  <c r="N758" i="1" s="1"/>
  <c r="O758" i="1" s="1"/>
  <c r="I759" i="1"/>
  <c r="J759" i="1" l="1"/>
  <c r="K759" i="1"/>
  <c r="L759" i="1" l="1"/>
  <c r="M759" i="1" s="1"/>
  <c r="N759" i="1" s="1"/>
  <c r="O759" i="1" s="1"/>
  <c r="I760" i="1"/>
  <c r="J760" i="1" l="1"/>
  <c r="K760" i="1"/>
  <c r="L760" i="1" l="1"/>
  <c r="M760" i="1" s="1"/>
  <c r="N760" i="1" s="1"/>
  <c r="O760" i="1" s="1"/>
  <c r="I761" i="1"/>
  <c r="J761" i="1" l="1"/>
  <c r="K761" i="1"/>
  <c r="L761" i="1" l="1"/>
  <c r="M761" i="1" s="1"/>
  <c r="N761" i="1" s="1"/>
  <c r="O761" i="1" s="1"/>
  <c r="I762" i="1"/>
  <c r="J762" i="1" l="1"/>
  <c r="K762" i="1"/>
  <c r="L762" i="1" l="1"/>
  <c r="M762" i="1" s="1"/>
  <c r="N762" i="1" s="1"/>
  <c r="O762" i="1" s="1"/>
  <c r="I763" i="1"/>
  <c r="J763" i="1" l="1"/>
  <c r="K763" i="1" s="1"/>
  <c r="L763" i="1" l="1"/>
  <c r="M763" i="1" s="1"/>
  <c r="N763" i="1" s="1"/>
  <c r="O763" i="1" s="1"/>
  <c r="I764" i="1"/>
  <c r="J764" i="1" l="1"/>
  <c r="K764" i="1"/>
  <c r="L764" i="1" l="1"/>
  <c r="M764" i="1" s="1"/>
  <c r="N764" i="1" s="1"/>
  <c r="O764" i="1" s="1"/>
  <c r="I765" i="1" l="1"/>
  <c r="J765" i="1" l="1"/>
  <c r="K765" i="1" s="1"/>
  <c r="L765" i="1" l="1"/>
  <c r="M765" i="1" s="1"/>
  <c r="N765" i="1" s="1"/>
  <c r="O765" i="1" s="1"/>
  <c r="I766" i="1"/>
  <c r="J766" i="1" l="1"/>
  <c r="K766" i="1"/>
  <c r="L766" i="1" l="1"/>
  <c r="M766" i="1" s="1"/>
  <c r="N766" i="1" s="1"/>
  <c r="O766" i="1" s="1"/>
  <c r="I767" i="1"/>
  <c r="J767" i="1" l="1"/>
  <c r="K767" i="1"/>
  <c r="L767" i="1" l="1"/>
  <c r="M767" i="1" s="1"/>
  <c r="N767" i="1" s="1"/>
  <c r="O767" i="1" s="1"/>
  <c r="I768" i="1"/>
  <c r="J768" i="1" l="1"/>
  <c r="K768" i="1"/>
  <c r="L768" i="1" l="1"/>
  <c r="M768" i="1" s="1"/>
  <c r="N768" i="1" s="1"/>
  <c r="O768" i="1" s="1"/>
  <c r="I769" i="1"/>
  <c r="J769" i="1" l="1"/>
  <c r="K769" i="1"/>
  <c r="L769" i="1" l="1"/>
  <c r="M769" i="1" s="1"/>
  <c r="N769" i="1" s="1"/>
  <c r="O769" i="1" s="1"/>
  <c r="I770" i="1"/>
  <c r="J770" i="1" l="1"/>
  <c r="K770" i="1"/>
  <c r="L770" i="1" l="1"/>
  <c r="M770" i="1" s="1"/>
  <c r="N770" i="1" s="1"/>
  <c r="O770" i="1" s="1"/>
  <c r="I771" i="1"/>
  <c r="J771" i="1" l="1"/>
  <c r="K771" i="1" s="1"/>
  <c r="L771" i="1" l="1"/>
  <c r="M771" i="1" s="1"/>
  <c r="N771" i="1" s="1"/>
  <c r="O771" i="1" s="1"/>
  <c r="I772" i="1"/>
  <c r="J772" i="1" l="1"/>
  <c r="K772" i="1"/>
  <c r="L772" i="1" l="1"/>
  <c r="M772" i="1" s="1"/>
  <c r="N772" i="1" s="1"/>
  <c r="O772" i="1" s="1"/>
  <c r="I773" i="1"/>
  <c r="J773" i="1" l="1"/>
  <c r="K773" i="1"/>
  <c r="L773" i="1" l="1"/>
  <c r="M773" i="1" s="1"/>
  <c r="N773" i="1" s="1"/>
  <c r="O773" i="1" s="1"/>
  <c r="I774" i="1"/>
  <c r="J774" i="1" l="1"/>
  <c r="K774" i="1"/>
  <c r="L774" i="1" l="1"/>
  <c r="M774" i="1" s="1"/>
  <c r="N774" i="1" s="1"/>
  <c r="O774" i="1" s="1"/>
  <c r="I775" i="1"/>
  <c r="J775" i="1" l="1"/>
  <c r="K775" i="1"/>
  <c r="L775" i="1" l="1"/>
  <c r="M775" i="1" s="1"/>
  <c r="N775" i="1" s="1"/>
  <c r="O775" i="1" s="1"/>
  <c r="I776" i="1"/>
  <c r="J776" i="1" l="1"/>
  <c r="K776" i="1"/>
  <c r="L776" i="1" l="1"/>
  <c r="M776" i="1" s="1"/>
  <c r="N776" i="1" s="1"/>
  <c r="O776" i="1" s="1"/>
  <c r="I777" i="1"/>
  <c r="J777" i="1" l="1"/>
  <c r="K777" i="1" s="1"/>
  <c r="L777" i="1" l="1"/>
  <c r="M777" i="1" s="1"/>
  <c r="N777" i="1" s="1"/>
  <c r="O777" i="1" s="1"/>
  <c r="I778" i="1"/>
  <c r="J778" i="1" l="1"/>
  <c r="K778" i="1" s="1"/>
  <c r="L778" i="1" l="1"/>
  <c r="M778" i="1" s="1"/>
  <c r="N778" i="1" s="1"/>
  <c r="O778" i="1" s="1"/>
  <c r="I779" i="1"/>
  <c r="J779" i="1" l="1"/>
  <c r="K779" i="1" s="1"/>
  <c r="L779" i="1" l="1"/>
  <c r="M779" i="1" s="1"/>
  <c r="N779" i="1" s="1"/>
  <c r="O779" i="1" s="1"/>
  <c r="I780" i="1"/>
  <c r="J780" i="1" l="1"/>
  <c r="K780" i="1"/>
  <c r="L780" i="1" l="1"/>
  <c r="M780" i="1" s="1"/>
  <c r="N780" i="1" s="1"/>
  <c r="O780" i="1" s="1"/>
  <c r="I781" i="1" l="1"/>
  <c r="J781" i="1" l="1"/>
  <c r="K781" i="1" s="1"/>
  <c r="L781" i="1" l="1"/>
  <c r="M781" i="1" s="1"/>
  <c r="N781" i="1" s="1"/>
  <c r="O781" i="1" s="1"/>
  <c r="I782" i="1"/>
  <c r="J782" i="1" l="1"/>
  <c r="K782" i="1"/>
  <c r="L782" i="1" l="1"/>
  <c r="M782" i="1" s="1"/>
  <c r="N782" i="1" s="1"/>
  <c r="O782" i="1" s="1"/>
  <c r="I783" i="1"/>
  <c r="J783" i="1" l="1"/>
  <c r="K783" i="1"/>
  <c r="L783" i="1" l="1"/>
  <c r="M783" i="1" s="1"/>
  <c r="N783" i="1" s="1"/>
  <c r="O783" i="1" s="1"/>
  <c r="I784" i="1"/>
  <c r="J784" i="1" l="1"/>
  <c r="K784" i="1"/>
  <c r="L784" i="1" l="1"/>
  <c r="M784" i="1" s="1"/>
  <c r="N784" i="1" s="1"/>
  <c r="O784" i="1" s="1"/>
  <c r="I785" i="1"/>
  <c r="J785" i="1" l="1"/>
  <c r="K785" i="1"/>
  <c r="L785" i="1" l="1"/>
  <c r="M785" i="1" s="1"/>
  <c r="N785" i="1" s="1"/>
  <c r="O785" i="1" s="1"/>
  <c r="I786" i="1"/>
  <c r="J786" i="1" l="1"/>
  <c r="K786" i="1" s="1"/>
  <c r="L786" i="1" l="1"/>
  <c r="M786" i="1" s="1"/>
  <c r="N786" i="1" s="1"/>
  <c r="O786" i="1" s="1"/>
  <c r="I787" i="1"/>
  <c r="J787" i="1" l="1"/>
  <c r="K787" i="1"/>
  <c r="L787" i="1" l="1"/>
  <c r="M787" i="1" s="1"/>
  <c r="N787" i="1" s="1"/>
  <c r="O787" i="1" s="1"/>
  <c r="I788" i="1"/>
  <c r="J788" i="1" l="1"/>
  <c r="K788" i="1" s="1"/>
  <c r="L788" i="1" l="1"/>
  <c r="M788" i="1" s="1"/>
  <c r="N788" i="1" s="1"/>
  <c r="O788" i="1" s="1"/>
  <c r="I789" i="1"/>
  <c r="J789" i="1" l="1"/>
  <c r="K789" i="1" s="1"/>
  <c r="L789" i="1" l="1"/>
  <c r="M789" i="1" s="1"/>
  <c r="N789" i="1" s="1"/>
  <c r="O789" i="1" s="1"/>
  <c r="I790" i="1" l="1"/>
  <c r="J790" i="1" l="1"/>
  <c r="K790" i="1" s="1"/>
  <c r="L790" i="1" l="1"/>
  <c r="M790" i="1" s="1"/>
  <c r="N790" i="1" s="1"/>
  <c r="O790" i="1" s="1"/>
  <c r="I791" i="1" l="1"/>
  <c r="J791" i="1" l="1"/>
  <c r="K791" i="1" s="1"/>
  <c r="L791" i="1" l="1"/>
  <c r="M791" i="1" s="1"/>
  <c r="N791" i="1" s="1"/>
  <c r="O791" i="1" s="1"/>
  <c r="I792" i="1" l="1"/>
  <c r="J792" i="1" l="1"/>
  <c r="K792" i="1" s="1"/>
  <c r="L792" i="1" l="1"/>
  <c r="M792" i="1" s="1"/>
  <c r="N792" i="1" s="1"/>
  <c r="O792" i="1" s="1"/>
  <c r="I793" i="1"/>
  <c r="J793" i="1" l="1"/>
  <c r="K793" i="1" s="1"/>
  <c r="L793" i="1" l="1"/>
  <c r="M793" i="1" s="1"/>
  <c r="N793" i="1" s="1"/>
  <c r="O793" i="1" s="1"/>
  <c r="I794" i="1"/>
  <c r="J794" i="1" l="1"/>
  <c r="K794" i="1" s="1"/>
  <c r="L794" i="1" l="1"/>
  <c r="M794" i="1" s="1"/>
  <c r="N794" i="1" s="1"/>
  <c r="O794" i="1" s="1"/>
  <c r="I795" i="1"/>
  <c r="J795" i="1" l="1"/>
  <c r="K795" i="1" s="1"/>
  <c r="L795" i="1" l="1"/>
  <c r="M795" i="1" s="1"/>
  <c r="N795" i="1" s="1"/>
  <c r="O795" i="1" s="1"/>
  <c r="I796" i="1"/>
  <c r="J796" i="1" l="1"/>
  <c r="K796" i="1" s="1"/>
  <c r="L796" i="1" l="1"/>
  <c r="M796" i="1" s="1"/>
  <c r="N796" i="1" s="1"/>
  <c r="O796" i="1" s="1"/>
  <c r="I797" i="1"/>
  <c r="J797" i="1" l="1"/>
  <c r="K797" i="1" s="1"/>
  <c r="L797" i="1" l="1"/>
  <c r="M797" i="1" s="1"/>
  <c r="N797" i="1" s="1"/>
  <c r="O797" i="1" s="1"/>
  <c r="I798" i="1"/>
  <c r="J798" i="1" l="1"/>
  <c r="K798" i="1"/>
  <c r="L798" i="1" l="1"/>
  <c r="M798" i="1" s="1"/>
  <c r="N798" i="1" s="1"/>
  <c r="O798" i="1" s="1"/>
  <c r="I799" i="1"/>
  <c r="J799" i="1" l="1"/>
  <c r="K799" i="1"/>
  <c r="L799" i="1" l="1"/>
  <c r="M799" i="1" s="1"/>
  <c r="N799" i="1" s="1"/>
  <c r="O799" i="1" s="1"/>
  <c r="I800" i="1"/>
  <c r="J800" i="1" l="1"/>
  <c r="K800" i="1" s="1"/>
  <c r="L800" i="1" l="1"/>
  <c r="M800" i="1" s="1"/>
  <c r="N800" i="1" s="1"/>
  <c r="O800" i="1" s="1"/>
  <c r="I801" i="1"/>
  <c r="J801" i="1" l="1"/>
  <c r="K801" i="1" s="1"/>
  <c r="L801" i="1" l="1"/>
  <c r="M801" i="1" s="1"/>
  <c r="N801" i="1" s="1"/>
  <c r="O801" i="1" s="1"/>
  <c r="I802" i="1"/>
  <c r="J802" i="1" l="1"/>
  <c r="K802" i="1" s="1"/>
  <c r="L802" i="1" l="1"/>
  <c r="M802" i="1" s="1"/>
  <c r="N802" i="1" s="1"/>
  <c r="O802" i="1" s="1"/>
  <c r="I803" i="1"/>
  <c r="J803" i="1" l="1"/>
  <c r="K803" i="1"/>
  <c r="L803" i="1" l="1"/>
  <c r="M803" i="1" s="1"/>
  <c r="N803" i="1" s="1"/>
  <c r="O803" i="1" s="1"/>
  <c r="I804" i="1"/>
  <c r="J804" i="1" l="1"/>
  <c r="K804" i="1" s="1"/>
  <c r="L804" i="1" l="1"/>
  <c r="M804" i="1" s="1"/>
  <c r="N804" i="1" s="1"/>
  <c r="O804" i="1" s="1"/>
  <c r="I805" i="1"/>
  <c r="J805" i="1" l="1"/>
  <c r="K805" i="1" s="1"/>
  <c r="L805" i="1" l="1"/>
  <c r="M805" i="1" s="1"/>
  <c r="N805" i="1" s="1"/>
  <c r="O805" i="1" s="1"/>
  <c r="I806" i="1"/>
  <c r="J806" i="1" l="1"/>
  <c r="K806" i="1"/>
  <c r="L806" i="1" l="1"/>
  <c r="M806" i="1" s="1"/>
  <c r="N806" i="1" s="1"/>
  <c r="O806" i="1" s="1"/>
  <c r="I807" i="1"/>
  <c r="J807" i="1" l="1"/>
  <c r="K807" i="1" s="1"/>
  <c r="L807" i="1" l="1"/>
  <c r="M807" i="1" s="1"/>
  <c r="N807" i="1" s="1"/>
  <c r="O807" i="1" s="1"/>
  <c r="I808" i="1"/>
  <c r="J808" i="1" l="1"/>
  <c r="K808" i="1" s="1"/>
  <c r="L808" i="1" l="1"/>
  <c r="M808" i="1" s="1"/>
  <c r="N808" i="1" s="1"/>
  <c r="O808" i="1" s="1"/>
  <c r="I809" i="1"/>
  <c r="J809" i="1" l="1"/>
  <c r="K809" i="1" s="1"/>
  <c r="L809" i="1" l="1"/>
  <c r="M809" i="1" s="1"/>
  <c r="N809" i="1" s="1"/>
  <c r="O809" i="1" s="1"/>
  <c r="I810" i="1"/>
  <c r="J810" i="1" l="1"/>
  <c r="K810" i="1" s="1"/>
  <c r="L810" i="1" l="1"/>
  <c r="M810" i="1" s="1"/>
  <c r="N810" i="1" s="1"/>
  <c r="O810" i="1" s="1"/>
  <c r="I811" i="1"/>
  <c r="J811" i="1" l="1"/>
  <c r="K811" i="1" s="1"/>
  <c r="L811" i="1" l="1"/>
  <c r="M811" i="1" s="1"/>
  <c r="N811" i="1" s="1"/>
  <c r="O811" i="1" s="1"/>
  <c r="I812" i="1"/>
  <c r="J812" i="1" l="1"/>
  <c r="K812" i="1" s="1"/>
  <c r="L812" i="1" l="1"/>
  <c r="M812" i="1" s="1"/>
  <c r="N812" i="1" s="1"/>
  <c r="O812" i="1" s="1"/>
  <c r="I813" i="1"/>
  <c r="J813" i="1" l="1"/>
  <c r="K813" i="1" s="1"/>
  <c r="L813" i="1" l="1"/>
  <c r="M813" i="1" s="1"/>
  <c r="N813" i="1" s="1"/>
  <c r="O813" i="1" s="1"/>
  <c r="I814" i="1"/>
  <c r="J814" i="1" l="1"/>
  <c r="K814" i="1"/>
  <c r="L814" i="1" l="1"/>
  <c r="M814" i="1" s="1"/>
  <c r="N814" i="1" s="1"/>
  <c r="O814" i="1" s="1"/>
  <c r="I815" i="1"/>
  <c r="J815" i="1" l="1"/>
  <c r="K815" i="1" s="1"/>
  <c r="L815" i="1" l="1"/>
  <c r="M815" i="1" s="1"/>
  <c r="N815" i="1" s="1"/>
  <c r="O815" i="1" s="1"/>
  <c r="I816" i="1"/>
  <c r="J816" i="1" l="1"/>
  <c r="K816" i="1" s="1"/>
  <c r="L816" i="1" l="1"/>
  <c r="M816" i="1" s="1"/>
  <c r="N816" i="1" s="1"/>
  <c r="O816" i="1" s="1"/>
  <c r="I817" i="1"/>
  <c r="J817" i="1" l="1"/>
  <c r="K817" i="1"/>
  <c r="L817" i="1" l="1"/>
  <c r="M817" i="1" s="1"/>
  <c r="N817" i="1" s="1"/>
  <c r="O817" i="1" s="1"/>
  <c r="I818" i="1" l="1"/>
  <c r="J818" i="1" l="1"/>
  <c r="K818" i="1" s="1"/>
  <c r="L818" i="1" l="1"/>
  <c r="M818" i="1" s="1"/>
  <c r="N818" i="1" s="1"/>
  <c r="O818" i="1" s="1"/>
  <c r="I819" i="1"/>
  <c r="J819" i="1" l="1"/>
  <c r="K819" i="1" s="1"/>
  <c r="L819" i="1" l="1"/>
  <c r="M819" i="1" s="1"/>
  <c r="N819" i="1" s="1"/>
  <c r="O819" i="1" s="1"/>
  <c r="I820" i="1"/>
  <c r="J820" i="1" l="1"/>
  <c r="K820" i="1" s="1"/>
  <c r="L820" i="1" l="1"/>
  <c r="M820" i="1" s="1"/>
  <c r="N820" i="1" s="1"/>
  <c r="O820" i="1" s="1"/>
  <c r="I821" i="1"/>
  <c r="J821" i="1" l="1"/>
  <c r="K821" i="1"/>
  <c r="L821" i="1" l="1"/>
  <c r="M821" i="1" s="1"/>
  <c r="N821" i="1" s="1"/>
  <c r="O821" i="1" s="1"/>
  <c r="I822" i="1"/>
  <c r="J822" i="1" l="1"/>
  <c r="K822" i="1" s="1"/>
  <c r="L822" i="1" l="1"/>
  <c r="M822" i="1" s="1"/>
  <c r="N822" i="1" s="1"/>
  <c r="O822" i="1" s="1"/>
  <c r="I823" i="1"/>
  <c r="J823" i="1" l="1"/>
  <c r="K823" i="1"/>
  <c r="L823" i="1" l="1"/>
  <c r="M823" i="1" s="1"/>
  <c r="N823" i="1" s="1"/>
  <c r="O823" i="1" s="1"/>
  <c r="I824" i="1"/>
  <c r="J824" i="1" l="1"/>
  <c r="K824" i="1" s="1"/>
  <c r="L824" i="1" l="1"/>
  <c r="M824" i="1" s="1"/>
  <c r="N824" i="1" s="1"/>
  <c r="O824" i="1" s="1"/>
  <c r="I825" i="1"/>
  <c r="J825" i="1" l="1"/>
  <c r="K825" i="1" s="1"/>
  <c r="L825" i="1" l="1"/>
  <c r="M825" i="1" s="1"/>
  <c r="N825" i="1" s="1"/>
  <c r="O825" i="1" s="1"/>
  <c r="I826" i="1"/>
  <c r="J826" i="1" l="1"/>
  <c r="K826" i="1" s="1"/>
  <c r="L826" i="1" l="1"/>
  <c r="M826" i="1" s="1"/>
  <c r="N826" i="1" s="1"/>
  <c r="O826" i="1" s="1"/>
  <c r="I827" i="1"/>
  <c r="J827" i="1" l="1"/>
  <c r="K827" i="1"/>
  <c r="L827" i="1" l="1"/>
  <c r="M827" i="1" s="1"/>
  <c r="N827" i="1" s="1"/>
  <c r="O827" i="1" s="1"/>
  <c r="I828" i="1"/>
  <c r="J828" i="1" l="1"/>
  <c r="K828" i="1"/>
  <c r="L828" i="1" l="1"/>
  <c r="M828" i="1" s="1"/>
  <c r="N828" i="1" s="1"/>
  <c r="O828" i="1" s="1"/>
  <c r="I829" i="1"/>
  <c r="J829" i="1" l="1"/>
  <c r="K829" i="1" s="1"/>
  <c r="L829" i="1" l="1"/>
  <c r="M829" i="1" s="1"/>
  <c r="N829" i="1" s="1"/>
  <c r="O829" i="1" s="1"/>
  <c r="I830" i="1"/>
  <c r="J830" i="1" l="1"/>
  <c r="K830" i="1" s="1"/>
  <c r="L830" i="1" l="1"/>
  <c r="M830" i="1" s="1"/>
  <c r="N830" i="1" s="1"/>
  <c r="O830" i="1" s="1"/>
  <c r="I831" i="1"/>
  <c r="J831" i="1" l="1"/>
  <c r="K831" i="1" s="1"/>
  <c r="L831" i="1" l="1"/>
  <c r="M831" i="1" s="1"/>
  <c r="N831" i="1" s="1"/>
  <c r="O831" i="1" s="1"/>
  <c r="I832" i="1" l="1"/>
  <c r="J832" i="1" l="1"/>
  <c r="K832" i="1"/>
  <c r="L832" i="1" l="1"/>
  <c r="M832" i="1" s="1"/>
  <c r="N832" i="1" s="1"/>
  <c r="O832" i="1" s="1"/>
  <c r="I833" i="1"/>
  <c r="J833" i="1" l="1"/>
  <c r="K833" i="1" s="1"/>
  <c r="L833" i="1" l="1"/>
  <c r="M833" i="1" s="1"/>
  <c r="N833" i="1" s="1"/>
  <c r="O833" i="1" s="1"/>
  <c r="I834" i="1"/>
  <c r="J834" i="1" l="1"/>
  <c r="K834" i="1" s="1"/>
  <c r="L834" i="1" l="1"/>
  <c r="M834" i="1" s="1"/>
  <c r="N834" i="1" s="1"/>
  <c r="O834" i="1" s="1"/>
  <c r="I835" i="1" l="1"/>
  <c r="J835" i="1" l="1"/>
  <c r="K835" i="1"/>
  <c r="L835" i="1" l="1"/>
  <c r="M835" i="1" s="1"/>
  <c r="N835" i="1" s="1"/>
  <c r="O835" i="1" s="1"/>
  <c r="I836" i="1"/>
  <c r="J836" i="1" l="1"/>
  <c r="K836" i="1" s="1"/>
  <c r="L836" i="1" l="1"/>
  <c r="M836" i="1" s="1"/>
  <c r="N836" i="1" s="1"/>
  <c r="O836" i="1" s="1"/>
  <c r="I837" i="1"/>
  <c r="J837" i="1" l="1"/>
  <c r="K837" i="1"/>
  <c r="L837" i="1" l="1"/>
  <c r="M837" i="1" s="1"/>
  <c r="N837" i="1" s="1"/>
  <c r="O837" i="1" s="1"/>
  <c r="I838" i="1"/>
  <c r="J838" i="1" l="1"/>
  <c r="K838" i="1"/>
  <c r="L838" i="1" l="1"/>
  <c r="M838" i="1" s="1"/>
  <c r="N838" i="1" s="1"/>
  <c r="O838" i="1" s="1"/>
  <c r="I839" i="1" l="1"/>
  <c r="J839" i="1" l="1"/>
  <c r="K839" i="1" s="1"/>
  <c r="L839" i="1" l="1"/>
  <c r="M839" i="1" s="1"/>
  <c r="N839" i="1" s="1"/>
  <c r="O839" i="1" s="1"/>
  <c r="I840" i="1"/>
  <c r="J840" i="1" l="1"/>
  <c r="K840" i="1" s="1"/>
  <c r="L840" i="1" l="1"/>
  <c r="M840" i="1" s="1"/>
  <c r="N840" i="1" s="1"/>
  <c r="O840" i="1" s="1"/>
  <c r="I841" i="1"/>
  <c r="J841" i="1" l="1"/>
  <c r="K841" i="1"/>
  <c r="L841" i="1" l="1"/>
  <c r="M841" i="1" s="1"/>
  <c r="N841" i="1" s="1"/>
  <c r="O841" i="1" s="1"/>
  <c r="I842" i="1"/>
  <c r="J842" i="1" l="1"/>
  <c r="K842" i="1"/>
  <c r="L842" i="1" l="1"/>
  <c r="M842" i="1" s="1"/>
  <c r="N842" i="1" s="1"/>
  <c r="O842" i="1" s="1"/>
  <c r="I843" i="1"/>
  <c r="J843" i="1" l="1"/>
  <c r="K843" i="1"/>
  <c r="L843" i="1" l="1"/>
  <c r="M843" i="1" s="1"/>
  <c r="N843" i="1" s="1"/>
  <c r="O843" i="1" s="1"/>
  <c r="I844" i="1"/>
  <c r="J844" i="1" l="1"/>
  <c r="K844" i="1" s="1"/>
  <c r="L844" i="1" l="1"/>
  <c r="M844" i="1" s="1"/>
  <c r="N844" i="1" s="1"/>
  <c r="O844" i="1" s="1"/>
  <c r="I845" i="1"/>
  <c r="J845" i="1" l="1"/>
  <c r="K845" i="1"/>
  <c r="L845" i="1" l="1"/>
  <c r="M845" i="1" s="1"/>
  <c r="N845" i="1" s="1"/>
  <c r="O845" i="1" s="1"/>
  <c r="I846" i="1"/>
  <c r="J846" i="1" l="1"/>
  <c r="K846" i="1" s="1"/>
  <c r="L846" i="1" l="1"/>
  <c r="M846" i="1" s="1"/>
  <c r="N846" i="1" s="1"/>
  <c r="O846" i="1" s="1"/>
  <c r="I847" i="1"/>
  <c r="J847" i="1" l="1"/>
  <c r="K847" i="1" s="1"/>
  <c r="L847" i="1" l="1"/>
  <c r="M847" i="1" s="1"/>
  <c r="N847" i="1" s="1"/>
  <c r="O847" i="1" s="1"/>
  <c r="I848" i="1"/>
  <c r="J848" i="1" l="1"/>
  <c r="K848" i="1"/>
  <c r="L848" i="1" l="1"/>
  <c r="M848" i="1" s="1"/>
  <c r="N848" i="1" s="1"/>
  <c r="O848" i="1" s="1"/>
  <c r="I849" i="1"/>
  <c r="J849" i="1" l="1"/>
  <c r="K849" i="1" s="1"/>
  <c r="L849" i="1" l="1"/>
  <c r="M849" i="1" s="1"/>
  <c r="N849" i="1" s="1"/>
  <c r="O849" i="1" s="1"/>
  <c r="I850" i="1" l="1"/>
  <c r="J850" i="1" l="1"/>
  <c r="K850" i="1"/>
  <c r="L850" i="1" l="1"/>
  <c r="M850" i="1" s="1"/>
  <c r="N850" i="1" s="1"/>
  <c r="O850" i="1" s="1"/>
  <c r="I851" i="1"/>
  <c r="J851" i="1" l="1"/>
  <c r="K851" i="1" s="1"/>
  <c r="L851" i="1" l="1"/>
  <c r="M851" i="1" s="1"/>
  <c r="N851" i="1" s="1"/>
  <c r="O851" i="1" s="1"/>
  <c r="I852" i="1" l="1"/>
  <c r="J852" i="1" l="1"/>
  <c r="K852" i="1" s="1"/>
  <c r="L852" i="1" l="1"/>
  <c r="M852" i="1" s="1"/>
  <c r="N852" i="1" s="1"/>
  <c r="O852" i="1" s="1"/>
  <c r="I853" i="1" l="1"/>
  <c r="J853" i="1" l="1"/>
  <c r="K853" i="1" s="1"/>
  <c r="L853" i="1" l="1"/>
  <c r="M853" i="1" s="1"/>
  <c r="N853" i="1" s="1"/>
  <c r="O853" i="1" s="1"/>
  <c r="I854" i="1"/>
  <c r="J854" i="1" l="1"/>
  <c r="K854" i="1"/>
  <c r="L854" i="1" l="1"/>
  <c r="M854" i="1" s="1"/>
  <c r="N854" i="1" s="1"/>
  <c r="O854" i="1" s="1"/>
  <c r="I855" i="1"/>
  <c r="J855" i="1" l="1"/>
  <c r="K855" i="1"/>
  <c r="L855" i="1" l="1"/>
  <c r="M855" i="1" s="1"/>
  <c r="N855" i="1" s="1"/>
  <c r="O855" i="1" s="1"/>
  <c r="I856" i="1"/>
  <c r="J856" i="1" l="1"/>
  <c r="K856" i="1"/>
  <c r="L856" i="1" l="1"/>
  <c r="M856" i="1" s="1"/>
  <c r="N856" i="1" s="1"/>
  <c r="O856" i="1" s="1"/>
  <c r="I857" i="1" l="1"/>
  <c r="J857" i="1" l="1"/>
  <c r="K857" i="1" s="1"/>
  <c r="L857" i="1" l="1"/>
  <c r="M857" i="1" s="1"/>
  <c r="N857" i="1" s="1"/>
  <c r="O857" i="1" s="1"/>
  <c r="I858" i="1"/>
  <c r="J858" i="1" l="1"/>
  <c r="K858" i="1" s="1"/>
  <c r="L858" i="1" l="1"/>
  <c r="M858" i="1" s="1"/>
  <c r="N858" i="1" s="1"/>
  <c r="O858" i="1" s="1"/>
  <c r="I859" i="1"/>
  <c r="J859" i="1" l="1"/>
  <c r="K859" i="1" s="1"/>
  <c r="L859" i="1" l="1"/>
  <c r="M859" i="1" s="1"/>
  <c r="N859" i="1" s="1"/>
  <c r="O859" i="1" s="1"/>
  <c r="I860" i="1"/>
  <c r="J860" i="1" l="1"/>
  <c r="K860" i="1" s="1"/>
  <c r="L860" i="1" l="1"/>
  <c r="M860" i="1" s="1"/>
  <c r="N860" i="1" s="1"/>
  <c r="O860" i="1" s="1"/>
  <c r="I861" i="1"/>
  <c r="J861" i="1" l="1"/>
  <c r="K861" i="1" s="1"/>
  <c r="L861" i="1" l="1"/>
  <c r="M861" i="1" s="1"/>
  <c r="N861" i="1" s="1"/>
  <c r="O861" i="1" s="1"/>
  <c r="I862" i="1" l="1"/>
  <c r="J862" i="1" l="1"/>
  <c r="K862" i="1" s="1"/>
  <c r="L862" i="1" l="1"/>
  <c r="M862" i="1" s="1"/>
  <c r="N862" i="1" s="1"/>
  <c r="O862" i="1" s="1"/>
  <c r="I863" i="1" l="1"/>
  <c r="J863" i="1" l="1"/>
  <c r="K863" i="1" s="1"/>
  <c r="L863" i="1" l="1"/>
  <c r="M863" i="1" s="1"/>
  <c r="N863" i="1" s="1"/>
  <c r="O863" i="1" s="1"/>
  <c r="I864" i="1"/>
  <c r="J864" i="1" l="1"/>
  <c r="K864" i="1" s="1"/>
  <c r="L864" i="1" l="1"/>
  <c r="M864" i="1" s="1"/>
  <c r="N864" i="1" s="1"/>
  <c r="O864" i="1" s="1"/>
  <c r="I865" i="1" l="1"/>
  <c r="J865" i="1" l="1"/>
  <c r="K865" i="1" s="1"/>
  <c r="L865" i="1" l="1"/>
  <c r="M865" i="1" s="1"/>
  <c r="N865" i="1" s="1"/>
  <c r="O865" i="1" s="1"/>
  <c r="I866" i="1"/>
  <c r="J866" i="1" l="1"/>
  <c r="K866" i="1" s="1"/>
  <c r="L866" i="1" l="1"/>
  <c r="M866" i="1" s="1"/>
  <c r="N866" i="1" s="1"/>
  <c r="O866" i="1" s="1"/>
  <c r="I867" i="1"/>
  <c r="J867" i="1" l="1"/>
  <c r="K867" i="1"/>
  <c r="L867" i="1" l="1"/>
  <c r="M867" i="1" s="1"/>
  <c r="N867" i="1" s="1"/>
  <c r="O867" i="1" s="1"/>
  <c r="I868" i="1" l="1"/>
  <c r="J868" i="1" l="1"/>
  <c r="K868" i="1" s="1"/>
  <c r="L868" i="1" l="1"/>
  <c r="M868" i="1" s="1"/>
  <c r="N868" i="1" s="1"/>
  <c r="O868" i="1" s="1"/>
  <c r="I869" i="1"/>
  <c r="J869" i="1" l="1"/>
  <c r="K869" i="1" s="1"/>
  <c r="L869" i="1" l="1"/>
  <c r="M869" i="1" s="1"/>
  <c r="N869" i="1" s="1"/>
  <c r="O869" i="1" s="1"/>
  <c r="I870" i="1"/>
  <c r="J870" i="1" l="1"/>
  <c r="K870" i="1" s="1"/>
  <c r="L870" i="1" l="1"/>
  <c r="M870" i="1" s="1"/>
  <c r="N870" i="1" s="1"/>
  <c r="O870" i="1" s="1"/>
  <c r="I871" i="1" l="1"/>
  <c r="J871" i="1" l="1"/>
  <c r="K871" i="1" s="1"/>
  <c r="L871" i="1" l="1"/>
  <c r="M871" i="1" s="1"/>
  <c r="N871" i="1" s="1"/>
  <c r="O871" i="1" s="1"/>
  <c r="I872" i="1"/>
  <c r="J872" i="1" l="1"/>
  <c r="K872" i="1"/>
  <c r="L872" i="1" l="1"/>
  <c r="M872" i="1" s="1"/>
  <c r="N872" i="1" s="1"/>
  <c r="O872" i="1" s="1"/>
  <c r="I873" i="1"/>
  <c r="J873" i="1" l="1"/>
  <c r="K873" i="1" s="1"/>
  <c r="L873" i="1" l="1"/>
  <c r="M873" i="1" s="1"/>
  <c r="N873" i="1" s="1"/>
  <c r="O873" i="1" s="1"/>
  <c r="I874" i="1"/>
  <c r="J874" i="1" l="1"/>
  <c r="K874" i="1" s="1"/>
  <c r="L874" i="1" l="1"/>
  <c r="M874" i="1" s="1"/>
  <c r="N874" i="1" s="1"/>
  <c r="O874" i="1" s="1"/>
  <c r="I875" i="1"/>
  <c r="J875" i="1" l="1"/>
  <c r="K875" i="1" s="1"/>
  <c r="L875" i="1" l="1"/>
  <c r="M875" i="1" s="1"/>
  <c r="N875" i="1" s="1"/>
  <c r="O875" i="1" s="1"/>
  <c r="I876" i="1"/>
  <c r="J876" i="1" l="1"/>
  <c r="K876" i="1" s="1"/>
  <c r="L876" i="1" l="1"/>
  <c r="M876" i="1" s="1"/>
  <c r="N876" i="1" s="1"/>
  <c r="O876" i="1" s="1"/>
  <c r="I877" i="1"/>
  <c r="J877" i="1" l="1"/>
  <c r="K877" i="1"/>
  <c r="L877" i="1" l="1"/>
  <c r="M877" i="1" s="1"/>
  <c r="N877" i="1" s="1"/>
  <c r="O877" i="1" s="1"/>
  <c r="I878" i="1"/>
  <c r="J878" i="1" l="1"/>
  <c r="K878" i="1"/>
  <c r="L878" i="1" l="1"/>
  <c r="M878" i="1" s="1"/>
  <c r="N878" i="1" s="1"/>
  <c r="O878" i="1" s="1"/>
  <c r="I879" i="1"/>
  <c r="J879" i="1" l="1"/>
  <c r="K879" i="1" s="1"/>
  <c r="L879" i="1" l="1"/>
  <c r="M879" i="1" s="1"/>
  <c r="N879" i="1" s="1"/>
  <c r="O879" i="1" s="1"/>
  <c r="I880" i="1"/>
  <c r="J880" i="1" l="1"/>
  <c r="K880" i="1" s="1"/>
  <c r="L880" i="1" l="1"/>
  <c r="M880" i="1" s="1"/>
  <c r="N880" i="1" s="1"/>
  <c r="O880" i="1" s="1"/>
  <c r="I881" i="1"/>
  <c r="J881" i="1" l="1"/>
  <c r="K881" i="1" s="1"/>
  <c r="L881" i="1" l="1"/>
  <c r="M881" i="1" s="1"/>
  <c r="N881" i="1" s="1"/>
  <c r="O881" i="1" s="1"/>
  <c r="I882" i="1"/>
  <c r="J882" i="1" l="1"/>
  <c r="K882" i="1" s="1"/>
  <c r="L882" i="1" l="1"/>
  <c r="M882" i="1" s="1"/>
  <c r="N882" i="1" s="1"/>
  <c r="O882" i="1" s="1"/>
  <c r="I883" i="1" l="1"/>
  <c r="J883" i="1" l="1"/>
  <c r="K883" i="1" s="1"/>
  <c r="L883" i="1" l="1"/>
  <c r="M883" i="1" s="1"/>
  <c r="N883" i="1" s="1"/>
  <c r="O883" i="1" s="1"/>
  <c r="I884" i="1"/>
  <c r="J884" i="1" l="1"/>
  <c r="K884" i="1" s="1"/>
  <c r="L884" i="1" l="1"/>
  <c r="M884" i="1" s="1"/>
  <c r="N884" i="1" s="1"/>
  <c r="O884" i="1" s="1"/>
  <c r="I885" i="1"/>
  <c r="J885" i="1" l="1"/>
  <c r="K885" i="1" s="1"/>
  <c r="L885" i="1" l="1"/>
  <c r="M885" i="1" s="1"/>
  <c r="N885" i="1" s="1"/>
  <c r="O885" i="1" s="1"/>
  <c r="I886" i="1"/>
  <c r="J886" i="1" l="1"/>
  <c r="K886" i="1" s="1"/>
  <c r="L886" i="1" l="1"/>
  <c r="M886" i="1" s="1"/>
  <c r="N886" i="1" s="1"/>
  <c r="O886" i="1" s="1"/>
  <c r="I887" i="1"/>
  <c r="J887" i="1" l="1"/>
  <c r="K887" i="1" s="1"/>
  <c r="L887" i="1" l="1"/>
  <c r="M887" i="1" s="1"/>
  <c r="N887" i="1" s="1"/>
  <c r="O887" i="1" s="1"/>
  <c r="I888" i="1" l="1"/>
  <c r="J888" i="1" l="1"/>
  <c r="K888" i="1" s="1"/>
  <c r="L888" i="1" l="1"/>
  <c r="M888" i="1" s="1"/>
  <c r="N888" i="1" s="1"/>
  <c r="O888" i="1" s="1"/>
  <c r="I889" i="1"/>
  <c r="J889" i="1" l="1"/>
  <c r="K889" i="1" s="1"/>
  <c r="L889" i="1" l="1"/>
  <c r="M889" i="1" s="1"/>
  <c r="N889" i="1" s="1"/>
  <c r="O889" i="1" s="1"/>
  <c r="I890" i="1"/>
  <c r="J890" i="1" l="1"/>
  <c r="K890" i="1"/>
  <c r="L890" i="1" l="1"/>
  <c r="M890" i="1" s="1"/>
  <c r="N890" i="1" s="1"/>
  <c r="O890" i="1" s="1"/>
  <c r="I891" i="1"/>
  <c r="J891" i="1" l="1"/>
  <c r="K891" i="1" s="1"/>
  <c r="L891" i="1" l="1"/>
  <c r="M891" i="1" s="1"/>
  <c r="N891" i="1" s="1"/>
  <c r="O891" i="1" s="1"/>
  <c r="I892" i="1"/>
  <c r="J892" i="1" l="1"/>
  <c r="K892" i="1"/>
  <c r="L892" i="1" l="1"/>
  <c r="M892" i="1" s="1"/>
  <c r="N892" i="1" s="1"/>
  <c r="O892" i="1" s="1"/>
  <c r="I893" i="1" l="1"/>
  <c r="J893" i="1" l="1"/>
  <c r="K893" i="1" s="1"/>
  <c r="L893" i="1" l="1"/>
  <c r="M893" i="1" s="1"/>
  <c r="N893" i="1" s="1"/>
  <c r="O893" i="1" s="1"/>
  <c r="I894" i="1"/>
  <c r="J894" i="1" l="1"/>
  <c r="K894" i="1" s="1"/>
  <c r="L894" i="1" l="1"/>
  <c r="M894" i="1" s="1"/>
  <c r="N894" i="1" s="1"/>
  <c r="O894" i="1" s="1"/>
  <c r="I895" i="1" l="1"/>
  <c r="J895" i="1" l="1"/>
  <c r="K895" i="1"/>
  <c r="L895" i="1" l="1"/>
  <c r="M895" i="1" s="1"/>
  <c r="N895" i="1" s="1"/>
  <c r="O895" i="1" s="1"/>
  <c r="I896" i="1" l="1"/>
  <c r="J896" i="1" l="1"/>
  <c r="K896" i="1" s="1"/>
  <c r="L896" i="1" l="1"/>
  <c r="M896" i="1" s="1"/>
  <c r="N896" i="1" s="1"/>
  <c r="O896" i="1" s="1"/>
  <c r="I897" i="1"/>
  <c r="J897" i="1" l="1"/>
  <c r="K897" i="1" s="1"/>
  <c r="L897" i="1" l="1"/>
  <c r="M897" i="1" s="1"/>
  <c r="N897" i="1" s="1"/>
  <c r="O897" i="1" s="1"/>
  <c r="I898" i="1" l="1"/>
  <c r="J898" i="1" l="1"/>
  <c r="K898" i="1" s="1"/>
  <c r="L898" i="1" l="1"/>
  <c r="M898" i="1" s="1"/>
  <c r="N898" i="1" s="1"/>
  <c r="O898" i="1" s="1"/>
  <c r="I899" i="1"/>
  <c r="J899" i="1" l="1"/>
  <c r="K899" i="1" s="1"/>
  <c r="L899" i="1" l="1"/>
  <c r="M899" i="1" s="1"/>
  <c r="N899" i="1" s="1"/>
  <c r="O899" i="1" s="1"/>
  <c r="I900" i="1"/>
  <c r="J900" i="1" l="1"/>
  <c r="K900" i="1" s="1"/>
  <c r="L900" i="1" l="1"/>
  <c r="M900" i="1" s="1"/>
  <c r="N900" i="1" s="1"/>
  <c r="O900" i="1" s="1"/>
  <c r="I901" i="1"/>
  <c r="J901" i="1" l="1"/>
  <c r="K901" i="1"/>
  <c r="L901" i="1" l="1"/>
  <c r="M901" i="1" s="1"/>
  <c r="N901" i="1" s="1"/>
  <c r="O901" i="1" s="1"/>
  <c r="I902" i="1"/>
  <c r="J902" i="1" l="1"/>
  <c r="K902" i="1"/>
  <c r="L902" i="1" l="1"/>
  <c r="M902" i="1" s="1"/>
  <c r="N902" i="1" s="1"/>
  <c r="O902" i="1" s="1"/>
  <c r="I903" i="1"/>
  <c r="J903" i="1" l="1"/>
  <c r="K903" i="1"/>
  <c r="L903" i="1" l="1"/>
  <c r="M903" i="1" s="1"/>
  <c r="N903" i="1" s="1"/>
  <c r="O903" i="1" s="1"/>
  <c r="I904" i="1"/>
  <c r="J904" i="1" l="1"/>
  <c r="K904" i="1"/>
  <c r="L904" i="1" l="1"/>
  <c r="M904" i="1" s="1"/>
  <c r="N904" i="1" s="1"/>
  <c r="O904" i="1" s="1"/>
  <c r="I905" i="1" l="1"/>
  <c r="J905" i="1" l="1"/>
  <c r="K905" i="1" s="1"/>
  <c r="L905" i="1" l="1"/>
  <c r="M905" i="1" s="1"/>
  <c r="N905" i="1" s="1"/>
  <c r="O905" i="1" s="1"/>
  <c r="I906" i="1"/>
  <c r="J906" i="1" l="1"/>
  <c r="K906" i="1"/>
  <c r="L906" i="1" l="1"/>
  <c r="M906" i="1" s="1"/>
  <c r="N906" i="1" s="1"/>
  <c r="O906" i="1" s="1"/>
  <c r="I907" i="1"/>
  <c r="J907" i="1" l="1"/>
  <c r="K907" i="1"/>
  <c r="L907" i="1" l="1"/>
  <c r="M907" i="1" s="1"/>
  <c r="N907" i="1" s="1"/>
  <c r="O907" i="1" s="1"/>
  <c r="I908" i="1"/>
  <c r="J908" i="1" l="1"/>
  <c r="K908" i="1" s="1"/>
  <c r="L908" i="1" l="1"/>
  <c r="M908" i="1" s="1"/>
  <c r="N908" i="1" s="1"/>
  <c r="O908" i="1" s="1"/>
  <c r="I909" i="1"/>
  <c r="J909" i="1" l="1"/>
  <c r="K909" i="1" s="1"/>
  <c r="L909" i="1" l="1"/>
  <c r="M909" i="1" s="1"/>
  <c r="N909" i="1" s="1"/>
  <c r="O909" i="1" s="1"/>
  <c r="I910" i="1"/>
  <c r="J910" i="1" l="1"/>
  <c r="K910" i="1"/>
  <c r="L910" i="1" l="1"/>
  <c r="M910" i="1" s="1"/>
  <c r="N910" i="1" s="1"/>
  <c r="O910" i="1" s="1"/>
  <c r="I911" i="1"/>
  <c r="J911" i="1" l="1"/>
  <c r="K911" i="1" s="1"/>
  <c r="L911" i="1" l="1"/>
  <c r="M911" i="1" s="1"/>
  <c r="N911" i="1" s="1"/>
  <c r="O911" i="1" s="1"/>
  <c r="I912" i="1" l="1"/>
  <c r="J912" i="1" l="1"/>
  <c r="K912" i="1" s="1"/>
  <c r="L912" i="1" l="1"/>
  <c r="M912" i="1" s="1"/>
  <c r="N912" i="1" s="1"/>
  <c r="O912" i="1" s="1"/>
  <c r="I913" i="1"/>
  <c r="J913" i="1" l="1"/>
  <c r="K913" i="1" s="1"/>
  <c r="L913" i="1" l="1"/>
  <c r="M913" i="1" s="1"/>
  <c r="N913" i="1" s="1"/>
  <c r="O913" i="1" s="1"/>
  <c r="I914" i="1"/>
  <c r="J914" i="1" l="1"/>
  <c r="K914" i="1" s="1"/>
  <c r="L914" i="1" l="1"/>
  <c r="M914" i="1" s="1"/>
  <c r="N914" i="1" s="1"/>
  <c r="O914" i="1" s="1"/>
  <c r="I915" i="1"/>
  <c r="J915" i="1" l="1"/>
  <c r="K915" i="1"/>
  <c r="L915" i="1" l="1"/>
  <c r="M915" i="1" s="1"/>
  <c r="N915" i="1" s="1"/>
  <c r="O915" i="1" s="1"/>
  <c r="I916" i="1"/>
  <c r="J916" i="1" l="1"/>
  <c r="K916" i="1" s="1"/>
  <c r="L916" i="1" l="1"/>
  <c r="M916" i="1" s="1"/>
  <c r="N916" i="1" s="1"/>
  <c r="O916" i="1" s="1"/>
  <c r="I917" i="1"/>
  <c r="J917" i="1" l="1"/>
  <c r="K917" i="1" s="1"/>
  <c r="L917" i="1" l="1"/>
  <c r="M917" i="1" s="1"/>
  <c r="N917" i="1" s="1"/>
  <c r="O917" i="1" s="1"/>
  <c r="I918" i="1"/>
  <c r="J918" i="1" l="1"/>
  <c r="K918" i="1"/>
  <c r="L918" i="1" l="1"/>
  <c r="M918" i="1" s="1"/>
  <c r="N918" i="1" s="1"/>
  <c r="O918" i="1" s="1"/>
  <c r="I919" i="1"/>
  <c r="J919" i="1" l="1"/>
  <c r="K919" i="1" s="1"/>
  <c r="L919" i="1" l="1"/>
  <c r="M919" i="1" s="1"/>
  <c r="N919" i="1" s="1"/>
  <c r="O919" i="1" s="1"/>
  <c r="I920" i="1"/>
  <c r="J920" i="1" l="1"/>
  <c r="K920" i="1"/>
  <c r="L920" i="1" l="1"/>
  <c r="M920" i="1" s="1"/>
  <c r="N920" i="1" s="1"/>
  <c r="O920" i="1" s="1"/>
  <c r="I921" i="1"/>
  <c r="J921" i="1" l="1"/>
  <c r="K921" i="1" s="1"/>
  <c r="L921" i="1" l="1"/>
  <c r="M921" i="1" s="1"/>
  <c r="N921" i="1" s="1"/>
  <c r="O921" i="1" s="1"/>
  <c r="I922" i="1"/>
  <c r="J922" i="1" l="1"/>
  <c r="K922" i="1" s="1"/>
  <c r="L922" i="1" l="1"/>
  <c r="M922" i="1" s="1"/>
  <c r="N922" i="1" s="1"/>
  <c r="O922" i="1" s="1"/>
  <c r="I923" i="1"/>
  <c r="J923" i="1" l="1"/>
  <c r="K923" i="1" s="1"/>
  <c r="L923" i="1" l="1"/>
  <c r="M923" i="1" s="1"/>
  <c r="N923" i="1" s="1"/>
  <c r="O923" i="1" s="1"/>
  <c r="I924" i="1"/>
  <c r="J924" i="1" l="1"/>
  <c r="K924" i="1" s="1"/>
  <c r="L924" i="1" l="1"/>
  <c r="M924" i="1" s="1"/>
  <c r="N924" i="1" s="1"/>
  <c r="O924" i="1" s="1"/>
  <c r="I925" i="1"/>
  <c r="J925" i="1" l="1"/>
  <c r="K925" i="1" s="1"/>
  <c r="L925" i="1" l="1"/>
  <c r="M925" i="1" s="1"/>
  <c r="N925" i="1" s="1"/>
  <c r="O925" i="1" s="1"/>
  <c r="I926" i="1"/>
  <c r="J926" i="1" l="1"/>
  <c r="K926" i="1" s="1"/>
  <c r="L926" i="1" l="1"/>
  <c r="M926" i="1" s="1"/>
  <c r="N926" i="1" s="1"/>
  <c r="O926" i="1" s="1"/>
  <c r="I927" i="1"/>
  <c r="J927" i="1" l="1"/>
  <c r="K927" i="1"/>
  <c r="L927" i="1" l="1"/>
  <c r="M927" i="1" s="1"/>
  <c r="N927" i="1" s="1"/>
  <c r="O927" i="1" s="1"/>
  <c r="I928" i="1"/>
  <c r="J928" i="1" l="1"/>
  <c r="K928" i="1"/>
  <c r="L928" i="1" l="1"/>
  <c r="M928" i="1" s="1"/>
  <c r="N928" i="1" s="1"/>
  <c r="O928" i="1" s="1"/>
  <c r="I929" i="1"/>
  <c r="J929" i="1" l="1"/>
  <c r="K929" i="1"/>
  <c r="L929" i="1" l="1"/>
  <c r="M929" i="1" s="1"/>
  <c r="N929" i="1" s="1"/>
  <c r="O929" i="1" s="1"/>
  <c r="I930" i="1"/>
  <c r="J930" i="1" l="1"/>
  <c r="K930" i="1" s="1"/>
  <c r="L930" i="1" l="1"/>
  <c r="M930" i="1" s="1"/>
  <c r="N930" i="1" s="1"/>
  <c r="O930" i="1" s="1"/>
  <c r="I931" i="1"/>
  <c r="J931" i="1" l="1"/>
  <c r="K931" i="1" s="1"/>
  <c r="L931" i="1" l="1"/>
  <c r="M931" i="1" s="1"/>
  <c r="N931" i="1" s="1"/>
  <c r="O931" i="1" s="1"/>
  <c r="I932" i="1"/>
  <c r="J932" i="1" l="1"/>
  <c r="K932" i="1" s="1"/>
  <c r="L932" i="1" l="1"/>
  <c r="M932" i="1" s="1"/>
  <c r="N932" i="1" s="1"/>
  <c r="O932" i="1" s="1"/>
  <c r="I933" i="1" l="1"/>
  <c r="J933" i="1" l="1"/>
  <c r="K933" i="1" s="1"/>
  <c r="L933" i="1" l="1"/>
  <c r="M933" i="1" s="1"/>
  <c r="N933" i="1" s="1"/>
  <c r="O933" i="1" s="1"/>
  <c r="I934" i="1" l="1"/>
  <c r="J934" i="1" l="1"/>
  <c r="K934" i="1"/>
  <c r="L934" i="1" l="1"/>
  <c r="M934" i="1" s="1"/>
  <c r="N934" i="1" s="1"/>
  <c r="O934" i="1" s="1"/>
  <c r="I935" i="1"/>
  <c r="J935" i="1" l="1"/>
  <c r="K935" i="1" s="1"/>
  <c r="L935" i="1" l="1"/>
  <c r="M935" i="1" s="1"/>
  <c r="N935" i="1" s="1"/>
  <c r="O935" i="1" s="1"/>
  <c r="I936" i="1"/>
  <c r="J936" i="1" l="1"/>
  <c r="K936" i="1" s="1"/>
  <c r="L936" i="1" l="1"/>
  <c r="M936" i="1" s="1"/>
  <c r="N936" i="1" s="1"/>
  <c r="O936" i="1" s="1"/>
  <c r="I937" i="1"/>
  <c r="J937" i="1" l="1"/>
  <c r="K937" i="1"/>
  <c r="L937" i="1" l="1"/>
  <c r="M937" i="1" s="1"/>
  <c r="N937" i="1" s="1"/>
  <c r="O937" i="1" s="1"/>
  <c r="I938" i="1"/>
  <c r="J938" i="1" l="1"/>
  <c r="K938" i="1" s="1"/>
  <c r="L938" i="1" l="1"/>
  <c r="M938" i="1" s="1"/>
  <c r="N938" i="1" s="1"/>
  <c r="O938" i="1" s="1"/>
  <c r="I939" i="1"/>
  <c r="J939" i="1" l="1"/>
  <c r="K939" i="1" s="1"/>
  <c r="L939" i="1" l="1"/>
  <c r="M939" i="1" s="1"/>
  <c r="N939" i="1" s="1"/>
  <c r="O939" i="1" s="1"/>
  <c r="I940" i="1"/>
  <c r="J940" i="1" l="1"/>
  <c r="K940" i="1" s="1"/>
  <c r="L940" i="1" l="1"/>
  <c r="M940" i="1" s="1"/>
  <c r="N940" i="1" s="1"/>
  <c r="O940" i="1" s="1"/>
  <c r="I941" i="1"/>
  <c r="J941" i="1" l="1"/>
  <c r="K941" i="1"/>
  <c r="L941" i="1" l="1"/>
  <c r="M941" i="1" s="1"/>
  <c r="N941" i="1" s="1"/>
  <c r="O941" i="1" s="1"/>
  <c r="I942" i="1"/>
  <c r="J942" i="1" l="1"/>
  <c r="K942" i="1" s="1"/>
  <c r="L942" i="1" l="1"/>
  <c r="M942" i="1" s="1"/>
  <c r="N942" i="1" s="1"/>
  <c r="O942" i="1" s="1"/>
  <c r="I943" i="1"/>
  <c r="J943" i="1" l="1"/>
  <c r="K943" i="1"/>
  <c r="L943" i="1" l="1"/>
  <c r="M943" i="1" s="1"/>
  <c r="N943" i="1" s="1"/>
  <c r="O943" i="1" s="1"/>
  <c r="I944" i="1"/>
  <c r="J944" i="1" l="1"/>
  <c r="K944" i="1"/>
  <c r="L944" i="1" l="1"/>
  <c r="M944" i="1" s="1"/>
  <c r="N944" i="1" s="1"/>
  <c r="O944" i="1" s="1"/>
  <c r="I945" i="1"/>
  <c r="J945" i="1" l="1"/>
  <c r="K945" i="1" s="1"/>
  <c r="L945" i="1" l="1"/>
  <c r="M945" i="1" s="1"/>
  <c r="N945" i="1" s="1"/>
  <c r="O945" i="1" s="1"/>
  <c r="I946" i="1" l="1"/>
  <c r="J946" i="1" l="1"/>
  <c r="K946" i="1" s="1"/>
  <c r="L946" i="1" l="1"/>
  <c r="M946" i="1" s="1"/>
  <c r="N946" i="1" s="1"/>
  <c r="O946" i="1" s="1"/>
  <c r="I947" i="1"/>
  <c r="J947" i="1" l="1"/>
  <c r="K947" i="1"/>
  <c r="L947" i="1" l="1"/>
  <c r="M947" i="1" s="1"/>
  <c r="N947" i="1" s="1"/>
  <c r="O947" i="1" s="1"/>
  <c r="I948" i="1"/>
  <c r="J948" i="1" l="1"/>
  <c r="K948" i="1"/>
  <c r="L948" i="1" l="1"/>
  <c r="M948" i="1" s="1"/>
  <c r="N948" i="1" s="1"/>
  <c r="O948" i="1" s="1"/>
  <c r="I949" i="1"/>
  <c r="J949" i="1" l="1"/>
  <c r="K949" i="1"/>
  <c r="L949" i="1" l="1"/>
  <c r="M949" i="1" s="1"/>
  <c r="N949" i="1" s="1"/>
  <c r="O949" i="1" s="1"/>
  <c r="I950" i="1" l="1"/>
  <c r="J950" i="1" l="1"/>
  <c r="K950" i="1"/>
  <c r="L950" i="1" l="1"/>
  <c r="M950" i="1" s="1"/>
  <c r="N950" i="1" s="1"/>
  <c r="O950" i="1" s="1"/>
  <c r="I951" i="1"/>
  <c r="J951" i="1" l="1"/>
  <c r="K951" i="1" s="1"/>
  <c r="L951" i="1" l="1"/>
  <c r="M951" i="1" s="1"/>
  <c r="N951" i="1" s="1"/>
  <c r="O951" i="1" s="1"/>
  <c r="I952" i="1"/>
  <c r="J952" i="1" l="1"/>
  <c r="K952" i="1"/>
  <c r="L952" i="1" l="1"/>
  <c r="M952" i="1" s="1"/>
  <c r="N952" i="1" s="1"/>
  <c r="O952" i="1" s="1"/>
  <c r="I953" i="1"/>
  <c r="J953" i="1" l="1"/>
  <c r="K953" i="1" s="1"/>
  <c r="L953" i="1" l="1"/>
  <c r="M953" i="1" s="1"/>
  <c r="N953" i="1" s="1"/>
  <c r="O953" i="1" s="1"/>
  <c r="I954" i="1"/>
  <c r="J954" i="1" l="1"/>
  <c r="K954" i="1" s="1"/>
  <c r="L954" i="1" l="1"/>
  <c r="M954" i="1" s="1"/>
  <c r="N954" i="1" s="1"/>
  <c r="O954" i="1" s="1"/>
  <c r="I955" i="1" l="1"/>
  <c r="J955" i="1" l="1"/>
  <c r="K955" i="1" s="1"/>
  <c r="L955" i="1" l="1"/>
  <c r="M955" i="1" s="1"/>
  <c r="N955" i="1" s="1"/>
  <c r="O955" i="1" s="1"/>
  <c r="I956" i="1"/>
  <c r="J956" i="1" l="1"/>
  <c r="K956" i="1" s="1"/>
  <c r="L956" i="1" l="1"/>
  <c r="M956" i="1" s="1"/>
  <c r="N956" i="1" s="1"/>
  <c r="O956" i="1" s="1"/>
  <c r="I957" i="1"/>
  <c r="J957" i="1" l="1"/>
  <c r="K957" i="1" s="1"/>
  <c r="L957" i="1" l="1"/>
  <c r="M957" i="1" s="1"/>
  <c r="N957" i="1" s="1"/>
  <c r="O957" i="1" s="1"/>
  <c r="I958" i="1"/>
  <c r="J958" i="1" l="1"/>
  <c r="K958" i="1"/>
  <c r="L958" i="1" l="1"/>
  <c r="M958" i="1" s="1"/>
  <c r="N958" i="1" s="1"/>
  <c r="O958" i="1" s="1"/>
  <c r="I959" i="1"/>
  <c r="J959" i="1" l="1"/>
  <c r="K959" i="1" s="1"/>
  <c r="L959" i="1" l="1"/>
  <c r="M959" i="1" s="1"/>
  <c r="N959" i="1" s="1"/>
  <c r="O959" i="1" s="1"/>
  <c r="I960" i="1"/>
  <c r="J960" i="1" l="1"/>
  <c r="K960" i="1"/>
  <c r="L960" i="1" l="1"/>
  <c r="M960" i="1" s="1"/>
  <c r="N960" i="1" s="1"/>
  <c r="O960" i="1" s="1"/>
  <c r="I961" i="1" l="1"/>
  <c r="J961" i="1" l="1"/>
  <c r="K961" i="1" s="1"/>
  <c r="L961" i="1" l="1"/>
  <c r="M961" i="1" s="1"/>
  <c r="N961" i="1" s="1"/>
  <c r="O961" i="1" s="1"/>
  <c r="I962" i="1"/>
  <c r="J962" i="1" l="1"/>
  <c r="K962" i="1"/>
  <c r="L962" i="1" l="1"/>
  <c r="M962" i="1" s="1"/>
  <c r="N962" i="1" s="1"/>
  <c r="O962" i="1" s="1"/>
  <c r="I963" i="1"/>
  <c r="J963" i="1" l="1"/>
  <c r="K963" i="1" s="1"/>
  <c r="L963" i="1" l="1"/>
  <c r="M963" i="1" s="1"/>
  <c r="N963" i="1" s="1"/>
  <c r="O963" i="1" s="1"/>
  <c r="I964" i="1"/>
  <c r="J964" i="1" l="1"/>
  <c r="K964" i="1"/>
  <c r="L964" i="1" l="1"/>
  <c r="M964" i="1" s="1"/>
  <c r="N964" i="1" s="1"/>
  <c r="O964" i="1" s="1"/>
  <c r="I965" i="1"/>
  <c r="J965" i="1" l="1"/>
  <c r="K965" i="1" s="1"/>
  <c r="L965" i="1" l="1"/>
  <c r="M965" i="1" s="1"/>
  <c r="N965" i="1" s="1"/>
  <c r="O965" i="1" s="1"/>
  <c r="I966" i="1"/>
  <c r="J966" i="1" l="1"/>
  <c r="K966" i="1" s="1"/>
  <c r="L966" i="1" l="1"/>
  <c r="M966" i="1" s="1"/>
  <c r="N966" i="1" s="1"/>
  <c r="O966" i="1" s="1"/>
  <c r="I967" i="1"/>
  <c r="J967" i="1" l="1"/>
  <c r="K967" i="1" s="1"/>
  <c r="L967" i="1" l="1"/>
  <c r="M967" i="1" s="1"/>
  <c r="N967" i="1" s="1"/>
  <c r="O967" i="1" s="1"/>
  <c r="I968" i="1" l="1"/>
  <c r="J968" i="1" l="1"/>
  <c r="K968" i="1" s="1"/>
  <c r="L968" i="1" l="1"/>
  <c r="M968" i="1" s="1"/>
  <c r="N968" i="1" s="1"/>
  <c r="O968" i="1" s="1"/>
  <c r="I969" i="1"/>
  <c r="J969" i="1" l="1"/>
  <c r="K969" i="1"/>
  <c r="L969" i="1" l="1"/>
  <c r="M969" i="1" s="1"/>
  <c r="N969" i="1" s="1"/>
  <c r="O969" i="1" s="1"/>
  <c r="I970" i="1"/>
  <c r="J970" i="1" l="1"/>
  <c r="K970" i="1" s="1"/>
  <c r="L970" i="1" l="1"/>
  <c r="M970" i="1" s="1"/>
  <c r="N970" i="1" s="1"/>
  <c r="O970" i="1" s="1"/>
  <c r="I971" i="1" l="1"/>
  <c r="J971" i="1" l="1"/>
  <c r="K971" i="1" s="1"/>
  <c r="L971" i="1" l="1"/>
  <c r="M971" i="1" s="1"/>
  <c r="N971" i="1" s="1"/>
  <c r="O971" i="1" s="1"/>
  <c r="I972" i="1"/>
  <c r="J972" i="1" l="1"/>
  <c r="K972" i="1" s="1"/>
  <c r="L972" i="1" l="1"/>
  <c r="M972" i="1" s="1"/>
  <c r="N972" i="1" s="1"/>
  <c r="O972" i="1" s="1"/>
  <c r="I973" i="1" l="1"/>
  <c r="J973" i="1" l="1"/>
  <c r="K973" i="1" s="1"/>
  <c r="L973" i="1" l="1"/>
  <c r="M973" i="1" s="1"/>
  <c r="N973" i="1" s="1"/>
  <c r="O973" i="1" s="1"/>
  <c r="I974" i="1" l="1"/>
  <c r="J974" i="1" l="1"/>
  <c r="K974" i="1"/>
  <c r="L974" i="1" l="1"/>
  <c r="M974" i="1" s="1"/>
  <c r="N974" i="1" s="1"/>
  <c r="O974" i="1" s="1"/>
  <c r="I975" i="1" l="1"/>
  <c r="J975" i="1" l="1"/>
  <c r="K975" i="1" s="1"/>
  <c r="L975" i="1" l="1"/>
  <c r="M975" i="1" s="1"/>
  <c r="N975" i="1" s="1"/>
  <c r="O975" i="1" s="1"/>
  <c r="I976" i="1"/>
  <c r="J976" i="1" l="1"/>
  <c r="K976" i="1" s="1"/>
  <c r="L976" i="1" l="1"/>
  <c r="M976" i="1" s="1"/>
  <c r="N976" i="1" s="1"/>
  <c r="O976" i="1" s="1"/>
  <c r="I977" i="1"/>
  <c r="J977" i="1" l="1"/>
  <c r="K977" i="1" s="1"/>
  <c r="L977" i="1" l="1"/>
  <c r="M977" i="1" s="1"/>
  <c r="N977" i="1" s="1"/>
  <c r="O977" i="1" s="1"/>
  <c r="I978" i="1" l="1"/>
  <c r="J978" i="1" l="1"/>
  <c r="K978" i="1" s="1"/>
  <c r="L978" i="1" l="1"/>
  <c r="M978" i="1" s="1"/>
  <c r="N978" i="1" s="1"/>
  <c r="O978" i="1" s="1"/>
  <c r="I979" i="1" l="1"/>
  <c r="J979" i="1" l="1"/>
  <c r="K979" i="1"/>
  <c r="L979" i="1" l="1"/>
  <c r="M979" i="1" s="1"/>
  <c r="N979" i="1" s="1"/>
  <c r="O979" i="1" s="1"/>
  <c r="I980" i="1"/>
  <c r="J980" i="1" l="1"/>
  <c r="K980" i="1" s="1"/>
  <c r="L980" i="1" l="1"/>
  <c r="M980" i="1" s="1"/>
  <c r="N980" i="1" s="1"/>
  <c r="O980" i="1" s="1"/>
  <c r="I981" i="1"/>
  <c r="J981" i="1" l="1"/>
  <c r="K981" i="1" s="1"/>
  <c r="L981" i="1" l="1"/>
  <c r="M981" i="1" s="1"/>
  <c r="N981" i="1" s="1"/>
  <c r="O981" i="1" s="1"/>
  <c r="I982" i="1" l="1"/>
  <c r="J982" i="1" l="1"/>
  <c r="K982" i="1" s="1"/>
  <c r="L982" i="1" l="1"/>
  <c r="M982" i="1" s="1"/>
  <c r="N982" i="1" s="1"/>
  <c r="O982" i="1" s="1"/>
  <c r="I983" i="1"/>
  <c r="J983" i="1" l="1"/>
  <c r="K983" i="1" s="1"/>
  <c r="L983" i="1" l="1"/>
  <c r="M983" i="1" s="1"/>
  <c r="N983" i="1" s="1"/>
  <c r="O983" i="1" s="1"/>
  <c r="I984" i="1"/>
  <c r="J984" i="1" l="1"/>
  <c r="K984" i="1"/>
  <c r="L984" i="1" l="1"/>
  <c r="M984" i="1" s="1"/>
  <c r="N984" i="1" s="1"/>
  <c r="O984" i="1" s="1"/>
  <c r="I985" i="1"/>
  <c r="J985" i="1" l="1"/>
  <c r="K985" i="1" s="1"/>
  <c r="L985" i="1" l="1"/>
  <c r="M985" i="1" s="1"/>
  <c r="N985" i="1" s="1"/>
  <c r="O985" i="1" s="1"/>
  <c r="I986" i="1"/>
  <c r="J986" i="1" l="1"/>
  <c r="K986" i="1"/>
  <c r="L986" i="1" l="1"/>
  <c r="M986" i="1" s="1"/>
  <c r="N986" i="1" s="1"/>
  <c r="O986" i="1" s="1"/>
  <c r="I987" i="1"/>
  <c r="J987" i="1" l="1"/>
  <c r="K987" i="1" s="1"/>
  <c r="L987" i="1" l="1"/>
  <c r="M987" i="1" s="1"/>
  <c r="N987" i="1" s="1"/>
  <c r="O987" i="1" s="1"/>
  <c r="I988" i="1"/>
  <c r="J988" i="1" l="1"/>
  <c r="K988" i="1" s="1"/>
  <c r="L988" i="1" l="1"/>
  <c r="M988" i="1" s="1"/>
  <c r="N988" i="1" s="1"/>
  <c r="O988" i="1" s="1"/>
  <c r="I989" i="1" l="1"/>
  <c r="J989" i="1" l="1"/>
  <c r="K989" i="1" s="1"/>
  <c r="L989" i="1" l="1"/>
  <c r="M989" i="1" s="1"/>
  <c r="N989" i="1" s="1"/>
  <c r="O989" i="1" s="1"/>
  <c r="I990" i="1"/>
  <c r="J990" i="1" l="1"/>
  <c r="K990" i="1"/>
  <c r="L990" i="1" l="1"/>
  <c r="M990" i="1" s="1"/>
  <c r="N990" i="1" s="1"/>
  <c r="O990" i="1" s="1"/>
  <c r="I991" i="1"/>
  <c r="J991" i="1" l="1"/>
  <c r="K991" i="1" s="1"/>
  <c r="L991" i="1" l="1"/>
  <c r="M991" i="1" s="1"/>
  <c r="N991" i="1" s="1"/>
  <c r="O991" i="1" s="1"/>
  <c r="I992" i="1"/>
  <c r="J992" i="1" l="1"/>
  <c r="K992" i="1" s="1"/>
  <c r="L992" i="1" l="1"/>
  <c r="M992" i="1" s="1"/>
  <c r="N992" i="1" s="1"/>
  <c r="O992" i="1" s="1"/>
  <c r="I993" i="1"/>
  <c r="J993" i="1" l="1"/>
  <c r="K993" i="1" s="1"/>
  <c r="L993" i="1" l="1"/>
  <c r="M993" i="1" s="1"/>
  <c r="N993" i="1" s="1"/>
  <c r="O993" i="1" s="1"/>
  <c r="I994" i="1"/>
  <c r="J994" i="1" l="1"/>
  <c r="K994" i="1"/>
  <c r="L994" i="1" l="1"/>
  <c r="M994" i="1" s="1"/>
  <c r="N994" i="1" s="1"/>
  <c r="O994" i="1" s="1"/>
  <c r="I995" i="1"/>
  <c r="J995" i="1" l="1"/>
  <c r="K995" i="1" s="1"/>
  <c r="L995" i="1" l="1"/>
  <c r="M995" i="1" s="1"/>
  <c r="N995" i="1" s="1"/>
  <c r="O995" i="1" s="1"/>
  <c r="I996" i="1"/>
  <c r="J996" i="1" l="1"/>
  <c r="K996" i="1"/>
  <c r="L996" i="1" l="1"/>
  <c r="M996" i="1" s="1"/>
  <c r="N996" i="1" s="1"/>
  <c r="O996" i="1" s="1"/>
  <c r="I997" i="1" l="1"/>
  <c r="J997" i="1" l="1"/>
  <c r="K997" i="1" s="1"/>
  <c r="L997" i="1" l="1"/>
  <c r="M997" i="1" s="1"/>
  <c r="N997" i="1" s="1"/>
  <c r="O997" i="1" s="1"/>
  <c r="I998" i="1"/>
  <c r="J998" i="1" l="1"/>
  <c r="K998" i="1" s="1"/>
  <c r="L998" i="1" l="1"/>
  <c r="M998" i="1" s="1"/>
  <c r="N998" i="1" s="1"/>
  <c r="O998" i="1" s="1"/>
  <c r="I999" i="1"/>
  <c r="J999" i="1" l="1"/>
  <c r="K999" i="1"/>
  <c r="L999" i="1" l="1"/>
  <c r="M999" i="1" s="1"/>
  <c r="N999" i="1" s="1"/>
  <c r="O999" i="1" s="1"/>
  <c r="I1000" i="1"/>
  <c r="J1000" i="1" l="1"/>
  <c r="K1000" i="1" s="1"/>
  <c r="L1000" i="1" l="1"/>
  <c r="M1000" i="1" s="1"/>
  <c r="N1000" i="1" s="1"/>
  <c r="O1000" i="1" s="1"/>
  <c r="I1001" i="1"/>
  <c r="J1001" i="1" l="1"/>
  <c r="K1001" i="1" s="1"/>
  <c r="L1001" i="1" l="1"/>
  <c r="M1001" i="1" s="1"/>
  <c r="N1001" i="1" s="1"/>
  <c r="O1001" i="1" s="1"/>
  <c r="I1002" i="1"/>
  <c r="J1002" i="1" l="1"/>
  <c r="K1002" i="1" s="1"/>
  <c r="L1002" i="1" l="1"/>
  <c r="M1002" i="1" s="1"/>
  <c r="N1002" i="1" s="1"/>
  <c r="O1002" i="1" s="1"/>
  <c r="I1003" i="1"/>
  <c r="J1003" i="1" l="1"/>
  <c r="K1003" i="1" s="1"/>
  <c r="L1003" i="1" l="1"/>
  <c r="M1003" i="1" s="1"/>
  <c r="N1003" i="1" s="1"/>
  <c r="O1003" i="1" s="1"/>
  <c r="I1004" i="1"/>
  <c r="J1004" i="1" l="1"/>
  <c r="K1004" i="1"/>
  <c r="L1004" i="1" l="1"/>
  <c r="M1004" i="1" s="1"/>
  <c r="N1004" i="1" s="1"/>
  <c r="O1004" i="1" s="1"/>
  <c r="I1005" i="1"/>
  <c r="J1005" i="1" l="1"/>
  <c r="K1005" i="1"/>
  <c r="L1005" i="1" l="1"/>
  <c r="M1005" i="1" s="1"/>
  <c r="N1005" i="1" s="1"/>
  <c r="O1005" i="1" s="1"/>
  <c r="I1006" i="1"/>
  <c r="J1006" i="1" l="1"/>
  <c r="K1006" i="1" s="1"/>
  <c r="L1006" i="1" l="1"/>
  <c r="M1006" i="1" s="1"/>
  <c r="N1006" i="1" s="1"/>
  <c r="O1006" i="1" s="1"/>
  <c r="I1007" i="1"/>
  <c r="J1007" i="1" l="1"/>
  <c r="K1007" i="1"/>
  <c r="L1007" i="1" l="1"/>
  <c r="M1007" i="1" s="1"/>
  <c r="N1007" i="1" s="1"/>
  <c r="O1007" i="1" s="1"/>
  <c r="I1008" i="1"/>
  <c r="J1008" i="1" l="1"/>
  <c r="K1008" i="1" s="1"/>
  <c r="L1008" i="1" l="1"/>
  <c r="M1008" i="1" s="1"/>
  <c r="N1008" i="1" s="1"/>
  <c r="O1008" i="1" s="1"/>
  <c r="I1009" i="1"/>
  <c r="J1009" i="1" l="1"/>
  <c r="K1009" i="1" s="1"/>
  <c r="L1009" i="1" l="1"/>
  <c r="M1009" i="1" s="1"/>
  <c r="N1009" i="1" s="1"/>
  <c r="O1009" i="1" s="1"/>
  <c r="I1010" i="1"/>
  <c r="J1010" i="1" l="1"/>
  <c r="K1010" i="1"/>
  <c r="L1010" i="1" l="1"/>
  <c r="M1010" i="1" s="1"/>
  <c r="N1010" i="1" s="1"/>
  <c r="O1010" i="1" s="1"/>
  <c r="I1011" i="1"/>
  <c r="J1011" i="1" l="1"/>
  <c r="K1011" i="1" s="1"/>
  <c r="L1011" i="1" l="1"/>
  <c r="M1011" i="1" s="1"/>
  <c r="N1011" i="1" s="1"/>
  <c r="O1011" i="1" s="1"/>
  <c r="I1012" i="1" l="1"/>
  <c r="J1012" i="1" l="1"/>
  <c r="K1012" i="1" s="1"/>
  <c r="L1012" i="1" l="1"/>
  <c r="M1012" i="1" s="1"/>
  <c r="N1012" i="1" s="1"/>
  <c r="O1012" i="1" s="1"/>
  <c r="I1013" i="1" l="1"/>
  <c r="J1013" i="1" l="1"/>
  <c r="K1013" i="1" s="1"/>
  <c r="L1013" i="1" l="1"/>
  <c r="M1013" i="1" s="1"/>
  <c r="N1013" i="1" s="1"/>
  <c r="O1013" i="1" s="1"/>
  <c r="I1014" i="1"/>
  <c r="J1014" i="1" l="1"/>
  <c r="K1014" i="1" s="1"/>
  <c r="L1014" i="1" l="1"/>
  <c r="M1014" i="1" s="1"/>
  <c r="N1014" i="1" s="1"/>
  <c r="O1014" i="1" s="1"/>
  <c r="I1015" i="1"/>
  <c r="J1015" i="1" l="1"/>
  <c r="K1015" i="1" s="1"/>
  <c r="L1015" i="1" l="1"/>
  <c r="M1015" i="1" s="1"/>
  <c r="N1015" i="1" s="1"/>
  <c r="O1015" i="1" s="1"/>
  <c r="I1016" i="1"/>
  <c r="J1016" i="1" l="1"/>
  <c r="K1016" i="1" s="1"/>
  <c r="L1016" i="1" l="1"/>
  <c r="M1016" i="1" s="1"/>
  <c r="N1016" i="1" s="1"/>
  <c r="O1016" i="1" s="1"/>
  <c r="I1017" i="1" l="1"/>
  <c r="J1017" i="1" l="1"/>
  <c r="K1017" i="1" s="1"/>
  <c r="L1017" i="1" l="1"/>
  <c r="M1017" i="1" s="1"/>
  <c r="N1017" i="1" s="1"/>
  <c r="O1017" i="1" s="1"/>
  <c r="I1018" i="1" l="1"/>
  <c r="J1018" i="1" l="1"/>
  <c r="K1018" i="1" s="1"/>
  <c r="L1018" i="1" l="1"/>
  <c r="M1018" i="1" s="1"/>
  <c r="N1018" i="1" s="1"/>
  <c r="O1018" i="1" s="1"/>
  <c r="I1019" i="1"/>
  <c r="J1019" i="1" l="1"/>
  <c r="K1019" i="1" s="1"/>
  <c r="L1019" i="1" l="1"/>
  <c r="M1019" i="1" s="1"/>
  <c r="N1019" i="1" s="1"/>
  <c r="O1019" i="1" s="1"/>
  <c r="I1020" i="1" l="1"/>
  <c r="J1020" i="1" l="1"/>
  <c r="K1020" i="1" s="1"/>
  <c r="L1020" i="1" l="1"/>
  <c r="M1020" i="1" s="1"/>
  <c r="N1020" i="1" s="1"/>
  <c r="O1020" i="1" s="1"/>
  <c r="I1021" i="1" l="1"/>
  <c r="J1021" i="1" l="1"/>
  <c r="K1021" i="1" s="1"/>
  <c r="L1021" i="1" l="1"/>
  <c r="M1021" i="1" s="1"/>
  <c r="N1021" i="1" s="1"/>
  <c r="O1021" i="1" s="1"/>
  <c r="I1022" i="1"/>
  <c r="J1022" i="1" l="1"/>
  <c r="K1022" i="1" s="1"/>
  <c r="L1022" i="1" l="1"/>
  <c r="M1022" i="1" s="1"/>
  <c r="N1022" i="1" s="1"/>
  <c r="O1022" i="1" s="1"/>
  <c r="I1023" i="1" l="1"/>
  <c r="J1023" i="1" l="1"/>
  <c r="K1023" i="1" s="1"/>
  <c r="L1023" i="1" l="1"/>
  <c r="M1023" i="1" s="1"/>
  <c r="N1023" i="1" s="1"/>
  <c r="O1023" i="1" s="1"/>
  <c r="I1024" i="1"/>
  <c r="J1024" i="1" l="1"/>
  <c r="K1024" i="1" s="1"/>
  <c r="L1024" i="1" l="1"/>
  <c r="M1024" i="1" s="1"/>
  <c r="N1024" i="1" s="1"/>
  <c r="O1024" i="1" s="1"/>
  <c r="I1025" i="1"/>
  <c r="J1025" i="1" l="1"/>
  <c r="K1025" i="1" s="1"/>
  <c r="L1025" i="1" l="1"/>
  <c r="M1025" i="1" s="1"/>
  <c r="N1025" i="1" s="1"/>
  <c r="O1025" i="1" s="1"/>
  <c r="I1026" i="1"/>
  <c r="J1026" i="1" l="1"/>
  <c r="K1026" i="1" s="1"/>
  <c r="L1026" i="1" l="1"/>
  <c r="M1026" i="1" s="1"/>
  <c r="N1026" i="1" s="1"/>
  <c r="O1026" i="1" s="1"/>
  <c r="I1027" i="1"/>
  <c r="J1027" i="1" l="1"/>
  <c r="K1027" i="1" s="1"/>
  <c r="L1027" i="1" l="1"/>
  <c r="M1027" i="1" s="1"/>
  <c r="N1027" i="1" s="1"/>
  <c r="O1027" i="1" s="1"/>
  <c r="I1028" i="1"/>
  <c r="J1028" i="1" l="1"/>
  <c r="K1028" i="1" s="1"/>
  <c r="L1028" i="1" l="1"/>
  <c r="M1028" i="1" s="1"/>
  <c r="N1028" i="1" s="1"/>
  <c r="O1028" i="1" s="1"/>
  <c r="I1029" i="1" l="1"/>
  <c r="J1029" i="1" l="1"/>
  <c r="K1029" i="1" s="1"/>
  <c r="L1029" i="1" l="1"/>
  <c r="M1029" i="1" s="1"/>
  <c r="N1029" i="1" s="1"/>
  <c r="O1029" i="1" s="1"/>
  <c r="I1030" i="1"/>
  <c r="J1030" i="1" l="1"/>
  <c r="K1030" i="1" s="1"/>
  <c r="L1030" i="1" l="1"/>
  <c r="M1030" i="1" s="1"/>
  <c r="N1030" i="1" s="1"/>
  <c r="O1030" i="1" s="1"/>
  <c r="I1031" i="1"/>
  <c r="J1031" i="1" l="1"/>
  <c r="K1031" i="1" s="1"/>
  <c r="L1031" i="1" l="1"/>
  <c r="M1031" i="1" s="1"/>
  <c r="N1031" i="1" s="1"/>
  <c r="O1031" i="1" s="1"/>
  <c r="I1032" i="1"/>
  <c r="J1032" i="1" l="1"/>
  <c r="K1032" i="1"/>
  <c r="L1032" i="1" l="1"/>
  <c r="M1032" i="1" s="1"/>
  <c r="N1032" i="1" s="1"/>
  <c r="O1032" i="1" s="1"/>
  <c r="I1033" i="1"/>
  <c r="J1033" i="1" l="1"/>
  <c r="K1033" i="1"/>
  <c r="L1033" i="1" l="1"/>
  <c r="M1033" i="1" s="1"/>
  <c r="N1033" i="1" s="1"/>
  <c r="O1033" i="1" s="1"/>
  <c r="I1034" i="1"/>
  <c r="J1034" i="1" l="1"/>
  <c r="K1034" i="1" s="1"/>
  <c r="L1034" i="1" l="1"/>
  <c r="M1034" i="1" s="1"/>
  <c r="N1034" i="1" s="1"/>
  <c r="O1034" i="1" s="1"/>
  <c r="I1035" i="1"/>
  <c r="J1035" i="1" l="1"/>
  <c r="K1035" i="1"/>
  <c r="L1035" i="1" l="1"/>
  <c r="M1035" i="1" s="1"/>
  <c r="N1035" i="1" s="1"/>
  <c r="O1035" i="1" s="1"/>
  <c r="I1036" i="1"/>
  <c r="J1036" i="1" l="1"/>
  <c r="K1036" i="1" s="1"/>
  <c r="L1036" i="1" l="1"/>
  <c r="M1036" i="1" s="1"/>
  <c r="N1036" i="1" s="1"/>
  <c r="O1036" i="1" s="1"/>
  <c r="I1037" i="1"/>
  <c r="J1037" i="1" l="1"/>
  <c r="K1037" i="1" s="1"/>
  <c r="L1037" i="1" l="1"/>
  <c r="M1037" i="1" s="1"/>
  <c r="N1037" i="1" s="1"/>
  <c r="O1037" i="1" s="1"/>
  <c r="I1038" i="1"/>
  <c r="J1038" i="1" l="1"/>
  <c r="K1038" i="1" s="1"/>
  <c r="L1038" i="1" l="1"/>
  <c r="M1038" i="1" s="1"/>
  <c r="N1038" i="1" s="1"/>
  <c r="O1038" i="1" s="1"/>
  <c r="I1039" i="1"/>
  <c r="J1039" i="1" l="1"/>
  <c r="K1039" i="1" s="1"/>
  <c r="L1039" i="1" l="1"/>
  <c r="M1039" i="1" s="1"/>
  <c r="N1039" i="1" s="1"/>
  <c r="O1039" i="1" s="1"/>
  <c r="I1040" i="1"/>
  <c r="J1040" i="1" l="1"/>
  <c r="K1040" i="1"/>
  <c r="L1040" i="1" l="1"/>
  <c r="M1040" i="1" s="1"/>
  <c r="N1040" i="1" s="1"/>
  <c r="O1040" i="1" s="1"/>
  <c r="I1041" i="1"/>
  <c r="J1041" i="1" l="1"/>
  <c r="K1041" i="1"/>
  <c r="L1041" i="1" l="1"/>
  <c r="M1041" i="1" s="1"/>
  <c r="N1041" i="1" s="1"/>
  <c r="O1041" i="1" s="1"/>
  <c r="I1042" i="1"/>
  <c r="J1042" i="1" l="1"/>
  <c r="K1042" i="1" s="1"/>
  <c r="L1042" i="1" l="1"/>
  <c r="M1042" i="1" s="1"/>
  <c r="N1042" i="1" s="1"/>
  <c r="O1042" i="1" s="1"/>
  <c r="I1043" i="1"/>
  <c r="J1043" i="1" l="1"/>
  <c r="K1043" i="1" s="1"/>
  <c r="L1043" i="1" l="1"/>
  <c r="M1043" i="1" s="1"/>
  <c r="N1043" i="1" s="1"/>
  <c r="O1043" i="1" s="1"/>
  <c r="I1044" i="1"/>
  <c r="J1044" i="1" l="1"/>
  <c r="K1044" i="1"/>
  <c r="L1044" i="1" l="1"/>
  <c r="M1044" i="1" s="1"/>
  <c r="N1044" i="1" s="1"/>
  <c r="O1044" i="1" s="1"/>
  <c r="I1045" i="1"/>
  <c r="J1045" i="1" l="1"/>
  <c r="K1045" i="1"/>
  <c r="L1045" i="1" l="1"/>
  <c r="M1045" i="1" s="1"/>
  <c r="N1045" i="1" s="1"/>
  <c r="O1045" i="1" s="1"/>
  <c r="I1046" i="1"/>
  <c r="J1046" i="1" l="1"/>
  <c r="K1046" i="1"/>
  <c r="L1046" i="1" l="1"/>
  <c r="M1046" i="1" s="1"/>
  <c r="N1046" i="1" s="1"/>
  <c r="O1046" i="1" s="1"/>
  <c r="I1047" i="1"/>
  <c r="J1047" i="1" l="1"/>
  <c r="K1047" i="1"/>
  <c r="L1047" i="1" l="1"/>
  <c r="M1047" i="1" s="1"/>
  <c r="N1047" i="1" s="1"/>
  <c r="O1047" i="1" s="1"/>
  <c r="I1048" i="1"/>
  <c r="J1048" i="1" l="1"/>
  <c r="K1048" i="1"/>
  <c r="L1048" i="1" l="1"/>
  <c r="M1048" i="1" s="1"/>
  <c r="N1048" i="1" s="1"/>
  <c r="O1048" i="1" s="1"/>
  <c r="I1049" i="1"/>
  <c r="J1049" i="1" l="1"/>
  <c r="K1049" i="1" s="1"/>
  <c r="L1049" i="1" l="1"/>
  <c r="M1049" i="1" s="1"/>
  <c r="N1049" i="1" s="1"/>
  <c r="O1049" i="1" s="1"/>
  <c r="I1050" i="1"/>
  <c r="J1050" i="1" l="1"/>
  <c r="K1050" i="1"/>
  <c r="L1050" i="1" l="1"/>
  <c r="M1050" i="1" s="1"/>
  <c r="N1050" i="1" s="1"/>
  <c r="O1050" i="1" s="1"/>
  <c r="I1051" i="1"/>
  <c r="J1051" i="1" l="1"/>
  <c r="K1051" i="1" s="1"/>
  <c r="L1051" i="1" l="1"/>
  <c r="M1051" i="1" s="1"/>
  <c r="N1051" i="1" s="1"/>
  <c r="O1051" i="1" s="1"/>
  <c r="I1052" i="1"/>
  <c r="J1052" i="1" l="1"/>
  <c r="K1052" i="1" s="1"/>
  <c r="L1052" i="1" l="1"/>
  <c r="M1052" i="1" s="1"/>
  <c r="N1052" i="1" s="1"/>
  <c r="O1052" i="1" s="1"/>
  <c r="I1053" i="1"/>
  <c r="J1053" i="1" l="1"/>
  <c r="K1053" i="1"/>
  <c r="L1053" i="1" l="1"/>
  <c r="M1053" i="1" s="1"/>
  <c r="N1053" i="1" s="1"/>
  <c r="O1053" i="1" s="1"/>
  <c r="I1054" i="1"/>
  <c r="J1054" i="1" l="1"/>
  <c r="K1054" i="1" s="1"/>
  <c r="L1054" i="1" l="1"/>
  <c r="M1054" i="1" s="1"/>
  <c r="N1054" i="1" s="1"/>
  <c r="O1054" i="1" s="1"/>
  <c r="I1055" i="1"/>
  <c r="J1055" i="1" l="1"/>
  <c r="K1055" i="1" s="1"/>
  <c r="L1055" i="1" l="1"/>
  <c r="M1055" i="1" s="1"/>
  <c r="N1055" i="1" s="1"/>
  <c r="O1055" i="1" s="1"/>
  <c r="I1056" i="1"/>
  <c r="J1056" i="1" l="1"/>
  <c r="K1056" i="1" s="1"/>
  <c r="L1056" i="1" l="1"/>
  <c r="M1056" i="1" s="1"/>
  <c r="N1056" i="1" s="1"/>
  <c r="O1056" i="1" s="1"/>
  <c r="I1057" i="1"/>
  <c r="J1057" i="1" l="1"/>
  <c r="K1057" i="1"/>
  <c r="L1057" i="1" l="1"/>
  <c r="M1057" i="1" s="1"/>
  <c r="N1057" i="1" s="1"/>
  <c r="O1057" i="1" s="1"/>
  <c r="I1058" i="1"/>
  <c r="J1058" i="1" l="1"/>
  <c r="K1058" i="1" s="1"/>
  <c r="L1058" i="1" l="1"/>
  <c r="M1058" i="1" s="1"/>
  <c r="N1058" i="1" s="1"/>
  <c r="O1058" i="1" s="1"/>
  <c r="I1059" i="1" l="1"/>
  <c r="J1059" i="1" l="1"/>
  <c r="K1059" i="1" s="1"/>
  <c r="L1059" i="1" l="1"/>
  <c r="M1059" i="1" s="1"/>
  <c r="N1059" i="1" s="1"/>
  <c r="O1059" i="1" s="1"/>
  <c r="I1060" i="1"/>
  <c r="J1060" i="1" l="1"/>
  <c r="K1060" i="1"/>
  <c r="L1060" i="1" l="1"/>
  <c r="M1060" i="1" s="1"/>
  <c r="N1060" i="1" s="1"/>
  <c r="O1060" i="1" s="1"/>
  <c r="I1061" i="1"/>
  <c r="J1061" i="1" l="1"/>
  <c r="K1061" i="1" s="1"/>
  <c r="L1061" i="1" l="1"/>
  <c r="M1061" i="1" s="1"/>
  <c r="N1061" i="1" s="1"/>
  <c r="O1061" i="1" s="1"/>
  <c r="I1062" i="1"/>
  <c r="J1062" i="1" l="1"/>
  <c r="K1062" i="1"/>
  <c r="L1062" i="1" l="1"/>
  <c r="M1062" i="1" s="1"/>
  <c r="N1062" i="1" s="1"/>
  <c r="O1062" i="1" s="1"/>
  <c r="I1063" i="1" l="1"/>
  <c r="J1063" i="1" l="1"/>
  <c r="K1063" i="1" s="1"/>
  <c r="L1063" i="1" l="1"/>
  <c r="M1063" i="1" s="1"/>
  <c r="N1063" i="1" s="1"/>
  <c r="O1063" i="1" s="1"/>
  <c r="I1064" i="1"/>
  <c r="J1064" i="1" l="1"/>
  <c r="K1064" i="1"/>
  <c r="L1064" i="1" l="1"/>
  <c r="M1064" i="1" s="1"/>
  <c r="N1064" i="1" s="1"/>
  <c r="O1064" i="1" s="1"/>
  <c r="I1065" i="1"/>
  <c r="J1065" i="1" l="1"/>
  <c r="K1065" i="1" s="1"/>
  <c r="L1065" i="1" l="1"/>
  <c r="M1065" i="1" s="1"/>
  <c r="N1065" i="1" s="1"/>
  <c r="O1065" i="1" s="1"/>
  <c r="I1066" i="1"/>
  <c r="J1066" i="1" l="1"/>
  <c r="K1066" i="1" s="1"/>
  <c r="L1066" i="1" l="1"/>
  <c r="M1066" i="1" s="1"/>
  <c r="N1066" i="1" s="1"/>
  <c r="O1066" i="1" s="1"/>
  <c r="I1067" i="1"/>
  <c r="J1067" i="1" l="1"/>
  <c r="K1067" i="1" s="1"/>
  <c r="L1067" i="1" l="1"/>
  <c r="M1067" i="1" s="1"/>
  <c r="N1067" i="1" s="1"/>
  <c r="O1067" i="1" s="1"/>
  <c r="I1068" i="1"/>
  <c r="J1068" i="1" l="1"/>
  <c r="K1068" i="1" s="1"/>
  <c r="L1068" i="1" l="1"/>
  <c r="M1068" i="1" s="1"/>
  <c r="N1068" i="1" s="1"/>
  <c r="O1068" i="1" s="1"/>
  <c r="I1069" i="1"/>
  <c r="J1069" i="1" l="1"/>
  <c r="K1069" i="1" s="1"/>
  <c r="L1069" i="1" l="1"/>
  <c r="M1069" i="1" s="1"/>
  <c r="N1069" i="1" s="1"/>
  <c r="O1069" i="1" s="1"/>
  <c r="I1070" i="1"/>
  <c r="J1070" i="1" l="1"/>
  <c r="K1070" i="1"/>
  <c r="L1070" i="1" l="1"/>
  <c r="M1070" i="1" s="1"/>
  <c r="N1070" i="1" s="1"/>
  <c r="O1070" i="1" s="1"/>
  <c r="I1071" i="1"/>
  <c r="J1071" i="1" l="1"/>
  <c r="K1071" i="1"/>
  <c r="L1071" i="1" l="1"/>
  <c r="M1071" i="1" s="1"/>
  <c r="N1071" i="1" s="1"/>
  <c r="O1071" i="1" s="1"/>
  <c r="I1072" i="1"/>
  <c r="J1072" i="1" l="1"/>
  <c r="K1072" i="1" s="1"/>
  <c r="L1072" i="1" l="1"/>
  <c r="M1072" i="1" s="1"/>
  <c r="N1072" i="1" s="1"/>
  <c r="O1072" i="1" s="1"/>
  <c r="I1073" i="1"/>
  <c r="J1073" i="1" l="1"/>
  <c r="K1073" i="1"/>
  <c r="L1073" i="1" l="1"/>
  <c r="M1073" i="1" s="1"/>
  <c r="N1073" i="1" s="1"/>
  <c r="O1073" i="1" s="1"/>
  <c r="I1074" i="1"/>
  <c r="J1074" i="1" l="1"/>
  <c r="K1074" i="1"/>
  <c r="L1074" i="1" l="1"/>
  <c r="M1074" i="1" s="1"/>
  <c r="N1074" i="1" s="1"/>
  <c r="O1074" i="1" s="1"/>
  <c r="I1075" i="1"/>
  <c r="J1075" i="1" l="1"/>
  <c r="K1075" i="1" s="1"/>
  <c r="L1075" i="1" l="1"/>
  <c r="M1075" i="1" s="1"/>
  <c r="N1075" i="1" s="1"/>
  <c r="O1075" i="1" s="1"/>
  <c r="I1076" i="1"/>
  <c r="J1076" i="1" l="1"/>
  <c r="K1076" i="1"/>
  <c r="L1076" i="1" l="1"/>
  <c r="M1076" i="1" s="1"/>
  <c r="N1076" i="1" s="1"/>
  <c r="O1076" i="1" s="1"/>
  <c r="I1077" i="1"/>
  <c r="J1077" i="1" l="1"/>
  <c r="K1077" i="1"/>
  <c r="L1077" i="1" l="1"/>
  <c r="M1077" i="1" s="1"/>
  <c r="N1077" i="1" s="1"/>
  <c r="O1077" i="1" s="1"/>
  <c r="I1078" i="1"/>
  <c r="J1078" i="1" l="1"/>
  <c r="K1078" i="1"/>
  <c r="L1078" i="1" l="1"/>
  <c r="M1078" i="1" s="1"/>
  <c r="N1078" i="1" s="1"/>
  <c r="O1078" i="1" s="1"/>
  <c r="I1079" i="1"/>
  <c r="J1079" i="1" l="1"/>
  <c r="K1079" i="1"/>
  <c r="L1079" i="1" l="1"/>
  <c r="M1079" i="1" s="1"/>
  <c r="N1079" i="1" s="1"/>
  <c r="O1079" i="1" s="1"/>
  <c r="I1080" i="1"/>
  <c r="J1080" i="1" l="1"/>
  <c r="K1080" i="1"/>
  <c r="L1080" i="1" l="1"/>
  <c r="M1080" i="1" s="1"/>
  <c r="N1080" i="1" s="1"/>
  <c r="O1080" i="1" s="1"/>
  <c r="I1081" i="1"/>
  <c r="J1081" i="1" l="1"/>
  <c r="K1081" i="1" s="1"/>
  <c r="L1081" i="1" l="1"/>
  <c r="M1081" i="1" s="1"/>
  <c r="N1081" i="1" s="1"/>
  <c r="O1081" i="1" s="1"/>
  <c r="I1082" i="1" l="1"/>
  <c r="J1082" i="1" l="1"/>
  <c r="K1082" i="1"/>
  <c r="L1082" i="1" l="1"/>
  <c r="M1082" i="1" s="1"/>
  <c r="N1082" i="1" s="1"/>
  <c r="O1082" i="1" s="1"/>
  <c r="I1083" i="1"/>
  <c r="J1083" i="1" l="1"/>
  <c r="K1083" i="1" s="1"/>
  <c r="L1083" i="1" l="1"/>
  <c r="M1083" i="1" s="1"/>
  <c r="N1083" i="1" s="1"/>
  <c r="O1083" i="1" s="1"/>
  <c r="I1084" i="1"/>
  <c r="J1084" i="1" l="1"/>
  <c r="K1084" i="1"/>
  <c r="L1084" i="1" l="1"/>
  <c r="M1084" i="1" s="1"/>
  <c r="N1084" i="1" s="1"/>
  <c r="O1084" i="1" s="1"/>
  <c r="I1085" i="1"/>
  <c r="J1085" i="1" l="1"/>
  <c r="K1085" i="1" s="1"/>
  <c r="L1085" i="1" l="1"/>
  <c r="M1085" i="1" s="1"/>
  <c r="N1085" i="1" s="1"/>
  <c r="O1085" i="1" s="1"/>
  <c r="I1086" i="1" l="1"/>
  <c r="J1086" i="1" l="1"/>
  <c r="K1086" i="1" s="1"/>
  <c r="L1086" i="1" l="1"/>
  <c r="M1086" i="1" s="1"/>
  <c r="N1086" i="1" s="1"/>
  <c r="O1086" i="1" s="1"/>
  <c r="I1087" i="1"/>
  <c r="J1087" i="1" l="1"/>
  <c r="K1087" i="1"/>
  <c r="L1087" i="1" l="1"/>
  <c r="M1087" i="1" s="1"/>
  <c r="N1087" i="1" s="1"/>
  <c r="O1087" i="1" s="1"/>
  <c r="I1088" i="1"/>
  <c r="J1088" i="1" l="1"/>
  <c r="K1088" i="1" s="1"/>
  <c r="L1088" i="1" l="1"/>
  <c r="M1088" i="1" s="1"/>
  <c r="N1088" i="1" s="1"/>
  <c r="O1088" i="1" s="1"/>
  <c r="I1089" i="1"/>
  <c r="J1089" i="1" l="1"/>
  <c r="K1089" i="1" s="1"/>
  <c r="L1089" i="1" l="1"/>
  <c r="M1089" i="1" s="1"/>
  <c r="N1089" i="1" s="1"/>
  <c r="O1089" i="1" s="1"/>
  <c r="I1090" i="1"/>
  <c r="J1090" i="1" l="1"/>
  <c r="K1090" i="1" s="1"/>
  <c r="L1090" i="1" l="1"/>
  <c r="M1090" i="1" s="1"/>
  <c r="N1090" i="1" s="1"/>
  <c r="O1090" i="1" s="1"/>
  <c r="I1091" i="1"/>
  <c r="J1091" i="1" l="1"/>
  <c r="K1091" i="1" s="1"/>
  <c r="L1091" i="1" l="1"/>
  <c r="M1091" i="1" s="1"/>
  <c r="N1091" i="1" s="1"/>
  <c r="O1091" i="1" s="1"/>
  <c r="I1092" i="1"/>
  <c r="J1092" i="1" l="1"/>
  <c r="K1092" i="1" s="1"/>
  <c r="L1092" i="1" l="1"/>
  <c r="M1092" i="1" s="1"/>
  <c r="N1092" i="1" s="1"/>
  <c r="O1092" i="1" s="1"/>
  <c r="I1093" i="1" l="1"/>
  <c r="J1093" i="1" l="1"/>
  <c r="K1093" i="1" s="1"/>
  <c r="L1093" i="1" l="1"/>
  <c r="M1093" i="1" s="1"/>
  <c r="N1093" i="1" s="1"/>
  <c r="O1093" i="1" s="1"/>
  <c r="I1094" i="1"/>
  <c r="J1094" i="1" l="1"/>
  <c r="K1094" i="1"/>
  <c r="L1094" i="1" l="1"/>
  <c r="M1094" i="1" s="1"/>
  <c r="N1094" i="1" s="1"/>
  <c r="O1094" i="1" s="1"/>
  <c r="I1095" i="1"/>
  <c r="J1095" i="1" l="1"/>
  <c r="K1095" i="1" s="1"/>
  <c r="L1095" i="1" l="1"/>
  <c r="M1095" i="1" s="1"/>
  <c r="N1095" i="1" s="1"/>
  <c r="O1095" i="1" s="1"/>
  <c r="I1096" i="1"/>
  <c r="J1096" i="1" l="1"/>
  <c r="K1096" i="1"/>
  <c r="L1096" i="1" l="1"/>
  <c r="M1096" i="1" s="1"/>
  <c r="N1096" i="1" s="1"/>
  <c r="O1096" i="1" s="1"/>
  <c r="I1097" i="1"/>
  <c r="J1097" i="1" l="1"/>
  <c r="K1097" i="1" s="1"/>
  <c r="L1097" i="1" l="1"/>
  <c r="M1097" i="1" s="1"/>
  <c r="N1097" i="1" s="1"/>
  <c r="O1097" i="1" s="1"/>
  <c r="I1098" i="1"/>
  <c r="J1098" i="1" l="1"/>
  <c r="K1098" i="1"/>
  <c r="L1098" i="1" l="1"/>
  <c r="M1098" i="1" s="1"/>
  <c r="N1098" i="1" s="1"/>
  <c r="O1098" i="1" s="1"/>
  <c r="I1099" i="1"/>
  <c r="J1099" i="1" l="1"/>
  <c r="K1099" i="1" s="1"/>
  <c r="L1099" i="1" l="1"/>
  <c r="M1099" i="1" s="1"/>
  <c r="N1099" i="1" s="1"/>
  <c r="O1099" i="1" s="1"/>
  <c r="I1100" i="1"/>
  <c r="J1100" i="1" l="1"/>
  <c r="K1100" i="1"/>
  <c r="L1100" i="1" l="1"/>
  <c r="M1100" i="1" s="1"/>
  <c r="N1100" i="1" s="1"/>
  <c r="O1100" i="1" s="1"/>
  <c r="I1101" i="1"/>
  <c r="J1101" i="1" l="1"/>
  <c r="K1101" i="1"/>
  <c r="L1101" i="1" l="1"/>
  <c r="M1101" i="1" s="1"/>
  <c r="N1101" i="1" s="1"/>
  <c r="O1101" i="1" s="1"/>
  <c r="I1102" i="1"/>
  <c r="J1102" i="1" l="1"/>
  <c r="K1102" i="1" s="1"/>
  <c r="L1102" i="1" l="1"/>
  <c r="M1102" i="1" s="1"/>
  <c r="N1102" i="1" s="1"/>
  <c r="O1102" i="1" s="1"/>
  <c r="I1103" i="1"/>
  <c r="J1103" i="1" l="1"/>
  <c r="K1103" i="1" s="1"/>
  <c r="L1103" i="1" l="1"/>
  <c r="M1103" i="1" s="1"/>
  <c r="N1103" i="1" s="1"/>
  <c r="O1103" i="1" s="1"/>
  <c r="I1104" i="1"/>
  <c r="J1104" i="1" l="1"/>
  <c r="K1104" i="1" s="1"/>
  <c r="L1104" i="1" l="1"/>
  <c r="M1104" i="1" s="1"/>
  <c r="N1104" i="1" s="1"/>
  <c r="O1104" i="1" s="1"/>
  <c r="I1105" i="1"/>
  <c r="J1105" i="1" l="1"/>
  <c r="K1105" i="1"/>
  <c r="L1105" i="1" l="1"/>
  <c r="M1105" i="1" s="1"/>
  <c r="N1105" i="1" s="1"/>
  <c r="O1105" i="1" s="1"/>
  <c r="I1106" i="1" l="1"/>
  <c r="J1106" i="1" l="1"/>
  <c r="K1106" i="1"/>
  <c r="L1106" i="1" l="1"/>
  <c r="M1106" i="1" s="1"/>
  <c r="N1106" i="1" s="1"/>
  <c r="O1106" i="1" s="1"/>
  <c r="I1107" i="1"/>
  <c r="J1107" i="1" l="1"/>
  <c r="K1107" i="1" s="1"/>
  <c r="L1107" i="1" l="1"/>
  <c r="M1107" i="1" s="1"/>
  <c r="N1107" i="1" s="1"/>
  <c r="O1107" i="1" s="1"/>
  <c r="I1108" i="1"/>
  <c r="J1108" i="1" l="1"/>
  <c r="K1108" i="1"/>
  <c r="L1108" i="1" l="1"/>
  <c r="M1108" i="1" s="1"/>
  <c r="N1108" i="1" s="1"/>
  <c r="O1108" i="1" s="1"/>
  <c r="I1109" i="1"/>
  <c r="J1109" i="1" l="1"/>
  <c r="K1109" i="1" s="1"/>
  <c r="L1109" i="1" l="1"/>
  <c r="M1109" i="1" s="1"/>
  <c r="N1109" i="1" s="1"/>
  <c r="O1109" i="1" s="1"/>
  <c r="I1110" i="1"/>
  <c r="J1110" i="1" l="1"/>
  <c r="K1110" i="1" s="1"/>
  <c r="L1110" i="1" l="1"/>
  <c r="M1110" i="1" s="1"/>
  <c r="N1110" i="1" s="1"/>
  <c r="O1110" i="1" s="1"/>
  <c r="I1111" i="1"/>
  <c r="J1111" i="1" l="1"/>
  <c r="K1111" i="1" s="1"/>
  <c r="L1111" i="1" l="1"/>
  <c r="M1111" i="1" s="1"/>
  <c r="N1111" i="1" s="1"/>
  <c r="O1111" i="1" s="1"/>
  <c r="I1112" i="1"/>
  <c r="J1112" i="1" l="1"/>
  <c r="K1112" i="1" s="1"/>
  <c r="L1112" i="1" l="1"/>
  <c r="M1112" i="1" s="1"/>
  <c r="N1112" i="1" s="1"/>
  <c r="O1112" i="1" s="1"/>
  <c r="I1113" i="1" l="1"/>
  <c r="J1113" i="1"/>
  <c r="K1113" i="1" s="1"/>
  <c r="L1113" i="1" l="1"/>
  <c r="M1113" i="1" s="1"/>
  <c r="N1113" i="1" s="1"/>
  <c r="O1113" i="1" s="1"/>
  <c r="I1114" i="1" l="1"/>
  <c r="J1114" i="1"/>
  <c r="K1114" i="1" s="1"/>
  <c r="L1114" i="1" l="1"/>
  <c r="M1114" i="1" s="1"/>
  <c r="N1114" i="1" s="1"/>
  <c r="O1114" i="1" s="1"/>
  <c r="I1115" i="1"/>
  <c r="J1115" i="1" l="1"/>
  <c r="K1115" i="1" s="1"/>
  <c r="L1115" i="1" l="1"/>
  <c r="M1115" i="1" s="1"/>
  <c r="N1115" i="1" s="1"/>
  <c r="O1115" i="1" s="1"/>
  <c r="I1116" i="1"/>
  <c r="J1116" i="1" l="1"/>
  <c r="K1116" i="1" s="1"/>
  <c r="L1116" i="1" l="1"/>
  <c r="M1116" i="1" s="1"/>
  <c r="N1116" i="1" s="1"/>
  <c r="O1116" i="1" s="1"/>
  <c r="I1117" i="1"/>
  <c r="J1117" i="1" l="1"/>
  <c r="K1117" i="1" s="1"/>
  <c r="L1117" i="1" l="1"/>
  <c r="M1117" i="1" s="1"/>
  <c r="N1117" i="1" s="1"/>
  <c r="O1117" i="1" s="1"/>
  <c r="I1118" i="1" l="1"/>
  <c r="J1118" i="1"/>
  <c r="K1118" i="1" s="1"/>
  <c r="L1118" i="1" l="1"/>
  <c r="M1118" i="1" s="1"/>
  <c r="N1118" i="1" s="1"/>
  <c r="O1118" i="1" s="1"/>
  <c r="I1119" i="1"/>
  <c r="J1119" i="1" l="1"/>
  <c r="K1119" i="1" s="1"/>
  <c r="L1119" i="1" l="1"/>
  <c r="M1119" i="1" s="1"/>
  <c r="N1119" i="1" s="1"/>
  <c r="O1119" i="1" s="1"/>
  <c r="I1120" i="1"/>
  <c r="J1120" i="1" l="1"/>
  <c r="K1120" i="1"/>
  <c r="L1120" i="1" l="1"/>
  <c r="M1120" i="1" s="1"/>
  <c r="N1120" i="1" s="1"/>
  <c r="O1120" i="1" s="1"/>
  <c r="I1121" i="1"/>
  <c r="J1121" i="1" l="1"/>
  <c r="K1121" i="1" s="1"/>
  <c r="L1121" i="1" l="1"/>
  <c r="M1121" i="1" s="1"/>
  <c r="N1121" i="1" s="1"/>
  <c r="O1121" i="1" s="1"/>
  <c r="I1122" i="1"/>
  <c r="J1122" i="1" l="1"/>
  <c r="K1122" i="1" s="1"/>
  <c r="L1122" i="1" l="1"/>
  <c r="M1122" i="1" s="1"/>
  <c r="N1122" i="1" s="1"/>
  <c r="O1122" i="1" s="1"/>
  <c r="I1123" i="1"/>
  <c r="J1123" i="1" l="1"/>
  <c r="K1123" i="1" s="1"/>
  <c r="L1123" i="1" l="1"/>
  <c r="M1123" i="1" s="1"/>
  <c r="N1123" i="1" s="1"/>
  <c r="O1123" i="1" s="1"/>
  <c r="I1124" i="1"/>
  <c r="J1124" i="1" l="1"/>
  <c r="K1124" i="1" s="1"/>
  <c r="L1124" i="1" l="1"/>
  <c r="M1124" i="1" s="1"/>
  <c r="N1124" i="1" s="1"/>
  <c r="O1124" i="1" s="1"/>
  <c r="I1125" i="1" l="1"/>
  <c r="J1125" i="1"/>
  <c r="K1125" i="1" s="1"/>
  <c r="L1125" i="1" l="1"/>
  <c r="M1125" i="1" s="1"/>
  <c r="N1125" i="1" s="1"/>
  <c r="O1125" i="1" s="1"/>
  <c r="I1126" i="1" l="1"/>
  <c r="J1126" i="1" l="1"/>
  <c r="K1126" i="1" s="1"/>
  <c r="L1126" i="1" l="1"/>
  <c r="M1126" i="1" s="1"/>
  <c r="N1126" i="1" s="1"/>
  <c r="O1126" i="1" s="1"/>
  <c r="I1127" i="1"/>
  <c r="J1127" i="1" l="1"/>
  <c r="K1127" i="1" s="1"/>
  <c r="L1127" i="1" l="1"/>
  <c r="M1127" i="1" s="1"/>
  <c r="N1127" i="1" s="1"/>
  <c r="O1127" i="1" s="1"/>
  <c r="I1128" i="1" l="1"/>
  <c r="J1128" i="1"/>
  <c r="K1128" i="1" s="1"/>
  <c r="L1128" i="1" l="1"/>
  <c r="M1128" i="1" s="1"/>
  <c r="N1128" i="1" s="1"/>
  <c r="O1128" i="1" s="1"/>
  <c r="I1129" i="1"/>
  <c r="J1129" i="1" l="1"/>
  <c r="K1129" i="1" s="1"/>
  <c r="L1129" i="1" l="1"/>
  <c r="M1129" i="1" s="1"/>
  <c r="N1129" i="1" s="1"/>
  <c r="O1129" i="1" s="1"/>
  <c r="I1130" i="1"/>
  <c r="J1130" i="1" l="1"/>
  <c r="K1130" i="1" s="1"/>
  <c r="L1130" i="1" l="1"/>
  <c r="M1130" i="1" s="1"/>
  <c r="N1130" i="1" s="1"/>
  <c r="O1130" i="1" s="1"/>
  <c r="I1131" i="1"/>
  <c r="J1131" i="1" l="1"/>
  <c r="K1131" i="1" s="1"/>
  <c r="L1131" i="1" l="1"/>
  <c r="M1131" i="1" s="1"/>
  <c r="N1131" i="1" s="1"/>
  <c r="O1131" i="1" s="1"/>
  <c r="I1132" i="1"/>
  <c r="J1132" i="1" l="1"/>
  <c r="K1132" i="1" s="1"/>
  <c r="L1132" i="1" l="1"/>
  <c r="M1132" i="1" s="1"/>
  <c r="N1132" i="1" s="1"/>
  <c r="O1132" i="1" s="1"/>
  <c r="I1133" i="1"/>
  <c r="J1133" i="1" l="1"/>
  <c r="K1133" i="1" s="1"/>
  <c r="L1133" i="1" l="1"/>
  <c r="M1133" i="1" s="1"/>
  <c r="N1133" i="1" s="1"/>
  <c r="O1133" i="1" s="1"/>
  <c r="I1134" i="1" l="1"/>
  <c r="J1134" i="1" l="1"/>
  <c r="K1134" i="1" s="1"/>
  <c r="L1134" i="1" l="1"/>
  <c r="M1134" i="1" s="1"/>
  <c r="N1134" i="1" s="1"/>
  <c r="O1134" i="1" s="1"/>
  <c r="I1135" i="1"/>
  <c r="J1135" i="1" l="1"/>
  <c r="K1135" i="1"/>
  <c r="L1135" i="1" l="1"/>
  <c r="M1135" i="1" s="1"/>
  <c r="N1135" i="1" s="1"/>
  <c r="O1135" i="1" s="1"/>
  <c r="I1136" i="1"/>
  <c r="J1136" i="1" l="1"/>
  <c r="K1136" i="1" s="1"/>
  <c r="L1136" i="1" l="1"/>
  <c r="M1136" i="1" s="1"/>
  <c r="N1136" i="1" s="1"/>
  <c r="O1136" i="1" s="1"/>
  <c r="I1137" i="1" l="1"/>
  <c r="J1137" i="1"/>
  <c r="K1137" i="1" s="1"/>
  <c r="L1137" i="1" l="1"/>
  <c r="M1137" i="1" s="1"/>
  <c r="N1137" i="1" s="1"/>
  <c r="O1137" i="1" s="1"/>
  <c r="I1138" i="1" l="1"/>
  <c r="J1138" i="1" l="1"/>
  <c r="K1138" i="1" s="1"/>
  <c r="L1138" i="1" l="1"/>
  <c r="M1138" i="1" s="1"/>
  <c r="N1138" i="1" s="1"/>
  <c r="O1138" i="1" s="1"/>
  <c r="I1139" i="1"/>
  <c r="J1139" i="1" l="1"/>
  <c r="K1139" i="1" s="1"/>
  <c r="L1139" i="1" l="1"/>
  <c r="M1139" i="1" s="1"/>
  <c r="N1139" i="1" s="1"/>
  <c r="O1139" i="1" s="1"/>
  <c r="I1140" i="1"/>
  <c r="J1140" i="1" l="1"/>
  <c r="K1140" i="1" s="1"/>
  <c r="L1140" i="1" l="1"/>
  <c r="M1140" i="1" s="1"/>
  <c r="N1140" i="1" s="1"/>
  <c r="O1140" i="1" s="1"/>
  <c r="I1141" i="1"/>
  <c r="J1141" i="1" l="1"/>
  <c r="K1141" i="1" s="1"/>
  <c r="L1141" i="1" l="1"/>
  <c r="M1141" i="1" s="1"/>
  <c r="N1141" i="1" s="1"/>
  <c r="O1141" i="1" s="1"/>
  <c r="I1142" i="1" l="1"/>
  <c r="J1142" i="1" l="1"/>
  <c r="K1142" i="1" s="1"/>
  <c r="L1142" i="1" l="1"/>
  <c r="M1142" i="1" s="1"/>
  <c r="N1142" i="1" s="1"/>
  <c r="O1142" i="1" s="1"/>
  <c r="I1143" i="1"/>
  <c r="J1143" i="1" l="1"/>
  <c r="K1143" i="1" s="1"/>
  <c r="L1143" i="1" l="1"/>
  <c r="M1143" i="1" s="1"/>
  <c r="N1143" i="1" s="1"/>
  <c r="O1143" i="1" s="1"/>
  <c r="I1144" i="1"/>
  <c r="J1144" i="1" l="1"/>
  <c r="K1144" i="1" s="1"/>
  <c r="L1144" i="1" l="1"/>
  <c r="M1144" i="1" s="1"/>
  <c r="N1144" i="1" s="1"/>
  <c r="O1144" i="1" s="1"/>
  <c r="I1145" i="1"/>
  <c r="J1145" i="1" l="1"/>
  <c r="K1145" i="1" s="1"/>
  <c r="L1145" i="1" l="1"/>
  <c r="M1145" i="1" s="1"/>
  <c r="N1145" i="1" s="1"/>
  <c r="O1145" i="1" s="1"/>
  <c r="I1146" i="1"/>
  <c r="J1146" i="1" l="1"/>
  <c r="K1146" i="1" s="1"/>
  <c r="L1146" i="1" l="1"/>
  <c r="M1146" i="1" s="1"/>
  <c r="N1146" i="1" s="1"/>
  <c r="O1146" i="1" s="1"/>
  <c r="I1147" i="1"/>
  <c r="J1147" i="1" l="1"/>
  <c r="K1147" i="1" s="1"/>
  <c r="L1147" i="1" l="1"/>
  <c r="M1147" i="1" s="1"/>
  <c r="N1147" i="1" s="1"/>
  <c r="O1147" i="1" s="1"/>
  <c r="I1148" i="1"/>
  <c r="J1148" i="1" l="1"/>
  <c r="K1148" i="1" s="1"/>
  <c r="L1148" i="1" l="1"/>
  <c r="M1148" i="1" s="1"/>
  <c r="N1148" i="1" s="1"/>
  <c r="O1148" i="1" s="1"/>
  <c r="I1149" i="1"/>
  <c r="J1149" i="1" l="1"/>
  <c r="K1149" i="1" s="1"/>
  <c r="L1149" i="1" l="1"/>
  <c r="M1149" i="1" s="1"/>
  <c r="N1149" i="1" s="1"/>
  <c r="O1149" i="1" s="1"/>
  <c r="I1150" i="1"/>
  <c r="J1150" i="1" l="1"/>
  <c r="K1150" i="1"/>
  <c r="L1150" i="1" l="1"/>
  <c r="M1150" i="1" s="1"/>
  <c r="N1150" i="1" s="1"/>
  <c r="O1150" i="1" s="1"/>
  <c r="I1151" i="1"/>
  <c r="J1151" i="1" l="1"/>
  <c r="K1151" i="1" s="1"/>
  <c r="L1151" i="1" l="1"/>
  <c r="M1151" i="1" s="1"/>
  <c r="N1151" i="1" s="1"/>
  <c r="O1151" i="1" s="1"/>
  <c r="I1152" i="1"/>
  <c r="J1152" i="1" l="1"/>
  <c r="K1152" i="1" s="1"/>
  <c r="L1152" i="1" l="1"/>
  <c r="M1152" i="1" s="1"/>
  <c r="N1152" i="1" s="1"/>
  <c r="O1152" i="1" s="1"/>
  <c r="I1153" i="1" l="1"/>
  <c r="J1153" i="1"/>
  <c r="K1153" i="1" s="1"/>
  <c r="L1153" i="1" l="1"/>
  <c r="M1153" i="1" s="1"/>
  <c r="N1153" i="1" s="1"/>
  <c r="O1153" i="1" s="1"/>
  <c r="I1154" i="1"/>
  <c r="J1154" i="1" l="1"/>
  <c r="K1154" i="1" s="1"/>
  <c r="L1154" i="1" l="1"/>
  <c r="M1154" i="1" s="1"/>
  <c r="N1154" i="1" s="1"/>
  <c r="O1154" i="1" s="1"/>
  <c r="I1155" i="1"/>
  <c r="J1155" i="1" l="1"/>
  <c r="K1155" i="1" s="1"/>
  <c r="L1155" i="1" l="1"/>
  <c r="M1155" i="1" s="1"/>
  <c r="N1155" i="1" s="1"/>
  <c r="O1155" i="1" s="1"/>
  <c r="I1156" i="1"/>
  <c r="J1156" i="1" l="1"/>
  <c r="K1156" i="1" s="1"/>
  <c r="L1156" i="1" l="1"/>
  <c r="M1156" i="1" s="1"/>
  <c r="N1156" i="1" s="1"/>
  <c r="O1156" i="1" s="1"/>
  <c r="I1157" i="1" l="1"/>
  <c r="J1157" i="1" l="1"/>
  <c r="K1157" i="1" s="1"/>
  <c r="L1157" i="1" l="1"/>
  <c r="M1157" i="1" s="1"/>
  <c r="N1157" i="1" s="1"/>
  <c r="O1157" i="1" s="1"/>
  <c r="I1158" i="1" l="1"/>
  <c r="J1158" i="1"/>
  <c r="K1158" i="1" s="1"/>
  <c r="L1158" i="1" l="1"/>
  <c r="M1158" i="1" s="1"/>
  <c r="N1158" i="1" s="1"/>
  <c r="O1158" i="1" s="1"/>
  <c r="I1159" i="1" l="1"/>
  <c r="J1159" i="1" l="1"/>
  <c r="K1159" i="1" s="1"/>
  <c r="L1159" i="1" l="1"/>
  <c r="M1159" i="1" s="1"/>
  <c r="N1159" i="1" s="1"/>
  <c r="O1159" i="1" s="1"/>
  <c r="I1160" i="1"/>
  <c r="J1160" i="1" l="1"/>
  <c r="K1160" i="1" s="1"/>
  <c r="I1161" i="1" l="1"/>
  <c r="L1160" i="1"/>
  <c r="M1160" i="1" s="1"/>
  <c r="N1160" i="1" s="1"/>
  <c r="O1160" i="1" s="1"/>
  <c r="J1161" i="1" l="1"/>
  <c r="K1161" i="1" s="1"/>
  <c r="L1161" i="1" l="1"/>
  <c r="M1161" i="1" s="1"/>
  <c r="N1161" i="1" s="1"/>
  <c r="O1161" i="1" s="1"/>
  <c r="I1162" i="1" l="1"/>
  <c r="J1162" i="1" l="1"/>
  <c r="K1162" i="1" s="1"/>
  <c r="L1162" i="1" l="1"/>
  <c r="M1162" i="1" s="1"/>
  <c r="N1162" i="1" s="1"/>
  <c r="O1162" i="1" s="1"/>
  <c r="I1163" i="1"/>
  <c r="J1163" i="1" l="1"/>
  <c r="K1163" i="1" s="1"/>
  <c r="L1163" i="1" l="1"/>
  <c r="M1163" i="1" s="1"/>
  <c r="N1163" i="1" s="1"/>
  <c r="O1163" i="1" s="1"/>
  <c r="I1164" i="1"/>
  <c r="J1164" i="1" l="1"/>
  <c r="K1164" i="1"/>
  <c r="L1164" i="1" l="1"/>
  <c r="M1164" i="1" s="1"/>
  <c r="N1164" i="1" s="1"/>
  <c r="O1164" i="1" s="1"/>
  <c r="I1165" i="1"/>
  <c r="J1165" i="1" l="1"/>
  <c r="K1165" i="1" s="1"/>
  <c r="L1165" i="1" l="1"/>
  <c r="M1165" i="1" s="1"/>
  <c r="N1165" i="1" s="1"/>
  <c r="O1165" i="1" s="1"/>
  <c r="I1166" i="1"/>
  <c r="J1166" i="1" l="1"/>
  <c r="K1166" i="1" s="1"/>
  <c r="L1166" i="1" l="1"/>
  <c r="M1166" i="1" s="1"/>
  <c r="N1166" i="1" s="1"/>
  <c r="O1166" i="1" s="1"/>
  <c r="I1167" i="1"/>
  <c r="J1167" i="1" l="1"/>
  <c r="K1167" i="1" s="1"/>
  <c r="L1167" i="1" l="1"/>
  <c r="M1167" i="1" s="1"/>
  <c r="N1167" i="1" s="1"/>
  <c r="O1167" i="1" s="1"/>
  <c r="I1168" i="1"/>
  <c r="J1168" i="1" l="1"/>
  <c r="K1168" i="1" s="1"/>
  <c r="L1168" i="1" l="1"/>
  <c r="M1168" i="1" s="1"/>
  <c r="N1168" i="1" s="1"/>
  <c r="O1168" i="1" s="1"/>
  <c r="I1169" i="1"/>
  <c r="J1169" i="1" l="1"/>
  <c r="K1169" i="1" s="1"/>
  <c r="L1169" i="1" l="1"/>
  <c r="M1169" i="1" s="1"/>
  <c r="N1169" i="1" s="1"/>
  <c r="O1169" i="1" s="1"/>
  <c r="I1170" i="1"/>
  <c r="J1170" i="1" l="1"/>
  <c r="K1170" i="1" s="1"/>
  <c r="L1170" i="1" l="1"/>
  <c r="M1170" i="1" s="1"/>
  <c r="N1170" i="1" s="1"/>
  <c r="O1170" i="1" s="1"/>
  <c r="I1171" i="1"/>
  <c r="J1171" i="1" l="1"/>
  <c r="K1171" i="1"/>
  <c r="L1171" i="1" l="1"/>
  <c r="M1171" i="1" s="1"/>
  <c r="N1171" i="1" s="1"/>
  <c r="O1171" i="1" s="1"/>
  <c r="I1172" i="1"/>
  <c r="J1172" i="1" l="1"/>
  <c r="K1172" i="1" s="1"/>
  <c r="L1172" i="1" l="1"/>
  <c r="M1172" i="1" s="1"/>
  <c r="N1172" i="1" s="1"/>
  <c r="O1172" i="1" s="1"/>
  <c r="I1173" i="1"/>
  <c r="J1173" i="1" l="1"/>
  <c r="K1173" i="1" s="1"/>
  <c r="L1173" i="1" l="1"/>
  <c r="M1173" i="1" s="1"/>
  <c r="N1173" i="1" s="1"/>
  <c r="O1173" i="1" s="1"/>
  <c r="I1174" i="1"/>
  <c r="J1174" i="1" l="1"/>
  <c r="K1174" i="1" s="1"/>
  <c r="L1174" i="1" l="1"/>
  <c r="M1174" i="1" s="1"/>
  <c r="N1174" i="1" s="1"/>
  <c r="O1174" i="1" s="1"/>
  <c r="I1175" i="1" l="1"/>
  <c r="J1175" i="1" l="1"/>
  <c r="K1175" i="1" s="1"/>
  <c r="L1175" i="1" l="1"/>
  <c r="M1175" i="1" s="1"/>
  <c r="N1175" i="1" s="1"/>
  <c r="O1175" i="1" s="1"/>
  <c r="I1176" i="1" l="1"/>
  <c r="J1176" i="1" l="1"/>
  <c r="K1176" i="1" s="1"/>
  <c r="L1176" i="1" l="1"/>
  <c r="M1176" i="1" s="1"/>
  <c r="N1176" i="1" s="1"/>
  <c r="O1176" i="1" s="1"/>
  <c r="I1177" i="1" l="1"/>
  <c r="J1177" i="1" s="1"/>
  <c r="K1177" i="1" s="1"/>
  <c r="L1177" i="1" l="1"/>
  <c r="M1177" i="1" s="1"/>
  <c r="N1177" i="1" s="1"/>
  <c r="O1177" i="1" s="1"/>
  <c r="I1178" i="1"/>
  <c r="J1178" i="1" l="1"/>
  <c r="K1178" i="1" s="1"/>
  <c r="L1178" i="1" l="1"/>
  <c r="M1178" i="1" s="1"/>
  <c r="N1178" i="1" s="1"/>
  <c r="O1178" i="1" s="1"/>
  <c r="I1179" i="1"/>
  <c r="J1179" i="1" l="1"/>
  <c r="K1179" i="1" s="1"/>
  <c r="L1179" i="1" l="1"/>
  <c r="M1179" i="1" s="1"/>
  <c r="N1179" i="1" s="1"/>
  <c r="O1179" i="1" s="1"/>
  <c r="I1180" i="1" l="1"/>
  <c r="J1180" i="1" l="1"/>
  <c r="K1180" i="1" s="1"/>
  <c r="L1180" i="1" l="1"/>
  <c r="M1180" i="1" s="1"/>
  <c r="N1180" i="1" s="1"/>
  <c r="O1180" i="1" s="1"/>
  <c r="I1181" i="1"/>
  <c r="J1181" i="1" l="1"/>
  <c r="K1181" i="1" s="1"/>
  <c r="L1181" i="1" l="1"/>
  <c r="M1181" i="1" s="1"/>
  <c r="N1181" i="1" s="1"/>
  <c r="O1181" i="1" s="1"/>
  <c r="I1182" i="1"/>
  <c r="J1182" i="1" l="1"/>
  <c r="K1182" i="1" s="1"/>
  <c r="L1182" i="1" l="1"/>
  <c r="M1182" i="1" s="1"/>
  <c r="N1182" i="1" s="1"/>
  <c r="O1182" i="1" s="1"/>
  <c r="I1183" i="1"/>
  <c r="J1183" i="1" l="1"/>
  <c r="K1183" i="1"/>
  <c r="L1183" i="1" l="1"/>
  <c r="M1183" i="1" s="1"/>
  <c r="N1183" i="1" s="1"/>
  <c r="O1183" i="1" s="1"/>
  <c r="I1184" i="1"/>
  <c r="J1184" i="1" l="1"/>
  <c r="K1184" i="1" s="1"/>
  <c r="L1184" i="1" l="1"/>
  <c r="M1184" i="1" s="1"/>
  <c r="N1184" i="1" s="1"/>
  <c r="O1184" i="1" s="1"/>
  <c r="I1185" i="1"/>
  <c r="J1185" i="1" l="1"/>
  <c r="K1185" i="1" s="1"/>
  <c r="L1185" i="1" l="1"/>
  <c r="M1185" i="1" s="1"/>
  <c r="N1185" i="1" s="1"/>
  <c r="O1185" i="1" s="1"/>
  <c r="I1186" i="1"/>
  <c r="J1186" i="1" l="1"/>
  <c r="K1186" i="1" s="1"/>
  <c r="L1186" i="1" l="1"/>
  <c r="M1186" i="1" s="1"/>
  <c r="N1186" i="1" s="1"/>
  <c r="O1186" i="1" s="1"/>
  <c r="I1187" i="1"/>
  <c r="J1187" i="1" l="1"/>
  <c r="K1187" i="1" s="1"/>
  <c r="L1187" i="1" l="1"/>
  <c r="M1187" i="1" s="1"/>
  <c r="N1187" i="1" s="1"/>
  <c r="O1187" i="1" s="1"/>
  <c r="I1188" i="1"/>
  <c r="J1188" i="1" l="1"/>
  <c r="K1188" i="1" s="1"/>
  <c r="L1188" i="1" l="1"/>
  <c r="M1188" i="1" s="1"/>
  <c r="N1188" i="1" s="1"/>
  <c r="O1188" i="1" s="1"/>
  <c r="I1189" i="1" l="1"/>
  <c r="J1189" i="1"/>
  <c r="K1189" i="1" s="1"/>
  <c r="L1189" i="1" l="1"/>
  <c r="M1189" i="1" s="1"/>
  <c r="N1189" i="1" s="1"/>
  <c r="O1189" i="1" s="1"/>
  <c r="I1190" i="1"/>
  <c r="J1190" i="1" l="1"/>
  <c r="K1190" i="1" s="1"/>
  <c r="L1190" i="1" l="1"/>
  <c r="M1190" i="1" s="1"/>
  <c r="N1190" i="1" s="1"/>
  <c r="O1190" i="1" s="1"/>
  <c r="I1191" i="1"/>
  <c r="J1191" i="1" l="1"/>
  <c r="K1191" i="1" s="1"/>
  <c r="L1191" i="1" l="1"/>
  <c r="M1191" i="1" s="1"/>
  <c r="N1191" i="1" s="1"/>
  <c r="O1191" i="1" s="1"/>
  <c r="I1192" i="1" l="1"/>
  <c r="J1192" i="1"/>
  <c r="K1192" i="1" s="1"/>
  <c r="L1192" i="1" l="1"/>
  <c r="M1192" i="1" s="1"/>
  <c r="N1192" i="1" s="1"/>
  <c r="O1192" i="1" s="1"/>
  <c r="I1193" i="1"/>
  <c r="J1193" i="1" l="1"/>
  <c r="K1193" i="1" s="1"/>
  <c r="L1193" i="1" l="1"/>
  <c r="M1193" i="1" s="1"/>
  <c r="N1193" i="1" s="1"/>
  <c r="O1193" i="1" s="1"/>
  <c r="I1194" i="1"/>
  <c r="J1194" i="1" l="1"/>
  <c r="K1194" i="1" s="1"/>
  <c r="L1194" i="1" l="1"/>
  <c r="M1194" i="1" s="1"/>
  <c r="N1194" i="1" s="1"/>
  <c r="O1194" i="1" s="1"/>
  <c r="I1195" i="1"/>
  <c r="J1195" i="1" l="1"/>
  <c r="K1195" i="1"/>
  <c r="L1195" i="1" l="1"/>
  <c r="M1195" i="1" s="1"/>
  <c r="N1195" i="1" s="1"/>
  <c r="O1195" i="1" s="1"/>
  <c r="I1196" i="1" l="1"/>
  <c r="J1196" i="1"/>
  <c r="K1196" i="1" s="1"/>
  <c r="L1196" i="1" l="1"/>
  <c r="M1196" i="1" s="1"/>
  <c r="N1196" i="1" s="1"/>
  <c r="O1196" i="1" s="1"/>
  <c r="I1197" i="1"/>
  <c r="J1197" i="1" l="1"/>
  <c r="K1197" i="1"/>
  <c r="L1197" i="1" l="1"/>
  <c r="M1197" i="1" s="1"/>
  <c r="N1197" i="1" s="1"/>
  <c r="O1197" i="1" s="1"/>
  <c r="I1198" i="1"/>
  <c r="J1198" i="1" l="1"/>
  <c r="K1198" i="1" s="1"/>
  <c r="L1198" i="1" l="1"/>
  <c r="M1198" i="1" s="1"/>
  <c r="N1198" i="1" s="1"/>
  <c r="O1198" i="1" s="1"/>
  <c r="I1199" i="1"/>
  <c r="J1199" i="1" l="1"/>
  <c r="K1199" i="1" s="1"/>
  <c r="L1199" i="1" l="1"/>
  <c r="M1199" i="1" s="1"/>
  <c r="N1199" i="1" s="1"/>
  <c r="O1199" i="1" s="1"/>
  <c r="I1200" i="1"/>
  <c r="J1200" i="1" l="1"/>
  <c r="K1200" i="1" s="1"/>
  <c r="L1200" i="1" l="1"/>
  <c r="M1200" i="1" s="1"/>
  <c r="N1200" i="1" s="1"/>
  <c r="O1200" i="1" s="1"/>
  <c r="I1201" i="1"/>
  <c r="J1201" i="1" l="1"/>
  <c r="K1201" i="1" s="1"/>
  <c r="L1201" i="1" l="1"/>
  <c r="M1201" i="1" s="1"/>
  <c r="N1201" i="1" s="1"/>
  <c r="O1201" i="1" s="1"/>
  <c r="I1202" i="1"/>
  <c r="J1202" i="1" l="1"/>
  <c r="K1202" i="1"/>
  <c r="L1202" i="1" l="1"/>
  <c r="M1202" i="1" s="1"/>
  <c r="N1202" i="1" s="1"/>
  <c r="O1202" i="1" s="1"/>
  <c r="I1203" i="1"/>
  <c r="J1203" i="1" l="1"/>
  <c r="K1203" i="1" s="1"/>
  <c r="L1203" i="1" l="1"/>
  <c r="M1203" i="1" s="1"/>
  <c r="N1203" i="1" s="1"/>
  <c r="O1203" i="1" s="1"/>
  <c r="I1204" i="1"/>
  <c r="J1204" i="1" l="1"/>
  <c r="K1204" i="1" s="1"/>
  <c r="L1204" i="1" l="1"/>
  <c r="M1204" i="1" s="1"/>
  <c r="N1204" i="1" s="1"/>
  <c r="O1204" i="1" s="1"/>
  <c r="I1205" i="1" l="1"/>
  <c r="J1205" i="1" l="1"/>
  <c r="K1205" i="1" s="1"/>
  <c r="L1205" i="1" l="1"/>
  <c r="M1205" i="1" s="1"/>
  <c r="N1205" i="1" s="1"/>
  <c r="O1205" i="1" s="1"/>
  <c r="I1206" i="1"/>
  <c r="J1206" i="1" l="1"/>
  <c r="K1206" i="1"/>
  <c r="L1206" i="1" l="1"/>
  <c r="M1206" i="1" s="1"/>
  <c r="N1206" i="1" s="1"/>
  <c r="O1206" i="1" s="1"/>
  <c r="I1207" i="1"/>
  <c r="J1207" i="1" l="1"/>
  <c r="K1207" i="1" s="1"/>
  <c r="L1207" i="1" l="1"/>
  <c r="M1207" i="1" s="1"/>
  <c r="N1207" i="1" s="1"/>
  <c r="O1207" i="1" s="1"/>
  <c r="I1208" i="1"/>
  <c r="J1208" i="1" l="1"/>
  <c r="K1208" i="1" s="1"/>
  <c r="L1208" i="1" l="1"/>
  <c r="M1208" i="1" s="1"/>
  <c r="N1208" i="1" s="1"/>
  <c r="O1208" i="1" s="1"/>
  <c r="I1209" i="1"/>
  <c r="J1209" i="1" l="1"/>
  <c r="K1209" i="1" s="1"/>
  <c r="L1209" i="1" l="1"/>
  <c r="M1209" i="1" s="1"/>
  <c r="N1209" i="1" s="1"/>
  <c r="O1209" i="1" s="1"/>
  <c r="I1210" i="1"/>
  <c r="J1210" i="1" l="1"/>
  <c r="K1210" i="1" s="1"/>
  <c r="L1210" i="1" l="1"/>
  <c r="M1210" i="1" s="1"/>
  <c r="N1210" i="1" s="1"/>
  <c r="O1210" i="1" s="1"/>
  <c r="I1211" i="1" l="1"/>
  <c r="J1211" i="1" l="1"/>
  <c r="K1211" i="1"/>
  <c r="L1211" i="1" l="1"/>
  <c r="M1211" i="1" s="1"/>
  <c r="N1211" i="1" s="1"/>
  <c r="O1211" i="1" s="1"/>
  <c r="I1212" i="1"/>
  <c r="J1212" i="1" l="1"/>
  <c r="K1212" i="1"/>
  <c r="L1212" i="1" l="1"/>
  <c r="M1212" i="1" s="1"/>
  <c r="N1212" i="1" s="1"/>
  <c r="O1212" i="1" s="1"/>
  <c r="I1213" i="1" l="1"/>
  <c r="J1213" i="1" l="1"/>
  <c r="K1213" i="1"/>
  <c r="L1213" i="1" l="1"/>
  <c r="M1213" i="1" s="1"/>
  <c r="N1213" i="1" s="1"/>
  <c r="O1213" i="1" s="1"/>
  <c r="I1214" i="1"/>
  <c r="J1214" i="1" l="1"/>
  <c r="K1214" i="1"/>
  <c r="L1214" i="1" l="1"/>
  <c r="M1214" i="1" s="1"/>
  <c r="N1214" i="1" s="1"/>
  <c r="O1214" i="1" s="1"/>
  <c r="I1215" i="1"/>
  <c r="J1215" i="1" l="1"/>
  <c r="K1215" i="1" s="1"/>
  <c r="L1215" i="1" l="1"/>
  <c r="M1215" i="1" s="1"/>
  <c r="N1215" i="1" s="1"/>
  <c r="O1215" i="1" s="1"/>
  <c r="I1216" i="1"/>
  <c r="J1216" i="1" l="1"/>
  <c r="K1216" i="1" s="1"/>
  <c r="L1216" i="1" l="1"/>
  <c r="M1216" i="1" s="1"/>
  <c r="N1216" i="1" s="1"/>
  <c r="O1216" i="1" s="1"/>
  <c r="I1217" i="1"/>
  <c r="J1217" i="1" l="1"/>
  <c r="K1217" i="1"/>
  <c r="L1217" i="1" l="1"/>
  <c r="M1217" i="1" s="1"/>
  <c r="N1217" i="1" s="1"/>
  <c r="O1217" i="1" s="1"/>
  <c r="I1218" i="1"/>
  <c r="J1218" i="1" l="1"/>
  <c r="K1218" i="1" s="1"/>
  <c r="L1218" i="1" l="1"/>
  <c r="M1218" i="1" s="1"/>
  <c r="N1218" i="1" s="1"/>
  <c r="O1218" i="1" s="1"/>
  <c r="I1219" i="1"/>
  <c r="J1219" i="1" l="1"/>
  <c r="K1219" i="1" s="1"/>
  <c r="L1219" i="1" l="1"/>
  <c r="M1219" i="1" s="1"/>
  <c r="N1219" i="1" s="1"/>
  <c r="O1219" i="1" s="1"/>
  <c r="I1220" i="1"/>
  <c r="J1220" i="1" l="1"/>
  <c r="K1220" i="1"/>
  <c r="L1220" i="1" l="1"/>
  <c r="M1220" i="1" s="1"/>
  <c r="N1220" i="1" s="1"/>
  <c r="O1220" i="1" s="1"/>
  <c r="I1221" i="1"/>
  <c r="J1221" i="1" l="1"/>
  <c r="K1221" i="1" s="1"/>
  <c r="L1221" i="1" l="1"/>
  <c r="M1221" i="1" s="1"/>
  <c r="N1221" i="1" s="1"/>
  <c r="O1221" i="1" s="1"/>
  <c r="I1222" i="1" l="1"/>
  <c r="J1222" i="1" l="1"/>
  <c r="K1222" i="1" s="1"/>
  <c r="L1222" i="1" l="1"/>
  <c r="M1222" i="1" s="1"/>
  <c r="N1222" i="1" s="1"/>
  <c r="O1222" i="1" s="1"/>
  <c r="I1223" i="1"/>
  <c r="J1223" i="1" l="1"/>
  <c r="K1223" i="1"/>
  <c r="L1223" i="1" l="1"/>
  <c r="M1223" i="1" s="1"/>
  <c r="N1223" i="1" s="1"/>
  <c r="O1223" i="1" s="1"/>
  <c r="I1224" i="1"/>
  <c r="J1224" i="1" l="1"/>
  <c r="K1224" i="1"/>
  <c r="L1224" i="1" l="1"/>
  <c r="M1224" i="1" s="1"/>
  <c r="N1224" i="1" s="1"/>
  <c r="O1224" i="1" s="1"/>
  <c r="I1225" i="1"/>
  <c r="J1225" i="1" l="1"/>
  <c r="K1225" i="1"/>
  <c r="L1225" i="1" l="1"/>
  <c r="M1225" i="1" s="1"/>
  <c r="N1225" i="1" s="1"/>
  <c r="O1225" i="1" s="1"/>
  <c r="I1226" i="1"/>
  <c r="J1226" i="1" l="1"/>
  <c r="K1226" i="1" s="1"/>
  <c r="L1226" i="1" l="1"/>
  <c r="M1226" i="1" s="1"/>
  <c r="N1226" i="1" s="1"/>
  <c r="O1226" i="1" s="1"/>
  <c r="I1227" i="1"/>
  <c r="J1227" i="1" l="1"/>
  <c r="K1227" i="1" s="1"/>
  <c r="L1227" i="1" l="1"/>
  <c r="M1227" i="1" s="1"/>
  <c r="N1227" i="1" s="1"/>
  <c r="O1227" i="1" s="1"/>
  <c r="I1228" i="1"/>
  <c r="J1228" i="1" l="1"/>
  <c r="K1228" i="1" s="1"/>
  <c r="L1228" i="1" l="1"/>
  <c r="M1228" i="1" s="1"/>
  <c r="N1228" i="1" s="1"/>
  <c r="O1228" i="1" s="1"/>
  <c r="I1229" i="1" l="1"/>
  <c r="J1229" i="1" l="1"/>
  <c r="K1229" i="1"/>
  <c r="L1229" i="1" l="1"/>
  <c r="M1229" i="1" s="1"/>
  <c r="N1229" i="1" s="1"/>
  <c r="O1229" i="1" s="1"/>
  <c r="I1230" i="1"/>
  <c r="J1230" i="1" l="1"/>
  <c r="K1230" i="1" s="1"/>
  <c r="L1230" i="1" l="1"/>
  <c r="M1230" i="1" s="1"/>
  <c r="N1230" i="1" s="1"/>
  <c r="O1230" i="1" s="1"/>
  <c r="I1231" i="1" l="1"/>
  <c r="J1231" i="1" l="1"/>
  <c r="K1231" i="1" s="1"/>
  <c r="L1231" i="1" l="1"/>
  <c r="M1231" i="1" s="1"/>
  <c r="N1231" i="1" s="1"/>
  <c r="O1231" i="1" s="1"/>
  <c r="I1232" i="1"/>
  <c r="J1232" i="1" l="1"/>
  <c r="K1232" i="1"/>
  <c r="L1232" i="1" l="1"/>
  <c r="M1232" i="1" s="1"/>
  <c r="N1232" i="1" s="1"/>
  <c r="O1232" i="1" s="1"/>
  <c r="I1233" i="1"/>
  <c r="J1233" i="1" l="1"/>
  <c r="K1233" i="1" s="1"/>
  <c r="L1233" i="1" l="1"/>
  <c r="M1233" i="1" s="1"/>
  <c r="N1233" i="1" s="1"/>
  <c r="O1233" i="1" s="1"/>
  <c r="I1234" i="1"/>
  <c r="J1234" i="1" l="1"/>
  <c r="K1234" i="1"/>
  <c r="L1234" i="1" l="1"/>
  <c r="M1234" i="1" s="1"/>
  <c r="N1234" i="1" s="1"/>
  <c r="O1234" i="1" s="1"/>
  <c r="I1235" i="1"/>
  <c r="J1235" i="1" l="1"/>
  <c r="K1235" i="1"/>
  <c r="L1235" i="1" l="1"/>
  <c r="M1235" i="1" s="1"/>
  <c r="N1235" i="1" s="1"/>
  <c r="O1235" i="1" s="1"/>
  <c r="I1236" i="1"/>
  <c r="J1236" i="1" l="1"/>
  <c r="K1236" i="1" s="1"/>
  <c r="L1236" i="1" l="1"/>
  <c r="M1236" i="1" s="1"/>
  <c r="N1236" i="1" s="1"/>
  <c r="O1236" i="1" s="1"/>
  <c r="I1237" i="1"/>
  <c r="J1237" i="1" l="1"/>
  <c r="K1237" i="1" s="1"/>
  <c r="L1237" i="1" l="1"/>
  <c r="M1237" i="1" s="1"/>
  <c r="N1237" i="1" s="1"/>
  <c r="O1237" i="1" s="1"/>
  <c r="I1238" i="1" l="1"/>
  <c r="J1238" i="1" l="1"/>
  <c r="K1238" i="1" s="1"/>
  <c r="L1238" i="1" l="1"/>
  <c r="M1238" i="1" s="1"/>
  <c r="N1238" i="1" s="1"/>
  <c r="O1238" i="1" s="1"/>
  <c r="I1239" i="1"/>
  <c r="J1239" i="1" l="1"/>
  <c r="K1239" i="1" s="1"/>
  <c r="L1239" i="1" l="1"/>
  <c r="M1239" i="1" s="1"/>
  <c r="N1239" i="1" s="1"/>
  <c r="O1239" i="1" s="1"/>
  <c r="I1240" i="1"/>
  <c r="J1240" i="1" l="1"/>
  <c r="K1240" i="1" s="1"/>
  <c r="L1240" i="1" l="1"/>
  <c r="M1240" i="1" s="1"/>
  <c r="N1240" i="1" s="1"/>
  <c r="O1240" i="1" s="1"/>
  <c r="I1241" i="1"/>
  <c r="J1241" i="1" l="1"/>
  <c r="K1241" i="1" s="1"/>
  <c r="L1241" i="1" l="1"/>
  <c r="M1241" i="1" s="1"/>
  <c r="N1241" i="1" s="1"/>
  <c r="O1241" i="1" s="1"/>
  <c r="I1242" i="1"/>
  <c r="J1242" i="1" l="1"/>
  <c r="K1242" i="1" s="1"/>
  <c r="L1242" i="1" l="1"/>
  <c r="M1242" i="1" s="1"/>
  <c r="N1242" i="1" s="1"/>
  <c r="O1242" i="1" s="1"/>
  <c r="I1243" i="1"/>
  <c r="J1243" i="1" l="1"/>
  <c r="K1243" i="1" s="1"/>
  <c r="L1243" i="1" l="1"/>
  <c r="M1243" i="1" s="1"/>
  <c r="N1243" i="1" s="1"/>
  <c r="O1243" i="1" s="1"/>
  <c r="I1244" i="1"/>
  <c r="J1244" i="1" l="1"/>
  <c r="K1244" i="1"/>
  <c r="L1244" i="1" l="1"/>
  <c r="M1244" i="1" s="1"/>
  <c r="N1244" i="1" s="1"/>
  <c r="O1244" i="1" s="1"/>
  <c r="I1245" i="1"/>
  <c r="J1245" i="1" l="1"/>
  <c r="K1245" i="1"/>
  <c r="L1245" i="1" l="1"/>
  <c r="M1245" i="1" s="1"/>
  <c r="N1245" i="1" s="1"/>
  <c r="O1245" i="1" s="1"/>
  <c r="I1246" i="1" l="1"/>
  <c r="J1246" i="1" l="1"/>
  <c r="K1246" i="1"/>
  <c r="L1246" i="1" l="1"/>
  <c r="M1246" i="1" s="1"/>
  <c r="N1246" i="1" s="1"/>
  <c r="O1246" i="1" s="1"/>
  <c r="I1247" i="1"/>
  <c r="J1247" i="1" l="1"/>
  <c r="K1247" i="1" s="1"/>
  <c r="L1247" i="1" l="1"/>
  <c r="M1247" i="1" s="1"/>
  <c r="N1247" i="1" s="1"/>
  <c r="O1247" i="1" s="1"/>
  <c r="I1248" i="1"/>
  <c r="J1248" i="1" l="1"/>
  <c r="K1248" i="1"/>
  <c r="L1248" i="1" l="1"/>
  <c r="M1248" i="1" s="1"/>
  <c r="N1248" i="1" s="1"/>
  <c r="O1248" i="1" s="1"/>
  <c r="I1249" i="1"/>
  <c r="J1249" i="1" l="1"/>
  <c r="K1249" i="1" s="1"/>
  <c r="L1249" i="1" l="1"/>
  <c r="M1249" i="1" s="1"/>
  <c r="N1249" i="1" s="1"/>
  <c r="O1249" i="1" s="1"/>
  <c r="I1250" i="1"/>
  <c r="J1250" i="1" l="1"/>
  <c r="K1250" i="1"/>
  <c r="L1250" i="1" l="1"/>
  <c r="M1250" i="1" s="1"/>
  <c r="N1250" i="1" s="1"/>
  <c r="O1250" i="1" s="1"/>
  <c r="I1251" i="1"/>
  <c r="J1251" i="1" l="1"/>
  <c r="K1251" i="1"/>
  <c r="L1251" i="1" l="1"/>
  <c r="M1251" i="1" s="1"/>
  <c r="N1251" i="1" s="1"/>
  <c r="O1251" i="1" s="1"/>
  <c r="I1252" i="1"/>
  <c r="J1252" i="1" l="1"/>
  <c r="K1252" i="1"/>
  <c r="L1252" i="1" l="1"/>
  <c r="M1252" i="1" s="1"/>
  <c r="N1252" i="1" s="1"/>
  <c r="O1252" i="1" s="1"/>
  <c r="I1253" i="1"/>
  <c r="J1253" i="1" l="1"/>
  <c r="K1253" i="1"/>
  <c r="L1253" i="1" l="1"/>
  <c r="M1253" i="1" s="1"/>
  <c r="N1253" i="1" s="1"/>
  <c r="O1253" i="1" s="1"/>
  <c r="I1254" i="1"/>
  <c r="J1254" i="1" l="1"/>
  <c r="K1254" i="1" s="1"/>
  <c r="L1254" i="1" l="1"/>
  <c r="M1254" i="1" s="1"/>
  <c r="N1254" i="1" s="1"/>
  <c r="O1254" i="1" s="1"/>
  <c r="I1255" i="1"/>
  <c r="J1255" i="1" l="1"/>
  <c r="K1255" i="1"/>
  <c r="L1255" i="1" l="1"/>
  <c r="M1255" i="1" s="1"/>
  <c r="N1255" i="1" s="1"/>
  <c r="O1255" i="1" s="1"/>
  <c r="I1256" i="1"/>
  <c r="J1256" i="1" l="1"/>
  <c r="K1256" i="1"/>
  <c r="L1256" i="1" l="1"/>
  <c r="M1256" i="1" s="1"/>
  <c r="N1256" i="1" s="1"/>
  <c r="O1256" i="1" s="1"/>
  <c r="I1257" i="1"/>
  <c r="J1257" i="1" l="1"/>
  <c r="K1257" i="1" s="1"/>
  <c r="L1257" i="1" l="1"/>
  <c r="M1257" i="1" s="1"/>
  <c r="N1257" i="1" s="1"/>
  <c r="O1257" i="1" s="1"/>
  <c r="I1258" i="1"/>
  <c r="J1258" i="1" l="1"/>
  <c r="K1258" i="1" s="1"/>
  <c r="L1258" i="1" l="1"/>
  <c r="M1258" i="1" s="1"/>
  <c r="N1258" i="1" s="1"/>
  <c r="O1258" i="1" s="1"/>
  <c r="I1259" i="1"/>
  <c r="J1259" i="1" l="1"/>
  <c r="K1259" i="1"/>
  <c r="L1259" i="1" l="1"/>
  <c r="M1259" i="1" s="1"/>
  <c r="N1259" i="1" s="1"/>
  <c r="O1259" i="1" s="1"/>
  <c r="I1260" i="1"/>
  <c r="J1260" i="1" l="1"/>
  <c r="K1260" i="1"/>
  <c r="L1260" i="1" l="1"/>
  <c r="M1260" i="1" s="1"/>
  <c r="N1260" i="1" s="1"/>
  <c r="O1260" i="1" s="1"/>
  <c r="I1261" i="1"/>
  <c r="J1261" i="1" l="1"/>
  <c r="K1261" i="1" s="1"/>
  <c r="L1261" i="1" l="1"/>
  <c r="M1261" i="1" s="1"/>
  <c r="N1261" i="1" s="1"/>
  <c r="O1261" i="1" s="1"/>
  <c r="I1262" i="1" l="1"/>
  <c r="J1262" i="1" l="1"/>
  <c r="K1262" i="1" s="1"/>
  <c r="L1262" i="1" l="1"/>
  <c r="M1262" i="1" s="1"/>
  <c r="N1262" i="1" s="1"/>
  <c r="O1262" i="1" s="1"/>
  <c r="I1263" i="1"/>
  <c r="J1263" i="1" l="1"/>
  <c r="K1263" i="1" s="1"/>
  <c r="L1263" i="1" l="1"/>
  <c r="M1263" i="1" s="1"/>
  <c r="N1263" i="1" s="1"/>
  <c r="O1263" i="1" s="1"/>
  <c r="I1264" i="1" l="1"/>
  <c r="J1264" i="1" l="1"/>
  <c r="K1264" i="1"/>
  <c r="L1264" i="1" l="1"/>
  <c r="M1264" i="1" s="1"/>
  <c r="N1264" i="1" s="1"/>
  <c r="O1264" i="1" s="1"/>
  <c r="I1265" i="1"/>
  <c r="J1265" i="1" l="1"/>
  <c r="K1265" i="1"/>
  <c r="L1265" i="1" l="1"/>
  <c r="M1265" i="1" s="1"/>
  <c r="N1265" i="1" s="1"/>
  <c r="O1265" i="1" s="1"/>
  <c r="I1266" i="1"/>
  <c r="J1266" i="1" l="1"/>
  <c r="K1266" i="1"/>
  <c r="L1266" i="1" l="1"/>
  <c r="M1266" i="1" s="1"/>
  <c r="N1266" i="1" s="1"/>
  <c r="O1266" i="1" s="1"/>
  <c r="I1267" i="1"/>
  <c r="J1267" i="1" l="1"/>
  <c r="K1267" i="1" s="1"/>
  <c r="L1267" i="1" l="1"/>
  <c r="M1267" i="1" s="1"/>
  <c r="N1267" i="1" s="1"/>
  <c r="O1267" i="1" s="1"/>
  <c r="I1268" i="1" l="1"/>
  <c r="J1268" i="1"/>
  <c r="K1268" i="1" s="1"/>
  <c r="L1268" i="1" l="1"/>
  <c r="M1268" i="1" s="1"/>
  <c r="N1268" i="1" s="1"/>
  <c r="O1268" i="1" s="1"/>
  <c r="I1269" i="1"/>
  <c r="J1269" i="1" l="1"/>
  <c r="K1269" i="1" s="1"/>
  <c r="L1269" i="1" l="1"/>
  <c r="M1269" i="1" s="1"/>
  <c r="N1269" i="1" s="1"/>
  <c r="O1269" i="1" s="1"/>
  <c r="I1270" i="1"/>
  <c r="J1270" i="1" l="1"/>
  <c r="K1270" i="1" s="1"/>
  <c r="L1270" i="1" l="1"/>
  <c r="M1270" i="1" s="1"/>
  <c r="N1270" i="1" s="1"/>
  <c r="O1270" i="1" s="1"/>
  <c r="I1271" i="1" l="1"/>
  <c r="J1271" i="1" l="1"/>
  <c r="K1271" i="1"/>
  <c r="L1271" i="1" l="1"/>
  <c r="M1271" i="1" s="1"/>
  <c r="N1271" i="1" s="1"/>
  <c r="O1271" i="1" s="1"/>
  <c r="I1272" i="1"/>
  <c r="J1272" i="1" l="1"/>
  <c r="K1272" i="1"/>
  <c r="L1272" i="1" l="1"/>
  <c r="M1272" i="1" s="1"/>
  <c r="N1272" i="1" s="1"/>
  <c r="O1272" i="1" s="1"/>
  <c r="I1273" i="1"/>
  <c r="J1273" i="1" l="1"/>
  <c r="K1273" i="1" s="1"/>
  <c r="L1273" i="1" l="1"/>
  <c r="M1273" i="1" s="1"/>
  <c r="N1273" i="1" s="1"/>
  <c r="O1273" i="1" s="1"/>
  <c r="I1274" i="1" l="1"/>
  <c r="J1274" i="1" l="1"/>
  <c r="K1274" i="1" s="1"/>
  <c r="L1274" i="1" l="1"/>
  <c r="M1274" i="1" s="1"/>
  <c r="N1274" i="1" s="1"/>
  <c r="O1274" i="1" s="1"/>
  <c r="I1275" i="1"/>
  <c r="J1275" i="1" l="1"/>
  <c r="K1275" i="1" s="1"/>
  <c r="L1275" i="1" l="1"/>
  <c r="M1275" i="1" s="1"/>
  <c r="N1275" i="1" s="1"/>
  <c r="O1275" i="1" s="1"/>
  <c r="I1276" i="1"/>
  <c r="J1276" i="1" l="1"/>
  <c r="K1276" i="1" s="1"/>
  <c r="L1276" i="1" l="1"/>
  <c r="M1276" i="1" s="1"/>
  <c r="N1276" i="1" s="1"/>
  <c r="O1276" i="1" s="1"/>
  <c r="I1277" i="1"/>
  <c r="J1277" i="1" l="1"/>
  <c r="K1277" i="1" s="1"/>
  <c r="L1277" i="1" l="1"/>
  <c r="M1277" i="1" s="1"/>
  <c r="N1277" i="1" s="1"/>
  <c r="O1277" i="1" s="1"/>
  <c r="I1278" i="1"/>
  <c r="J1278" i="1" l="1"/>
  <c r="K1278" i="1" s="1"/>
  <c r="L1278" i="1" l="1"/>
  <c r="M1278" i="1" s="1"/>
  <c r="N1278" i="1" s="1"/>
  <c r="O1278" i="1" s="1"/>
  <c r="I1279" i="1" l="1"/>
  <c r="J1279" i="1" l="1"/>
  <c r="K1279" i="1" s="1"/>
  <c r="L1279" i="1" l="1"/>
  <c r="M1279" i="1" s="1"/>
  <c r="N1279" i="1" s="1"/>
  <c r="O1279" i="1" s="1"/>
  <c r="I1280" i="1"/>
  <c r="J1280" i="1" l="1"/>
  <c r="K1280" i="1" s="1"/>
  <c r="L1280" i="1" l="1"/>
  <c r="M1280" i="1" s="1"/>
  <c r="N1280" i="1" s="1"/>
  <c r="O1280" i="1" s="1"/>
  <c r="I1281" i="1"/>
  <c r="J1281" i="1" l="1"/>
  <c r="K1281" i="1" s="1"/>
  <c r="L1281" i="1" l="1"/>
  <c r="M1281" i="1" s="1"/>
  <c r="N1281" i="1" s="1"/>
  <c r="O1281" i="1" s="1"/>
  <c r="I1282" i="1"/>
  <c r="J1282" i="1" l="1"/>
  <c r="K1282" i="1" s="1"/>
  <c r="L1282" i="1" l="1"/>
  <c r="M1282" i="1" s="1"/>
  <c r="N1282" i="1" s="1"/>
  <c r="O1282" i="1" s="1"/>
  <c r="I1283" i="1"/>
  <c r="J1283" i="1" l="1"/>
  <c r="K1283" i="1" s="1"/>
  <c r="L1283" i="1" l="1"/>
  <c r="M1283" i="1" s="1"/>
  <c r="N1283" i="1" s="1"/>
  <c r="O1283" i="1" s="1"/>
  <c r="I1284" i="1"/>
  <c r="J1284" i="1" l="1"/>
  <c r="K1284" i="1" s="1"/>
  <c r="L1284" i="1" l="1"/>
  <c r="M1284" i="1" s="1"/>
  <c r="N1284" i="1" s="1"/>
  <c r="O1284" i="1" s="1"/>
  <c r="I1285" i="1" l="1"/>
  <c r="J1285" i="1" l="1"/>
  <c r="K1285" i="1" s="1"/>
  <c r="L1285" i="1" l="1"/>
  <c r="M1285" i="1" s="1"/>
  <c r="N1285" i="1" s="1"/>
  <c r="O1285" i="1" s="1"/>
  <c r="I1286" i="1"/>
  <c r="J1286" i="1" l="1"/>
  <c r="K1286" i="1" s="1"/>
  <c r="L1286" i="1" l="1"/>
  <c r="M1286" i="1" s="1"/>
  <c r="N1286" i="1" s="1"/>
  <c r="O1286" i="1" s="1"/>
  <c r="I1287" i="1" l="1"/>
  <c r="J1287" i="1" l="1"/>
  <c r="K1287" i="1" s="1"/>
  <c r="L1287" i="1" l="1"/>
  <c r="M1287" i="1" s="1"/>
  <c r="N1287" i="1" s="1"/>
  <c r="O1287" i="1" s="1"/>
  <c r="I1288" i="1"/>
  <c r="J1288" i="1" l="1"/>
  <c r="K1288" i="1" s="1"/>
  <c r="L1288" i="1" l="1"/>
  <c r="M1288" i="1" s="1"/>
  <c r="N1288" i="1" s="1"/>
  <c r="O1288" i="1" s="1"/>
  <c r="I1289" i="1"/>
  <c r="J1289" i="1" l="1"/>
  <c r="K1289" i="1" s="1"/>
  <c r="L1289" i="1" l="1"/>
  <c r="M1289" i="1" s="1"/>
  <c r="N1289" i="1" s="1"/>
  <c r="O1289" i="1" s="1"/>
  <c r="I1290" i="1"/>
  <c r="J1290" i="1" l="1"/>
  <c r="K1290" i="1" s="1"/>
  <c r="L1290" i="1" l="1"/>
  <c r="M1290" i="1" s="1"/>
  <c r="N1290" i="1" s="1"/>
  <c r="O1290" i="1" s="1"/>
  <c r="I1291" i="1"/>
  <c r="J1291" i="1" l="1"/>
  <c r="K1291" i="1" s="1"/>
  <c r="L1291" i="1" l="1"/>
  <c r="M1291" i="1" s="1"/>
  <c r="N1291" i="1" s="1"/>
  <c r="O1291" i="1" s="1"/>
  <c r="I1292" i="1" l="1"/>
  <c r="J1292" i="1" l="1"/>
  <c r="K1292" i="1" s="1"/>
  <c r="L1292" i="1" l="1"/>
  <c r="M1292" i="1" s="1"/>
  <c r="N1292" i="1" s="1"/>
  <c r="O1292" i="1" s="1"/>
  <c r="I1293" i="1" l="1"/>
  <c r="J1293" i="1" l="1"/>
  <c r="K1293" i="1" s="1"/>
  <c r="L1293" i="1" l="1"/>
  <c r="M1293" i="1" s="1"/>
  <c r="N1293" i="1" s="1"/>
  <c r="O1293" i="1" s="1"/>
  <c r="I1294" i="1"/>
  <c r="J1294" i="1" l="1"/>
  <c r="K1294" i="1" s="1"/>
  <c r="L1294" i="1" l="1"/>
  <c r="M1294" i="1" s="1"/>
  <c r="N1294" i="1" s="1"/>
  <c r="O1294" i="1" s="1"/>
  <c r="I1295" i="1"/>
  <c r="J1295" i="1" l="1"/>
  <c r="K1295" i="1" s="1"/>
  <c r="L1295" i="1" l="1"/>
  <c r="M1295" i="1" s="1"/>
  <c r="N1295" i="1" s="1"/>
  <c r="O1295" i="1" s="1"/>
  <c r="I1296" i="1"/>
  <c r="J1296" i="1" l="1"/>
  <c r="K1296" i="1" s="1"/>
  <c r="L1296" i="1" l="1"/>
  <c r="M1296" i="1" s="1"/>
  <c r="N1296" i="1" s="1"/>
  <c r="O1296" i="1" s="1"/>
  <c r="I1297" i="1"/>
  <c r="J1297" i="1" l="1"/>
  <c r="K1297" i="1" s="1"/>
  <c r="L1297" i="1" l="1"/>
  <c r="M1297" i="1" s="1"/>
  <c r="N1297" i="1" s="1"/>
  <c r="O1297" i="1" s="1"/>
  <c r="I1298" i="1"/>
  <c r="J1298" i="1" l="1"/>
  <c r="K1298" i="1" s="1"/>
  <c r="L1298" i="1" l="1"/>
  <c r="M1298" i="1" s="1"/>
  <c r="N1298" i="1" s="1"/>
  <c r="O1298" i="1" s="1"/>
  <c r="I1299" i="1"/>
  <c r="J1299" i="1" l="1"/>
  <c r="K1299" i="1" s="1"/>
  <c r="L1299" i="1" l="1"/>
  <c r="M1299" i="1" s="1"/>
  <c r="N1299" i="1" s="1"/>
  <c r="O1299" i="1" s="1"/>
  <c r="I1300" i="1"/>
  <c r="J1300" i="1" l="1"/>
  <c r="K1300" i="1" s="1"/>
  <c r="L1300" i="1" l="1"/>
  <c r="M1300" i="1" s="1"/>
  <c r="N1300" i="1" s="1"/>
  <c r="O1300" i="1" s="1"/>
  <c r="I1301" i="1" l="1"/>
  <c r="J1301" i="1" l="1"/>
  <c r="K1301" i="1" s="1"/>
  <c r="L1301" i="1" l="1"/>
  <c r="M1301" i="1" s="1"/>
  <c r="N1301" i="1" s="1"/>
  <c r="O1301" i="1" s="1"/>
  <c r="I1302" i="1" l="1"/>
  <c r="J1302" i="1" l="1"/>
  <c r="K1302" i="1" s="1"/>
  <c r="L1302" i="1" l="1"/>
  <c r="M1302" i="1" s="1"/>
  <c r="N1302" i="1" s="1"/>
  <c r="O1302" i="1" s="1"/>
  <c r="I1303" i="1"/>
  <c r="J1303" i="1" l="1"/>
  <c r="K1303" i="1" s="1"/>
  <c r="L1303" i="1" l="1"/>
  <c r="M1303" i="1" s="1"/>
  <c r="N1303" i="1" s="1"/>
  <c r="O1303" i="1" s="1"/>
  <c r="I1304" i="1"/>
  <c r="J1304" i="1" l="1"/>
  <c r="K1304" i="1" s="1"/>
  <c r="L1304" i="1" l="1"/>
  <c r="M1304" i="1" s="1"/>
  <c r="N1304" i="1" s="1"/>
  <c r="O1304" i="1" s="1"/>
  <c r="I1305" i="1"/>
  <c r="J1305" i="1" l="1"/>
  <c r="K1305" i="1" s="1"/>
  <c r="L1305" i="1" l="1"/>
  <c r="M1305" i="1" s="1"/>
  <c r="N1305" i="1" s="1"/>
  <c r="O1305" i="1" s="1"/>
  <c r="I1306" i="1"/>
  <c r="J1306" i="1" l="1"/>
  <c r="K1306" i="1" s="1"/>
  <c r="L1306" i="1" l="1"/>
  <c r="M1306" i="1" s="1"/>
  <c r="N1306" i="1" s="1"/>
  <c r="O1306" i="1" s="1"/>
  <c r="I1307" i="1"/>
  <c r="J1307" i="1" l="1"/>
  <c r="K1307" i="1" s="1"/>
  <c r="L1307" i="1" l="1"/>
  <c r="M1307" i="1" s="1"/>
  <c r="N1307" i="1" s="1"/>
  <c r="O1307" i="1" s="1"/>
  <c r="I1308" i="1"/>
  <c r="J1308" i="1" l="1"/>
  <c r="K1308" i="1" s="1"/>
  <c r="L1308" i="1" l="1"/>
  <c r="M1308" i="1" s="1"/>
  <c r="N1308" i="1" s="1"/>
  <c r="O1308" i="1" s="1"/>
  <c r="I1309" i="1"/>
  <c r="J1309" i="1" l="1"/>
  <c r="K1309" i="1" s="1"/>
  <c r="L1309" i="1" l="1"/>
  <c r="M1309" i="1" s="1"/>
  <c r="N1309" i="1" s="1"/>
  <c r="O1309" i="1" s="1"/>
  <c r="I1310" i="1"/>
  <c r="J1310" i="1" l="1"/>
  <c r="K1310" i="1" s="1"/>
  <c r="L1310" i="1" l="1"/>
  <c r="M1310" i="1" s="1"/>
  <c r="N1310" i="1" s="1"/>
  <c r="O1310" i="1" s="1"/>
  <c r="I1311" i="1"/>
  <c r="J1311" i="1" l="1"/>
  <c r="K1311" i="1" s="1"/>
  <c r="L1311" i="1" l="1"/>
  <c r="M1311" i="1" s="1"/>
  <c r="N1311" i="1" s="1"/>
  <c r="O1311" i="1" s="1"/>
  <c r="I1312" i="1"/>
  <c r="J1312" i="1" l="1"/>
  <c r="K1312" i="1" s="1"/>
  <c r="L1312" i="1" l="1"/>
  <c r="M1312" i="1" s="1"/>
  <c r="N1312" i="1" s="1"/>
  <c r="O1312" i="1" s="1"/>
  <c r="I1313" i="1"/>
  <c r="J1313" i="1" l="1"/>
  <c r="K1313" i="1" s="1"/>
  <c r="L1313" i="1" l="1"/>
  <c r="M1313" i="1" s="1"/>
  <c r="N1313" i="1" s="1"/>
  <c r="O1313" i="1" s="1"/>
  <c r="I1314" i="1"/>
  <c r="J1314" i="1" l="1"/>
  <c r="K1314" i="1" s="1"/>
  <c r="L1314" i="1" l="1"/>
  <c r="M1314" i="1" s="1"/>
  <c r="N1314" i="1" s="1"/>
  <c r="O1314" i="1" s="1"/>
  <c r="I1315" i="1"/>
  <c r="J1315" i="1" l="1"/>
  <c r="K1315" i="1" s="1"/>
  <c r="L1315" i="1" l="1"/>
  <c r="M1315" i="1" s="1"/>
  <c r="N1315" i="1" s="1"/>
  <c r="O1315" i="1" s="1"/>
  <c r="I1316" i="1"/>
  <c r="J1316" i="1" l="1"/>
  <c r="K1316" i="1" s="1"/>
  <c r="L1316" i="1" l="1"/>
  <c r="M1316" i="1" s="1"/>
  <c r="N1316" i="1" s="1"/>
  <c r="O1316" i="1" s="1"/>
  <c r="I1317" i="1"/>
  <c r="J1317" i="1" l="1"/>
  <c r="K1317" i="1" s="1"/>
  <c r="L1317" i="1" l="1"/>
  <c r="M1317" i="1" s="1"/>
  <c r="N1317" i="1" s="1"/>
  <c r="O1317" i="1" s="1"/>
  <c r="I1318" i="1" l="1"/>
  <c r="J1318" i="1" l="1"/>
  <c r="K1318" i="1" s="1"/>
  <c r="L1318" i="1" l="1"/>
  <c r="M1318" i="1" s="1"/>
  <c r="N1318" i="1" s="1"/>
  <c r="O1318" i="1" s="1"/>
  <c r="I1319" i="1"/>
  <c r="J1319" i="1" l="1"/>
  <c r="K1319" i="1" s="1"/>
  <c r="L1319" i="1" l="1"/>
  <c r="M1319" i="1" s="1"/>
  <c r="N1319" i="1" s="1"/>
  <c r="O1319" i="1" s="1"/>
  <c r="I1320" i="1"/>
  <c r="J1320" i="1" l="1"/>
  <c r="K1320" i="1" s="1"/>
  <c r="L1320" i="1" l="1"/>
  <c r="M1320" i="1" s="1"/>
  <c r="N1320" i="1" s="1"/>
  <c r="O1320" i="1" s="1"/>
  <c r="I1321" i="1"/>
  <c r="J1321" i="1" l="1"/>
  <c r="K1321" i="1" s="1"/>
  <c r="L1321" i="1" l="1"/>
  <c r="M1321" i="1" s="1"/>
  <c r="N1321" i="1" s="1"/>
  <c r="O1321" i="1" s="1"/>
  <c r="I1322" i="1" l="1"/>
  <c r="J1322" i="1" l="1"/>
  <c r="K1322" i="1" s="1"/>
  <c r="L1322" i="1" l="1"/>
  <c r="M1322" i="1" s="1"/>
  <c r="N1322" i="1" s="1"/>
  <c r="O1322" i="1" s="1"/>
  <c r="I1323" i="1"/>
  <c r="J1323" i="1" l="1"/>
  <c r="K1323" i="1" s="1"/>
  <c r="L1323" i="1" l="1"/>
  <c r="M1323" i="1" s="1"/>
  <c r="N1323" i="1" s="1"/>
  <c r="O1323" i="1" s="1"/>
  <c r="I1324" i="1"/>
  <c r="J1324" i="1" l="1"/>
  <c r="K1324" i="1" s="1"/>
  <c r="L1324" i="1" l="1"/>
  <c r="M1324" i="1" s="1"/>
  <c r="N1324" i="1" s="1"/>
  <c r="O1324" i="1" s="1"/>
  <c r="I1325" i="1" l="1"/>
  <c r="J1325" i="1" l="1"/>
  <c r="K1325" i="1" s="1"/>
  <c r="L1325" i="1" l="1"/>
  <c r="M1325" i="1" s="1"/>
  <c r="N1325" i="1" s="1"/>
  <c r="O1325" i="1" s="1"/>
  <c r="I1326" i="1"/>
  <c r="J1326" i="1" l="1"/>
  <c r="K1326" i="1" s="1"/>
  <c r="L1326" i="1" l="1"/>
  <c r="M1326" i="1" s="1"/>
  <c r="N1326" i="1" s="1"/>
  <c r="O1326" i="1" s="1"/>
  <c r="I1327" i="1"/>
  <c r="J1327" i="1" l="1"/>
  <c r="K1327" i="1" s="1"/>
  <c r="L1327" i="1" l="1"/>
  <c r="M1327" i="1" s="1"/>
  <c r="N1327" i="1" s="1"/>
  <c r="O1327" i="1" s="1"/>
  <c r="I1328" i="1"/>
  <c r="J1328" i="1" l="1"/>
  <c r="K1328" i="1" s="1"/>
  <c r="L1328" i="1" l="1"/>
  <c r="M1328" i="1" s="1"/>
  <c r="N1328" i="1" s="1"/>
  <c r="O1328" i="1" s="1"/>
  <c r="I1329" i="1"/>
  <c r="J1329" i="1" l="1"/>
  <c r="K1329" i="1" s="1"/>
  <c r="L1329" i="1" l="1"/>
  <c r="M1329" i="1" s="1"/>
  <c r="N1329" i="1" s="1"/>
  <c r="O1329" i="1" s="1"/>
  <c r="I1330" i="1"/>
  <c r="J1330" i="1" l="1"/>
  <c r="K1330" i="1" s="1"/>
  <c r="L1330" i="1" l="1"/>
  <c r="M1330" i="1" s="1"/>
  <c r="N1330" i="1" s="1"/>
  <c r="O1330" i="1" s="1"/>
  <c r="I1331" i="1"/>
  <c r="J1331" i="1" l="1"/>
  <c r="K1331" i="1" s="1"/>
  <c r="L1331" i="1" l="1"/>
  <c r="M1331" i="1" s="1"/>
  <c r="N1331" i="1" s="1"/>
  <c r="O1331" i="1" s="1"/>
  <c r="I1332" i="1"/>
  <c r="J1332" i="1" l="1"/>
  <c r="K1332" i="1" s="1"/>
  <c r="L1332" i="1" l="1"/>
  <c r="M1332" i="1" s="1"/>
  <c r="N1332" i="1" s="1"/>
  <c r="O1332" i="1" s="1"/>
  <c r="I1333" i="1"/>
  <c r="J1333" i="1" l="1"/>
  <c r="K1333" i="1" s="1"/>
  <c r="L1333" i="1" l="1"/>
  <c r="M1333" i="1" s="1"/>
  <c r="N1333" i="1" s="1"/>
  <c r="O1333" i="1" s="1"/>
  <c r="I1334" i="1"/>
  <c r="J1334" i="1" l="1"/>
  <c r="K1334" i="1" s="1"/>
  <c r="L1334" i="1" l="1"/>
  <c r="M1334" i="1" s="1"/>
  <c r="N1334" i="1" s="1"/>
  <c r="O1334" i="1" s="1"/>
  <c r="I1335" i="1"/>
  <c r="J1335" i="1" l="1"/>
  <c r="K1335" i="1" s="1"/>
  <c r="L1335" i="1" l="1"/>
  <c r="M1335" i="1" s="1"/>
  <c r="N1335" i="1" s="1"/>
  <c r="O1335" i="1" s="1"/>
  <c r="I1336" i="1"/>
  <c r="J1336" i="1" l="1"/>
  <c r="K1336" i="1" s="1"/>
  <c r="L1336" i="1" l="1"/>
  <c r="M1336" i="1" s="1"/>
  <c r="N1336" i="1" s="1"/>
  <c r="O1336" i="1" s="1"/>
  <c r="I1337" i="1"/>
  <c r="J1337" i="1" l="1"/>
  <c r="K1337" i="1" s="1"/>
  <c r="L1337" i="1" l="1"/>
  <c r="M1337" i="1" s="1"/>
  <c r="N1337" i="1" s="1"/>
  <c r="O1337" i="1" s="1"/>
  <c r="I1338" i="1"/>
  <c r="J1338" i="1" l="1"/>
  <c r="K1338" i="1" s="1"/>
  <c r="L1338" i="1" l="1"/>
  <c r="M1338" i="1" s="1"/>
  <c r="N1338" i="1" s="1"/>
  <c r="O1338" i="1" s="1"/>
  <c r="I1339" i="1"/>
  <c r="J1339" i="1" l="1"/>
  <c r="K1339" i="1" s="1"/>
  <c r="L1339" i="1" l="1"/>
  <c r="M1339" i="1" s="1"/>
  <c r="N1339" i="1" s="1"/>
  <c r="O1339" i="1" s="1"/>
  <c r="I1340" i="1"/>
  <c r="J1340" i="1" l="1"/>
  <c r="K1340" i="1" s="1"/>
  <c r="L1340" i="1" l="1"/>
  <c r="M1340" i="1" s="1"/>
  <c r="N1340" i="1" s="1"/>
  <c r="O1340" i="1" s="1"/>
  <c r="I1341" i="1"/>
  <c r="J1341" i="1" l="1"/>
  <c r="K1341" i="1" s="1"/>
  <c r="L1341" i="1" l="1"/>
  <c r="M1341" i="1" s="1"/>
  <c r="N1341" i="1" s="1"/>
  <c r="O1341" i="1" s="1"/>
  <c r="I1342" i="1"/>
  <c r="J1342" i="1" l="1"/>
  <c r="K1342" i="1" s="1"/>
  <c r="L1342" i="1" l="1"/>
  <c r="M1342" i="1" s="1"/>
  <c r="N1342" i="1" s="1"/>
  <c r="O1342" i="1" s="1"/>
  <c r="I1343" i="1"/>
  <c r="J1343" i="1" l="1"/>
  <c r="K1343" i="1" s="1"/>
  <c r="L1343" i="1" l="1"/>
  <c r="M1343" i="1" s="1"/>
  <c r="N1343" i="1" s="1"/>
  <c r="O1343" i="1" s="1"/>
  <c r="I1344" i="1"/>
  <c r="J1344" i="1" l="1"/>
  <c r="K1344" i="1" s="1"/>
  <c r="L1344" i="1" l="1"/>
  <c r="M1344" i="1" s="1"/>
  <c r="N1344" i="1" s="1"/>
  <c r="O1344" i="1" s="1"/>
  <c r="I1345" i="1"/>
  <c r="J1345" i="1" l="1"/>
  <c r="K1345" i="1" s="1"/>
  <c r="L1345" i="1" l="1"/>
  <c r="M1345" i="1" s="1"/>
  <c r="N1345" i="1" s="1"/>
  <c r="O1345" i="1" s="1"/>
  <c r="I1346" i="1"/>
  <c r="J1346" i="1" l="1"/>
  <c r="K1346" i="1" s="1"/>
  <c r="L1346" i="1" l="1"/>
  <c r="M1346" i="1" s="1"/>
  <c r="N1346" i="1" s="1"/>
  <c r="O1346" i="1" s="1"/>
  <c r="I1347" i="1"/>
  <c r="J1347" i="1" l="1"/>
  <c r="K1347" i="1" s="1"/>
  <c r="L1347" i="1" l="1"/>
  <c r="M1347" i="1" s="1"/>
  <c r="N1347" i="1" s="1"/>
  <c r="O1347" i="1" s="1"/>
  <c r="I1348" i="1"/>
  <c r="J1348" i="1" l="1"/>
  <c r="K1348" i="1" s="1"/>
  <c r="L1348" i="1" l="1"/>
  <c r="M1348" i="1" s="1"/>
  <c r="N1348" i="1" s="1"/>
  <c r="O1348" i="1" s="1"/>
  <c r="I1349" i="1"/>
  <c r="J1349" i="1" l="1"/>
  <c r="K1349" i="1" s="1"/>
  <c r="L1349" i="1" l="1"/>
  <c r="M1349" i="1" s="1"/>
  <c r="N1349" i="1" s="1"/>
  <c r="O1349" i="1" s="1"/>
  <c r="I1350" i="1"/>
  <c r="J1350" i="1" l="1"/>
  <c r="K1350" i="1" s="1"/>
  <c r="L1350" i="1" l="1"/>
  <c r="M1350" i="1" s="1"/>
  <c r="N1350" i="1" s="1"/>
  <c r="O1350" i="1" s="1"/>
  <c r="I1351" i="1" l="1"/>
  <c r="J1351" i="1" l="1"/>
  <c r="K1351" i="1" s="1"/>
  <c r="L1351" i="1" l="1"/>
  <c r="M1351" i="1" s="1"/>
  <c r="N1351" i="1" s="1"/>
  <c r="O1351" i="1" s="1"/>
  <c r="I1352" i="1"/>
  <c r="J1352" i="1" l="1"/>
  <c r="K1352" i="1" s="1"/>
  <c r="L1352" i="1" l="1"/>
  <c r="M1352" i="1" s="1"/>
  <c r="N1352" i="1" s="1"/>
  <c r="O1352" i="1" s="1"/>
  <c r="I1353" i="1"/>
  <c r="J1353" i="1" l="1"/>
  <c r="K1353" i="1" s="1"/>
  <c r="L1353" i="1" l="1"/>
  <c r="M1353" i="1" s="1"/>
  <c r="N1353" i="1" s="1"/>
  <c r="O1353" i="1" s="1"/>
  <c r="I1354" i="1" l="1"/>
  <c r="J1354" i="1" l="1"/>
  <c r="K1354" i="1" s="1"/>
  <c r="L1354" i="1" l="1"/>
  <c r="M1354" i="1" s="1"/>
  <c r="N1354" i="1" s="1"/>
  <c r="O1354" i="1" s="1"/>
  <c r="I1355" i="1"/>
  <c r="J1355" i="1" l="1"/>
  <c r="K1355" i="1" s="1"/>
  <c r="L1355" i="1" l="1"/>
  <c r="M1355" i="1" s="1"/>
  <c r="N1355" i="1" s="1"/>
  <c r="O1355" i="1" s="1"/>
  <c r="I1356" i="1"/>
  <c r="J1356" i="1" l="1"/>
  <c r="K1356" i="1" s="1"/>
  <c r="L1356" i="1" l="1"/>
  <c r="M1356" i="1" s="1"/>
  <c r="N1356" i="1" s="1"/>
  <c r="O1356" i="1" s="1"/>
  <c r="I1357" i="1"/>
  <c r="J1357" i="1" l="1"/>
  <c r="K1357" i="1" s="1"/>
  <c r="L1357" i="1" l="1"/>
  <c r="M1357" i="1" s="1"/>
  <c r="N1357" i="1" s="1"/>
  <c r="O1357" i="1" s="1"/>
  <c r="I1358" i="1"/>
  <c r="J1358" i="1" l="1"/>
  <c r="K1358" i="1" s="1"/>
  <c r="L1358" i="1" l="1"/>
  <c r="M1358" i="1" s="1"/>
  <c r="N1358" i="1" s="1"/>
  <c r="O1358" i="1" s="1"/>
  <c r="I1359" i="1"/>
  <c r="J1359" i="1" l="1"/>
  <c r="K1359" i="1" s="1"/>
  <c r="L1359" i="1" l="1"/>
  <c r="M1359" i="1" s="1"/>
  <c r="N1359" i="1" s="1"/>
  <c r="O1359" i="1" s="1"/>
  <c r="I1360" i="1" l="1"/>
  <c r="J1360" i="1"/>
  <c r="K1360" i="1" s="1"/>
  <c r="L1360" i="1" l="1"/>
  <c r="M1360" i="1" s="1"/>
  <c r="N1360" i="1" s="1"/>
  <c r="O1360" i="1" s="1"/>
  <c r="I1361" i="1"/>
  <c r="J1361" i="1" l="1"/>
  <c r="K1361" i="1" s="1"/>
  <c r="L1361" i="1" l="1"/>
  <c r="M1361" i="1" s="1"/>
  <c r="N1361" i="1" s="1"/>
  <c r="O1361" i="1" s="1"/>
  <c r="I1362" i="1"/>
  <c r="J1362" i="1" l="1"/>
  <c r="K1362" i="1" s="1"/>
  <c r="L1362" i="1" l="1"/>
  <c r="M1362" i="1" s="1"/>
  <c r="N1362" i="1" s="1"/>
  <c r="O1362" i="1" s="1"/>
  <c r="I1363" i="1"/>
  <c r="J1363" i="1" l="1"/>
  <c r="K1363" i="1" s="1"/>
  <c r="L1363" i="1" l="1"/>
  <c r="M1363" i="1" s="1"/>
  <c r="N1363" i="1" s="1"/>
  <c r="O1363" i="1" s="1"/>
  <c r="I1364" i="1"/>
  <c r="J1364" i="1" l="1"/>
  <c r="K1364" i="1" s="1"/>
  <c r="L1364" i="1" l="1"/>
  <c r="M1364" i="1" s="1"/>
  <c r="N1364" i="1" s="1"/>
  <c r="O1364" i="1" s="1"/>
  <c r="I1365" i="1"/>
  <c r="J1365" i="1" l="1"/>
  <c r="K1365" i="1" s="1"/>
  <c r="L1365" i="1" l="1"/>
  <c r="M1365" i="1" s="1"/>
  <c r="N1365" i="1" s="1"/>
  <c r="O1365" i="1" s="1"/>
  <c r="I1366" i="1" l="1"/>
  <c r="J1366" i="1" l="1"/>
  <c r="K1366" i="1" s="1"/>
  <c r="L1366" i="1" l="1"/>
  <c r="M1366" i="1" s="1"/>
  <c r="N1366" i="1" s="1"/>
  <c r="O1366" i="1" s="1"/>
  <c r="I1367" i="1" l="1"/>
  <c r="J1367" i="1" l="1"/>
  <c r="K1367" i="1" s="1"/>
  <c r="L1367" i="1" l="1"/>
  <c r="M1367" i="1" s="1"/>
  <c r="N1367" i="1" s="1"/>
  <c r="O1367" i="1" s="1"/>
  <c r="I1368" i="1"/>
  <c r="J1368" i="1" l="1"/>
  <c r="K1368" i="1" s="1"/>
  <c r="L1368" i="1" l="1"/>
  <c r="M1368" i="1" s="1"/>
  <c r="N1368" i="1" s="1"/>
  <c r="O1368" i="1" s="1"/>
  <c r="I1369" i="1"/>
  <c r="J1369" i="1" l="1"/>
  <c r="K1369" i="1" s="1"/>
  <c r="L1369" i="1" l="1"/>
  <c r="M1369" i="1" s="1"/>
  <c r="N1369" i="1" s="1"/>
  <c r="O1369" i="1" s="1"/>
  <c r="I1370" i="1" l="1"/>
  <c r="J1370" i="1" l="1"/>
  <c r="K1370" i="1" s="1"/>
  <c r="L1370" i="1" l="1"/>
  <c r="M1370" i="1" s="1"/>
  <c r="N1370" i="1" s="1"/>
  <c r="O1370" i="1" s="1"/>
  <c r="I1371" i="1"/>
  <c r="J1371" i="1" l="1"/>
  <c r="K1371" i="1" s="1"/>
  <c r="L1371" i="1" l="1"/>
  <c r="M1371" i="1" s="1"/>
  <c r="N1371" i="1" s="1"/>
  <c r="O1371" i="1" s="1"/>
  <c r="I1372" i="1"/>
  <c r="J1372" i="1" l="1"/>
  <c r="K1372" i="1" s="1"/>
  <c r="L1372" i="1" l="1"/>
  <c r="M1372" i="1" s="1"/>
  <c r="N1372" i="1" s="1"/>
  <c r="O1372" i="1" s="1"/>
  <c r="I1373" i="1"/>
  <c r="J1373" i="1" l="1"/>
  <c r="K1373" i="1" s="1"/>
  <c r="L1373" i="1" l="1"/>
  <c r="M1373" i="1" s="1"/>
  <c r="N1373" i="1" s="1"/>
  <c r="O1373" i="1" s="1"/>
  <c r="I1374" i="1" l="1"/>
  <c r="J1374" i="1" l="1"/>
  <c r="K1374" i="1" s="1"/>
  <c r="L1374" i="1" l="1"/>
  <c r="M1374" i="1" s="1"/>
  <c r="N1374" i="1" s="1"/>
  <c r="O1374" i="1" s="1"/>
  <c r="I1375" i="1"/>
  <c r="J1375" i="1" l="1"/>
  <c r="K1375" i="1" s="1"/>
  <c r="L1375" i="1" l="1"/>
  <c r="M1375" i="1" s="1"/>
  <c r="N1375" i="1" s="1"/>
  <c r="O1375" i="1" s="1"/>
  <c r="I1376" i="1"/>
  <c r="J1376" i="1" l="1"/>
  <c r="K1376" i="1" s="1"/>
  <c r="L1376" i="1" l="1"/>
  <c r="M1376" i="1" s="1"/>
  <c r="N1376" i="1" s="1"/>
  <c r="O1376" i="1" s="1"/>
  <c r="I1377" i="1"/>
  <c r="J1377" i="1" l="1"/>
  <c r="K1377" i="1" s="1"/>
  <c r="L1377" i="1" l="1"/>
  <c r="M1377" i="1" s="1"/>
  <c r="N1377" i="1" s="1"/>
  <c r="O1377" i="1" s="1"/>
  <c r="I1378" i="1"/>
  <c r="J1378" i="1" l="1"/>
  <c r="K1378" i="1" s="1"/>
  <c r="L1378" i="1" l="1"/>
  <c r="M1378" i="1" s="1"/>
  <c r="N1378" i="1" s="1"/>
  <c r="O1378" i="1" s="1"/>
  <c r="I1379" i="1" l="1"/>
  <c r="J1379" i="1" l="1"/>
  <c r="K1379" i="1" s="1"/>
  <c r="L1379" i="1" l="1"/>
  <c r="M1379" i="1" s="1"/>
  <c r="N1379" i="1" s="1"/>
  <c r="O1379" i="1" s="1"/>
  <c r="I1380" i="1"/>
  <c r="J1380" i="1" l="1"/>
  <c r="K1380" i="1" s="1"/>
  <c r="L1380" i="1" l="1"/>
  <c r="M1380" i="1" s="1"/>
  <c r="N1380" i="1" s="1"/>
  <c r="O1380" i="1" s="1"/>
  <c r="I1381" i="1"/>
  <c r="J1381" i="1" l="1"/>
  <c r="K1381" i="1" s="1"/>
  <c r="L1381" i="1" l="1"/>
  <c r="M1381" i="1" s="1"/>
  <c r="N1381" i="1" s="1"/>
  <c r="O1381" i="1" s="1"/>
  <c r="I1382" i="1" l="1"/>
  <c r="J1382" i="1" l="1"/>
  <c r="K1382" i="1" s="1"/>
  <c r="L1382" i="1" l="1"/>
  <c r="M1382" i="1" s="1"/>
  <c r="N1382" i="1" s="1"/>
  <c r="O1382" i="1" s="1"/>
  <c r="I1383" i="1"/>
  <c r="J1383" i="1" l="1"/>
  <c r="K1383" i="1" s="1"/>
  <c r="L1383" i="1" l="1"/>
  <c r="M1383" i="1" s="1"/>
  <c r="N1383" i="1" s="1"/>
  <c r="O1383" i="1" s="1"/>
  <c r="I1384" i="1"/>
  <c r="J1384" i="1" l="1"/>
  <c r="K1384" i="1" s="1"/>
  <c r="L1384" i="1" l="1"/>
  <c r="M1384" i="1" s="1"/>
  <c r="N1384" i="1" s="1"/>
  <c r="O1384" i="1" s="1"/>
  <c r="I1385" i="1"/>
  <c r="J1385" i="1" l="1"/>
  <c r="K1385" i="1" s="1"/>
  <c r="L1385" i="1" l="1"/>
  <c r="M1385" i="1" s="1"/>
  <c r="N1385" i="1" s="1"/>
  <c r="O1385" i="1" s="1"/>
  <c r="I1386" i="1"/>
  <c r="J1386" i="1" l="1"/>
  <c r="K1386" i="1" s="1"/>
  <c r="L1386" i="1" l="1"/>
  <c r="M1386" i="1" s="1"/>
  <c r="N1386" i="1" s="1"/>
  <c r="O1386" i="1" s="1"/>
  <c r="I1387" i="1"/>
  <c r="J1387" i="1" l="1"/>
  <c r="K1387" i="1" s="1"/>
  <c r="L1387" i="1" l="1"/>
  <c r="M1387" i="1" s="1"/>
  <c r="N1387" i="1" s="1"/>
  <c r="O1387" i="1" s="1"/>
  <c r="I1388" i="1"/>
  <c r="J1388" i="1" l="1"/>
  <c r="K1388" i="1" s="1"/>
  <c r="L1388" i="1" l="1"/>
  <c r="M1388" i="1" s="1"/>
  <c r="N1388" i="1" s="1"/>
  <c r="O1388" i="1" s="1"/>
  <c r="I1389" i="1"/>
  <c r="J1389" i="1" l="1"/>
  <c r="K1389" i="1" s="1"/>
  <c r="L1389" i="1" l="1"/>
  <c r="M1389" i="1" s="1"/>
  <c r="N1389" i="1" s="1"/>
  <c r="O1389" i="1" s="1"/>
  <c r="I1390" i="1"/>
  <c r="J1390" i="1" l="1"/>
  <c r="K1390" i="1" s="1"/>
  <c r="L1390" i="1" l="1"/>
  <c r="M1390" i="1" s="1"/>
  <c r="N1390" i="1" s="1"/>
  <c r="O1390" i="1" s="1"/>
  <c r="I1391" i="1" l="1"/>
  <c r="J1391" i="1" l="1"/>
  <c r="K1391" i="1" s="1"/>
  <c r="L1391" i="1" l="1"/>
  <c r="M1391" i="1" s="1"/>
  <c r="N1391" i="1" s="1"/>
  <c r="O1391" i="1" s="1"/>
  <c r="I1392" i="1"/>
  <c r="J1392" i="1" l="1"/>
  <c r="K1392" i="1" s="1"/>
  <c r="L1392" i="1" l="1"/>
  <c r="M1392" i="1" s="1"/>
  <c r="N1392" i="1" s="1"/>
  <c r="O1392" i="1" s="1"/>
  <c r="I1393" i="1"/>
  <c r="J1393" i="1" l="1"/>
  <c r="K1393" i="1" s="1"/>
  <c r="L1393" i="1" l="1"/>
  <c r="M1393" i="1" s="1"/>
  <c r="N1393" i="1" s="1"/>
  <c r="O1393" i="1" s="1"/>
  <c r="I1394" i="1"/>
  <c r="J1394" i="1" l="1"/>
  <c r="K1394" i="1" s="1"/>
  <c r="L1394" i="1" l="1"/>
  <c r="M1394" i="1" s="1"/>
  <c r="N1394" i="1" s="1"/>
  <c r="O1394" i="1" s="1"/>
  <c r="I1395" i="1"/>
  <c r="J1395" i="1" l="1"/>
  <c r="K1395" i="1" s="1"/>
  <c r="L1395" i="1" l="1"/>
  <c r="M1395" i="1" s="1"/>
  <c r="N1395" i="1" s="1"/>
  <c r="O1395" i="1" s="1"/>
  <c r="I1396" i="1"/>
  <c r="J1396" i="1" l="1"/>
  <c r="K1396" i="1" s="1"/>
  <c r="L1396" i="1" l="1"/>
  <c r="M1396" i="1" s="1"/>
  <c r="N1396" i="1" s="1"/>
  <c r="O1396" i="1" s="1"/>
  <c r="I1397" i="1"/>
  <c r="J1397" i="1" l="1"/>
  <c r="K1397" i="1" s="1"/>
  <c r="L1397" i="1" l="1"/>
  <c r="M1397" i="1" s="1"/>
  <c r="N1397" i="1" s="1"/>
  <c r="O1397" i="1" s="1"/>
  <c r="I1398" i="1"/>
  <c r="J1398" i="1" l="1"/>
  <c r="K1398" i="1" s="1"/>
  <c r="L1398" i="1" l="1"/>
  <c r="M1398" i="1" s="1"/>
  <c r="N1398" i="1" s="1"/>
  <c r="O1398" i="1" s="1"/>
  <c r="I1399" i="1"/>
  <c r="J1399" i="1" l="1"/>
  <c r="K1399" i="1" s="1"/>
  <c r="L1399" i="1" l="1"/>
  <c r="M1399" i="1" s="1"/>
  <c r="N1399" i="1" s="1"/>
  <c r="O1399" i="1" s="1"/>
  <c r="I1400" i="1"/>
  <c r="J1400" i="1" l="1"/>
  <c r="K1400" i="1" s="1"/>
  <c r="L1400" i="1" l="1"/>
  <c r="M1400" i="1" s="1"/>
  <c r="N1400" i="1" s="1"/>
  <c r="O1400" i="1" s="1"/>
  <c r="I1401" i="1"/>
  <c r="J1401" i="1" l="1"/>
  <c r="K1401" i="1" s="1"/>
  <c r="L1401" i="1" l="1"/>
  <c r="M1401" i="1" s="1"/>
  <c r="N1401" i="1" s="1"/>
  <c r="O1401" i="1" s="1"/>
  <c r="I1402" i="1"/>
  <c r="J1402" i="1" l="1"/>
  <c r="K1402" i="1" s="1"/>
  <c r="L1402" i="1" l="1"/>
  <c r="M1402" i="1" s="1"/>
  <c r="N1402" i="1" s="1"/>
  <c r="O1402" i="1" s="1"/>
  <c r="I1403" i="1"/>
  <c r="J1403" i="1" l="1"/>
  <c r="K1403" i="1" s="1"/>
  <c r="L1403" i="1" l="1"/>
  <c r="M1403" i="1" s="1"/>
  <c r="N1403" i="1" s="1"/>
  <c r="O1403" i="1" s="1"/>
  <c r="I1404" i="1"/>
  <c r="J1404" i="1" l="1"/>
  <c r="K1404" i="1" s="1"/>
  <c r="L1404" i="1" l="1"/>
  <c r="M1404" i="1" s="1"/>
  <c r="N1404" i="1" s="1"/>
  <c r="O1404" i="1" s="1"/>
  <c r="I1405" i="1"/>
  <c r="J1405" i="1" l="1"/>
  <c r="K1405" i="1" s="1"/>
  <c r="L1405" i="1" l="1"/>
  <c r="M1405" i="1" s="1"/>
  <c r="N1405" i="1" s="1"/>
  <c r="O1405" i="1" s="1"/>
  <c r="I1406" i="1" l="1"/>
  <c r="J1406" i="1" l="1"/>
  <c r="K1406" i="1" s="1"/>
  <c r="L1406" i="1" l="1"/>
  <c r="M1406" i="1" s="1"/>
  <c r="N1406" i="1" s="1"/>
  <c r="O1406" i="1" s="1"/>
  <c r="I1407" i="1"/>
  <c r="J1407" i="1" l="1"/>
  <c r="K1407" i="1" s="1"/>
  <c r="L1407" i="1" l="1"/>
  <c r="M1407" i="1" s="1"/>
  <c r="N1407" i="1" s="1"/>
  <c r="O1407" i="1" s="1"/>
  <c r="I1408" i="1"/>
  <c r="J1408" i="1" l="1"/>
  <c r="K1408" i="1" s="1"/>
  <c r="L1408" i="1" l="1"/>
  <c r="M1408" i="1" s="1"/>
  <c r="N1408" i="1" s="1"/>
  <c r="O1408" i="1" s="1"/>
  <c r="I1409" i="1"/>
  <c r="J1409" i="1" l="1"/>
  <c r="K1409" i="1" s="1"/>
  <c r="L1409" i="1" l="1"/>
  <c r="M1409" i="1" s="1"/>
  <c r="N1409" i="1" s="1"/>
  <c r="O1409" i="1" s="1"/>
  <c r="I1410" i="1"/>
  <c r="J1410" i="1" l="1"/>
  <c r="K1410" i="1" s="1"/>
  <c r="L1410" i="1" l="1"/>
  <c r="M1410" i="1" s="1"/>
  <c r="N1410" i="1" s="1"/>
  <c r="O1410" i="1" s="1"/>
  <c r="I1411" i="1"/>
  <c r="J1411" i="1" l="1"/>
  <c r="K1411" i="1" s="1"/>
  <c r="L1411" i="1" l="1"/>
  <c r="M1411" i="1" s="1"/>
  <c r="N1411" i="1" s="1"/>
  <c r="O1411" i="1" s="1"/>
  <c r="I1412" i="1"/>
  <c r="J1412" i="1" l="1"/>
  <c r="K1412" i="1" s="1"/>
  <c r="L1412" i="1" l="1"/>
  <c r="M1412" i="1" s="1"/>
  <c r="N1412" i="1" s="1"/>
  <c r="O1412" i="1" s="1"/>
  <c r="I1413" i="1"/>
  <c r="J1413" i="1" l="1"/>
  <c r="K1413" i="1" s="1"/>
  <c r="L1413" i="1" l="1"/>
  <c r="M1413" i="1" s="1"/>
  <c r="N1413" i="1" s="1"/>
  <c r="O1413" i="1" s="1"/>
  <c r="I1414" i="1"/>
  <c r="J1414" i="1" l="1"/>
  <c r="K1414" i="1" s="1"/>
  <c r="L1414" i="1" l="1"/>
  <c r="M1414" i="1" s="1"/>
  <c r="N1414" i="1" s="1"/>
  <c r="O1414" i="1" s="1"/>
  <c r="I1415" i="1"/>
  <c r="J1415" i="1" l="1"/>
  <c r="K1415" i="1" s="1"/>
  <c r="L1415" i="1" l="1"/>
  <c r="M1415" i="1" s="1"/>
  <c r="N1415" i="1" s="1"/>
  <c r="O1415" i="1" s="1"/>
  <c r="I1416" i="1" l="1"/>
  <c r="J1416" i="1" l="1"/>
  <c r="K1416" i="1" s="1"/>
  <c r="L1416" i="1" l="1"/>
  <c r="M1416" i="1" s="1"/>
  <c r="N1416" i="1" s="1"/>
  <c r="O1416" i="1" s="1"/>
  <c r="I1417" i="1"/>
  <c r="J1417" i="1" l="1"/>
  <c r="K1417" i="1" s="1"/>
  <c r="L1417" i="1" l="1"/>
  <c r="M1417" i="1" s="1"/>
  <c r="N1417" i="1" s="1"/>
  <c r="O1417" i="1" s="1"/>
  <c r="I1418" i="1"/>
  <c r="J1418" i="1" l="1"/>
  <c r="K1418" i="1" s="1"/>
  <c r="L1418" i="1" l="1"/>
  <c r="M1418" i="1" s="1"/>
  <c r="N1418" i="1" s="1"/>
  <c r="O1418" i="1" s="1"/>
  <c r="I1419" i="1"/>
  <c r="J1419" i="1" l="1"/>
  <c r="K1419" i="1" s="1"/>
  <c r="L1419" i="1" l="1"/>
  <c r="M1419" i="1" s="1"/>
  <c r="N1419" i="1" s="1"/>
  <c r="O1419" i="1" s="1"/>
  <c r="I1420" i="1" l="1"/>
  <c r="J1420" i="1" l="1"/>
  <c r="K1420" i="1" s="1"/>
  <c r="L1420" i="1" l="1"/>
  <c r="M1420" i="1" s="1"/>
  <c r="N1420" i="1" s="1"/>
  <c r="O1420" i="1" s="1"/>
  <c r="I1421" i="1"/>
  <c r="J1421" i="1" l="1"/>
  <c r="K1421" i="1" s="1"/>
  <c r="L1421" i="1" l="1"/>
  <c r="M1421" i="1" s="1"/>
  <c r="N1421" i="1" s="1"/>
  <c r="O1421" i="1" s="1"/>
  <c r="I1422" i="1"/>
  <c r="J1422" i="1" l="1"/>
  <c r="K1422" i="1" s="1"/>
  <c r="L1422" i="1" l="1"/>
  <c r="M1422" i="1" s="1"/>
  <c r="N1422" i="1" s="1"/>
  <c r="O1422" i="1" s="1"/>
  <c r="I1423" i="1"/>
  <c r="J1423" i="1" l="1"/>
  <c r="K1423" i="1" s="1"/>
  <c r="L1423" i="1" l="1"/>
  <c r="M1423" i="1" s="1"/>
  <c r="N1423" i="1" s="1"/>
  <c r="O1423" i="1" s="1"/>
  <c r="I1424" i="1"/>
  <c r="J1424" i="1" l="1"/>
  <c r="K1424" i="1" s="1"/>
  <c r="L1424" i="1" l="1"/>
  <c r="M1424" i="1" s="1"/>
  <c r="N1424" i="1" s="1"/>
  <c r="O1424" i="1" s="1"/>
  <c r="I1425" i="1"/>
  <c r="J1425" i="1" l="1"/>
  <c r="K1425" i="1" s="1"/>
  <c r="L1425" i="1" l="1"/>
  <c r="M1425" i="1" s="1"/>
  <c r="N1425" i="1" s="1"/>
  <c r="O1425" i="1" s="1"/>
  <c r="I1426" i="1" l="1"/>
  <c r="J1426" i="1" l="1"/>
  <c r="K1426" i="1" s="1"/>
  <c r="L1426" i="1" l="1"/>
  <c r="M1426" i="1" s="1"/>
  <c r="N1426" i="1" s="1"/>
  <c r="O1426" i="1" s="1"/>
  <c r="I1427" i="1"/>
  <c r="J1427" i="1" l="1"/>
  <c r="K1427" i="1" s="1"/>
  <c r="L1427" i="1" l="1"/>
  <c r="M1427" i="1" s="1"/>
  <c r="N1427" i="1" s="1"/>
  <c r="O1427" i="1" s="1"/>
  <c r="I1428" i="1"/>
  <c r="J1428" i="1" l="1"/>
  <c r="K1428" i="1" s="1"/>
  <c r="L1428" i="1" l="1"/>
  <c r="M1428" i="1" s="1"/>
  <c r="N1428" i="1" s="1"/>
  <c r="O1428" i="1" s="1"/>
  <c r="I1429" i="1"/>
  <c r="J1429" i="1" l="1"/>
  <c r="K1429" i="1" s="1"/>
  <c r="L1429" i="1" l="1"/>
  <c r="M1429" i="1" s="1"/>
  <c r="N1429" i="1" s="1"/>
  <c r="O1429" i="1" s="1"/>
  <c r="I1430" i="1"/>
  <c r="J1430" i="1" l="1"/>
  <c r="K1430" i="1" s="1"/>
  <c r="L1430" i="1" l="1"/>
  <c r="M1430" i="1" s="1"/>
  <c r="N1430" i="1" s="1"/>
  <c r="O1430" i="1" s="1"/>
  <c r="I1431" i="1"/>
  <c r="J1431" i="1" l="1"/>
  <c r="K1431" i="1" s="1"/>
  <c r="L1431" i="1" l="1"/>
  <c r="M1431" i="1" s="1"/>
  <c r="N1431" i="1" s="1"/>
  <c r="O1431" i="1" s="1"/>
  <c r="I1432" i="1"/>
  <c r="J1432" i="1" l="1"/>
  <c r="K1432" i="1" s="1"/>
  <c r="L1432" i="1" l="1"/>
  <c r="M1432" i="1" s="1"/>
  <c r="N1432" i="1" s="1"/>
  <c r="O1432" i="1" s="1"/>
  <c r="I1433" i="1" l="1"/>
  <c r="J1433" i="1" l="1"/>
  <c r="K1433" i="1" s="1"/>
  <c r="L1433" i="1" l="1"/>
  <c r="M1433" i="1" s="1"/>
  <c r="N1433" i="1" s="1"/>
  <c r="O1433" i="1" s="1"/>
  <c r="I1434" i="1"/>
  <c r="J1434" i="1" l="1"/>
  <c r="K1434" i="1" s="1"/>
  <c r="L1434" i="1" l="1"/>
  <c r="M1434" i="1" s="1"/>
  <c r="N1434" i="1" s="1"/>
  <c r="O1434" i="1" s="1"/>
  <c r="I1435" i="1"/>
  <c r="J1435" i="1" l="1"/>
  <c r="K1435" i="1" s="1"/>
  <c r="L1435" i="1" l="1"/>
  <c r="M1435" i="1" s="1"/>
  <c r="N1435" i="1" s="1"/>
  <c r="O1435" i="1" s="1"/>
  <c r="I1436" i="1"/>
  <c r="J1436" i="1" l="1"/>
  <c r="K1436" i="1" s="1"/>
  <c r="L1436" i="1" l="1"/>
  <c r="M1436" i="1" s="1"/>
  <c r="N1436" i="1" s="1"/>
  <c r="O1436" i="1" s="1"/>
  <c r="I1437" i="1" l="1"/>
  <c r="J1437" i="1" l="1"/>
  <c r="K1437" i="1" s="1"/>
  <c r="L1437" i="1" l="1"/>
  <c r="M1437" i="1" s="1"/>
  <c r="N1437" i="1" s="1"/>
  <c r="O1437" i="1" s="1"/>
  <c r="I1438" i="1"/>
  <c r="J1438" i="1" l="1"/>
  <c r="K1438" i="1" s="1"/>
  <c r="L1438" i="1" l="1"/>
  <c r="M1438" i="1" s="1"/>
  <c r="N1438" i="1" s="1"/>
  <c r="O1438" i="1" s="1"/>
  <c r="I1439" i="1"/>
  <c r="J1439" i="1" l="1"/>
  <c r="K1439" i="1" s="1"/>
  <c r="L1439" i="1" l="1"/>
  <c r="M1439" i="1" s="1"/>
  <c r="N1439" i="1" s="1"/>
  <c r="O1439" i="1" s="1"/>
  <c r="I1440" i="1"/>
  <c r="J1440" i="1" l="1"/>
  <c r="K1440" i="1" s="1"/>
  <c r="L1440" i="1" l="1"/>
  <c r="M1440" i="1" s="1"/>
  <c r="N1440" i="1" s="1"/>
  <c r="O1440" i="1" s="1"/>
  <c r="I1441" i="1"/>
  <c r="J1441" i="1" l="1"/>
  <c r="K1441" i="1" s="1"/>
  <c r="L1441" i="1" l="1"/>
  <c r="M1441" i="1" s="1"/>
  <c r="N1441" i="1" s="1"/>
  <c r="O1441" i="1" s="1"/>
  <c r="I1442" i="1"/>
  <c r="J1442" i="1" l="1"/>
  <c r="K1442" i="1" s="1"/>
  <c r="L1442" i="1" l="1"/>
  <c r="M1442" i="1" s="1"/>
  <c r="N1442" i="1" s="1"/>
  <c r="O1442" i="1" s="1"/>
  <c r="I1443" i="1"/>
  <c r="J1443" i="1" l="1"/>
  <c r="K1443" i="1" s="1"/>
  <c r="L1443" i="1" l="1"/>
  <c r="M1443" i="1" s="1"/>
  <c r="N1443" i="1" s="1"/>
  <c r="O1443" i="1" s="1"/>
  <c r="I1444" i="1"/>
  <c r="J1444" i="1" l="1"/>
  <c r="K1444" i="1" s="1"/>
  <c r="L1444" i="1" l="1"/>
  <c r="M1444" i="1" s="1"/>
  <c r="N1444" i="1" s="1"/>
  <c r="O1444" i="1" s="1"/>
  <c r="I1445" i="1"/>
  <c r="J1445" i="1" l="1"/>
  <c r="K1445" i="1" s="1"/>
  <c r="L1445" i="1" l="1"/>
  <c r="M1445" i="1" s="1"/>
  <c r="N1445" i="1" s="1"/>
  <c r="O1445" i="1" s="1"/>
  <c r="I1446" i="1" l="1"/>
  <c r="J1446" i="1" l="1"/>
  <c r="K1446" i="1" s="1"/>
  <c r="L1446" i="1" l="1"/>
  <c r="M1446" i="1" s="1"/>
  <c r="N1446" i="1" s="1"/>
  <c r="O1446" i="1" s="1"/>
  <c r="I1447" i="1"/>
  <c r="J1447" i="1" l="1"/>
  <c r="K1447" i="1" s="1"/>
  <c r="L1447" i="1" l="1"/>
  <c r="M1447" i="1" s="1"/>
  <c r="N1447" i="1" s="1"/>
  <c r="O1447" i="1" s="1"/>
  <c r="I1448" i="1"/>
  <c r="J1448" i="1" l="1"/>
  <c r="K1448" i="1" s="1"/>
  <c r="L1448" i="1" l="1"/>
  <c r="M1448" i="1" s="1"/>
  <c r="N1448" i="1" s="1"/>
  <c r="O1448" i="1" s="1"/>
  <c r="I1449" i="1" l="1"/>
  <c r="J1449" i="1" l="1"/>
  <c r="K1449" i="1" s="1"/>
  <c r="L1449" i="1" l="1"/>
  <c r="M1449" i="1" s="1"/>
  <c r="N1449" i="1" s="1"/>
  <c r="O1449" i="1" s="1"/>
  <c r="I1450" i="1"/>
  <c r="J1450" i="1" l="1"/>
  <c r="K1450" i="1" s="1"/>
  <c r="L1450" i="1" l="1"/>
  <c r="M1450" i="1" s="1"/>
  <c r="N1450" i="1" s="1"/>
  <c r="O1450" i="1" s="1"/>
  <c r="I1451" i="1"/>
  <c r="J1451" i="1" l="1"/>
  <c r="K1451" i="1" s="1"/>
  <c r="L1451" i="1" l="1"/>
  <c r="M1451" i="1" s="1"/>
  <c r="N1451" i="1" s="1"/>
  <c r="O1451" i="1" s="1"/>
  <c r="I1452" i="1"/>
  <c r="J1452" i="1" l="1"/>
  <c r="K1452" i="1"/>
  <c r="L1452" i="1" l="1"/>
  <c r="M1452" i="1" s="1"/>
  <c r="N1452" i="1" s="1"/>
  <c r="O1452" i="1" s="1"/>
  <c r="I1453" i="1"/>
  <c r="J1453" i="1" l="1"/>
  <c r="K1453" i="1" s="1"/>
  <c r="L1453" i="1" l="1"/>
  <c r="M1453" i="1" s="1"/>
  <c r="N1453" i="1" s="1"/>
  <c r="O1453" i="1" s="1"/>
  <c r="I1454" i="1" l="1"/>
  <c r="J1454" i="1" l="1"/>
  <c r="K1454" i="1" s="1"/>
  <c r="L1454" i="1" l="1"/>
  <c r="M1454" i="1" s="1"/>
  <c r="N1454" i="1" s="1"/>
  <c r="O1454" i="1" s="1"/>
  <c r="I1455" i="1"/>
  <c r="J1455" i="1" l="1"/>
  <c r="K1455" i="1" s="1"/>
  <c r="L1455" i="1" l="1"/>
  <c r="M1455" i="1" s="1"/>
  <c r="N1455" i="1" s="1"/>
  <c r="O1455" i="1" s="1"/>
  <c r="I1456" i="1" l="1"/>
  <c r="J1456" i="1" l="1"/>
  <c r="K1456" i="1" s="1"/>
  <c r="L1456" i="1" l="1"/>
  <c r="M1456" i="1" s="1"/>
  <c r="N1456" i="1" s="1"/>
  <c r="O1456" i="1" s="1"/>
  <c r="I1457" i="1" l="1"/>
  <c r="J1457" i="1" l="1"/>
  <c r="K1457" i="1" s="1"/>
  <c r="L1457" i="1" l="1"/>
  <c r="M1457" i="1" s="1"/>
  <c r="N1457" i="1" s="1"/>
  <c r="O1457" i="1" s="1"/>
  <c r="I1458" i="1"/>
  <c r="J1458" i="1" l="1"/>
  <c r="K1458" i="1" s="1"/>
  <c r="L1458" i="1" l="1"/>
  <c r="M1458" i="1" s="1"/>
  <c r="N1458" i="1" s="1"/>
  <c r="O1458" i="1" s="1"/>
  <c r="I1459" i="1" l="1"/>
  <c r="J1459" i="1" l="1"/>
  <c r="K1459" i="1" s="1"/>
  <c r="L1459" i="1" l="1"/>
  <c r="M1459" i="1" s="1"/>
  <c r="N1459" i="1" s="1"/>
  <c r="O1459" i="1" s="1"/>
  <c r="I1460" i="1"/>
  <c r="J1460" i="1" l="1"/>
  <c r="K1460" i="1" s="1"/>
  <c r="L1460" i="1" l="1"/>
  <c r="M1460" i="1" s="1"/>
  <c r="N1460" i="1" s="1"/>
  <c r="O1460" i="1" s="1"/>
  <c r="I1461" i="1"/>
  <c r="J1461" i="1" l="1"/>
  <c r="K1461" i="1" s="1"/>
  <c r="L1461" i="1" l="1"/>
  <c r="M1461" i="1" s="1"/>
  <c r="N1461" i="1" s="1"/>
  <c r="O1461" i="1" s="1"/>
  <c r="I1462" i="1"/>
  <c r="J1462" i="1" l="1"/>
  <c r="K1462" i="1" s="1"/>
  <c r="L1462" i="1" l="1"/>
  <c r="M1462" i="1" s="1"/>
  <c r="N1462" i="1" s="1"/>
  <c r="O1462" i="1" s="1"/>
  <c r="I1463" i="1"/>
  <c r="J1463" i="1" l="1"/>
  <c r="K1463" i="1" s="1"/>
  <c r="L1463" i="1" l="1"/>
  <c r="M1463" i="1" s="1"/>
  <c r="N1463" i="1" s="1"/>
  <c r="O1463" i="1" s="1"/>
  <c r="I1464" i="1" l="1"/>
  <c r="J1464" i="1"/>
  <c r="K1464" i="1" s="1"/>
  <c r="L1464" i="1" l="1"/>
  <c r="M1464" i="1" s="1"/>
  <c r="N1464" i="1" s="1"/>
  <c r="O1464" i="1" s="1"/>
  <c r="I1465" i="1"/>
  <c r="J1465" i="1" l="1"/>
  <c r="K1465" i="1" s="1"/>
  <c r="L1465" i="1" l="1"/>
  <c r="M1465" i="1" s="1"/>
  <c r="N1465" i="1" s="1"/>
  <c r="O1465" i="1" s="1"/>
  <c r="I1466" i="1"/>
  <c r="J1466" i="1" l="1"/>
  <c r="K1466" i="1"/>
  <c r="L1466" i="1" l="1"/>
  <c r="M1466" i="1" s="1"/>
  <c r="N1466" i="1" s="1"/>
  <c r="O1466" i="1" s="1"/>
  <c r="I1467" i="1"/>
  <c r="J1467" i="1" l="1"/>
  <c r="K1467" i="1" s="1"/>
  <c r="L1467" i="1" l="1"/>
  <c r="M1467" i="1" s="1"/>
  <c r="N1467" i="1" s="1"/>
  <c r="O1467" i="1" s="1"/>
  <c r="I1468" i="1" l="1"/>
  <c r="J1468" i="1" l="1"/>
  <c r="K1468" i="1" s="1"/>
  <c r="L1468" i="1" l="1"/>
  <c r="M1468" i="1" s="1"/>
  <c r="N1468" i="1" s="1"/>
  <c r="O1468" i="1" s="1"/>
  <c r="I1469" i="1"/>
  <c r="J1469" i="1" l="1"/>
  <c r="K1469" i="1" s="1"/>
  <c r="L1469" i="1" l="1"/>
  <c r="M1469" i="1" s="1"/>
  <c r="N1469" i="1" s="1"/>
  <c r="O1469" i="1" s="1"/>
  <c r="I1470" i="1"/>
  <c r="J1470" i="1" l="1"/>
  <c r="K1470" i="1" s="1"/>
  <c r="L1470" i="1" l="1"/>
  <c r="M1470" i="1" s="1"/>
  <c r="N1470" i="1" s="1"/>
  <c r="O1470" i="1" s="1"/>
  <c r="I1471" i="1"/>
  <c r="J1471" i="1" l="1"/>
  <c r="K1471" i="1"/>
  <c r="L1471" i="1" l="1"/>
  <c r="M1471" i="1" s="1"/>
  <c r="N1471" i="1" s="1"/>
  <c r="O1471" i="1" s="1"/>
  <c r="I1472" i="1"/>
  <c r="J1472" i="1" l="1"/>
  <c r="K1472" i="1" s="1"/>
  <c r="L1472" i="1" l="1"/>
  <c r="M1472" i="1" s="1"/>
  <c r="N1472" i="1" s="1"/>
  <c r="O1472" i="1" s="1"/>
  <c r="I1473" i="1"/>
  <c r="J1473" i="1" l="1"/>
  <c r="K1473" i="1" s="1"/>
  <c r="L1473" i="1" l="1"/>
  <c r="M1473" i="1" s="1"/>
  <c r="N1473" i="1" s="1"/>
  <c r="O1473" i="1" s="1"/>
  <c r="I1474" i="1"/>
  <c r="J1474" i="1" l="1"/>
  <c r="K1474" i="1"/>
  <c r="L1474" i="1" l="1"/>
  <c r="M1474" i="1" s="1"/>
  <c r="N1474" i="1" s="1"/>
  <c r="O1474" i="1" s="1"/>
  <c r="I1475" i="1"/>
  <c r="J1475" i="1" l="1"/>
  <c r="K1475" i="1"/>
  <c r="L1475" i="1" l="1"/>
  <c r="M1475" i="1" s="1"/>
  <c r="N1475" i="1" s="1"/>
  <c r="O1475" i="1" s="1"/>
  <c r="I1476" i="1"/>
  <c r="J1476" i="1" l="1"/>
  <c r="K1476" i="1" s="1"/>
  <c r="L1476" i="1" l="1"/>
  <c r="M1476" i="1" s="1"/>
  <c r="N1476" i="1" s="1"/>
  <c r="O1476" i="1" s="1"/>
  <c r="I1477" i="1"/>
  <c r="J1477" i="1" l="1"/>
  <c r="K1477" i="1"/>
  <c r="L1477" i="1" l="1"/>
  <c r="M1477" i="1" s="1"/>
  <c r="N1477" i="1" s="1"/>
  <c r="O1477" i="1" s="1"/>
  <c r="I1478" i="1" l="1"/>
  <c r="J1478" i="1" l="1"/>
  <c r="K1478" i="1" s="1"/>
  <c r="L1478" i="1" l="1"/>
  <c r="M1478" i="1" s="1"/>
  <c r="N1478" i="1" s="1"/>
  <c r="O1478" i="1" s="1"/>
  <c r="I1479" i="1"/>
  <c r="J1479" i="1" l="1"/>
  <c r="K1479" i="1" s="1"/>
  <c r="L1479" i="1" l="1"/>
  <c r="M1479" i="1" s="1"/>
  <c r="N1479" i="1" s="1"/>
  <c r="O1479" i="1" s="1"/>
  <c r="I1480" i="1"/>
  <c r="J1480" i="1" l="1"/>
  <c r="K1480" i="1" s="1"/>
  <c r="L1480" i="1" l="1"/>
  <c r="M1480" i="1" s="1"/>
  <c r="N1480" i="1" s="1"/>
  <c r="O1480" i="1" s="1"/>
  <c r="I1481" i="1"/>
  <c r="J1481" i="1" l="1"/>
  <c r="K1481" i="1" s="1"/>
  <c r="L1481" i="1" l="1"/>
  <c r="M1481" i="1" s="1"/>
  <c r="N1481" i="1" s="1"/>
  <c r="O1481" i="1" s="1"/>
  <c r="I1482" i="1"/>
  <c r="J1482" i="1" l="1"/>
  <c r="K1482" i="1" s="1"/>
  <c r="L1482" i="1" l="1"/>
  <c r="M1482" i="1" s="1"/>
  <c r="N1482" i="1" s="1"/>
  <c r="O1482" i="1" s="1"/>
  <c r="I1483" i="1"/>
  <c r="J1483" i="1" l="1"/>
  <c r="K1483" i="1" s="1"/>
  <c r="L1483" i="1" l="1"/>
  <c r="M1483" i="1" s="1"/>
  <c r="N1483" i="1" s="1"/>
  <c r="O1483" i="1" s="1"/>
  <c r="I1484" i="1"/>
  <c r="J1484" i="1" l="1"/>
  <c r="K1484" i="1"/>
  <c r="L1484" i="1" l="1"/>
  <c r="M1484" i="1" s="1"/>
  <c r="N1484" i="1" s="1"/>
  <c r="O1484" i="1" s="1"/>
  <c r="I1485" i="1"/>
  <c r="J1485" i="1" l="1"/>
  <c r="K1485" i="1"/>
  <c r="L1485" i="1" l="1"/>
  <c r="M1485" i="1" s="1"/>
  <c r="N1485" i="1" s="1"/>
  <c r="O1485" i="1" s="1"/>
  <c r="I1486" i="1"/>
  <c r="J1486" i="1" l="1"/>
  <c r="K1486" i="1"/>
  <c r="L1486" i="1" l="1"/>
  <c r="M1486" i="1" s="1"/>
  <c r="N1486" i="1" s="1"/>
  <c r="O1486" i="1" s="1"/>
  <c r="I1487" i="1"/>
  <c r="J1487" i="1" l="1"/>
  <c r="K1487" i="1" s="1"/>
  <c r="L1487" i="1" l="1"/>
  <c r="M1487" i="1" s="1"/>
  <c r="N1487" i="1" s="1"/>
  <c r="O1487" i="1" s="1"/>
  <c r="I1488" i="1"/>
  <c r="J1488" i="1" l="1"/>
  <c r="K1488" i="1"/>
  <c r="L1488" i="1" l="1"/>
  <c r="M1488" i="1" s="1"/>
  <c r="N1488" i="1" s="1"/>
  <c r="O1488" i="1" s="1"/>
  <c r="I1489" i="1"/>
  <c r="J1489" i="1" l="1"/>
  <c r="K1489" i="1" s="1"/>
  <c r="L1489" i="1" l="1"/>
  <c r="M1489" i="1" s="1"/>
  <c r="N1489" i="1" s="1"/>
  <c r="O1489" i="1" s="1"/>
  <c r="I1490" i="1"/>
  <c r="J1490" i="1" l="1"/>
  <c r="K1490" i="1"/>
  <c r="L1490" i="1" l="1"/>
  <c r="M1490" i="1" s="1"/>
  <c r="N1490" i="1" s="1"/>
  <c r="O1490" i="1" s="1"/>
  <c r="I1491" i="1"/>
  <c r="J1491" i="1" l="1"/>
  <c r="K1491" i="1"/>
  <c r="L1491" i="1" l="1"/>
  <c r="M1491" i="1" s="1"/>
  <c r="N1491" i="1" s="1"/>
  <c r="O1491" i="1" s="1"/>
  <c r="I1492" i="1"/>
  <c r="J1492" i="1" l="1"/>
  <c r="K1492" i="1" s="1"/>
  <c r="L1492" i="1" l="1"/>
  <c r="M1492" i="1" s="1"/>
  <c r="N1492" i="1" s="1"/>
  <c r="O1492" i="1" s="1"/>
  <c r="I1493" i="1"/>
  <c r="J1493" i="1" l="1"/>
  <c r="K1493" i="1" s="1"/>
  <c r="L1493" i="1" l="1"/>
  <c r="M1493" i="1" s="1"/>
  <c r="N1493" i="1" s="1"/>
  <c r="O1493" i="1" s="1"/>
  <c r="I1494" i="1"/>
  <c r="J1494" i="1" l="1"/>
  <c r="K1494" i="1" s="1"/>
  <c r="L1494" i="1" l="1"/>
  <c r="M1494" i="1" s="1"/>
  <c r="N1494" i="1" s="1"/>
  <c r="O1494" i="1" s="1"/>
  <c r="I1495" i="1"/>
  <c r="J1495" i="1" l="1"/>
  <c r="K1495" i="1" s="1"/>
  <c r="L1495" i="1" l="1"/>
  <c r="M1495" i="1" s="1"/>
  <c r="N1495" i="1" s="1"/>
  <c r="O1495" i="1" s="1"/>
  <c r="I1496" i="1"/>
  <c r="J1496" i="1" l="1"/>
  <c r="K1496" i="1"/>
  <c r="L1496" i="1" l="1"/>
  <c r="M1496" i="1" s="1"/>
  <c r="N1496" i="1" s="1"/>
  <c r="O1496" i="1" s="1"/>
  <c r="I1497" i="1"/>
  <c r="J1497" i="1" l="1"/>
  <c r="K1497" i="1"/>
  <c r="L1497" i="1" l="1"/>
  <c r="M1497" i="1" s="1"/>
  <c r="N1497" i="1" s="1"/>
  <c r="O1497" i="1" s="1"/>
  <c r="I1498" i="1"/>
  <c r="J1498" i="1" l="1"/>
  <c r="K1498" i="1" s="1"/>
  <c r="L1498" i="1" l="1"/>
  <c r="M1498" i="1" s="1"/>
  <c r="N1498" i="1" s="1"/>
  <c r="O1498" i="1" s="1"/>
  <c r="I1499" i="1"/>
  <c r="J1499" i="1" l="1"/>
  <c r="K1499" i="1"/>
  <c r="L1499" i="1" l="1"/>
  <c r="M1499" i="1" s="1"/>
  <c r="N1499" i="1" s="1"/>
  <c r="O1499" i="1" s="1"/>
  <c r="I1500" i="1"/>
  <c r="J1500" i="1" l="1"/>
  <c r="K1500" i="1" s="1"/>
  <c r="L1500" i="1" l="1"/>
  <c r="M1500" i="1" s="1"/>
  <c r="N1500" i="1" s="1"/>
  <c r="O1500" i="1" s="1"/>
  <c r="I1501" i="1"/>
  <c r="J1501" i="1" l="1"/>
  <c r="K1501" i="1" s="1"/>
  <c r="L1501" i="1" l="1"/>
  <c r="M1501" i="1" s="1"/>
  <c r="N1501" i="1" s="1"/>
  <c r="O1501" i="1" s="1"/>
  <c r="I1502" i="1"/>
  <c r="J1502" i="1" l="1"/>
  <c r="K1502" i="1"/>
  <c r="L1502" i="1" l="1"/>
  <c r="M1502" i="1" s="1"/>
  <c r="N1502" i="1" s="1"/>
  <c r="O1502" i="1" s="1"/>
  <c r="I1503" i="1"/>
  <c r="J1503" i="1" l="1"/>
  <c r="K1503" i="1"/>
  <c r="L1503" i="1" l="1"/>
  <c r="M1503" i="1" s="1"/>
  <c r="N1503" i="1" s="1"/>
  <c r="O1503" i="1" s="1"/>
  <c r="I1504" i="1"/>
  <c r="J1504" i="1" l="1"/>
  <c r="K1504" i="1"/>
  <c r="L1504" i="1" l="1"/>
  <c r="M1504" i="1" s="1"/>
  <c r="N1504" i="1" s="1"/>
  <c r="O1504" i="1" s="1"/>
  <c r="I1505" i="1"/>
  <c r="J1505" i="1" l="1"/>
  <c r="K1505" i="1"/>
  <c r="L1505" i="1" l="1"/>
  <c r="M1505" i="1" s="1"/>
  <c r="N1505" i="1" s="1"/>
  <c r="O1505" i="1" s="1"/>
  <c r="I1506" i="1"/>
  <c r="J1506" i="1" l="1"/>
  <c r="K1506" i="1"/>
  <c r="L1506" i="1" l="1"/>
  <c r="M1506" i="1" s="1"/>
  <c r="N1506" i="1" s="1"/>
  <c r="O1506" i="1" s="1"/>
  <c r="I1507" i="1"/>
  <c r="J1507" i="1" l="1"/>
  <c r="K1507" i="1" s="1"/>
  <c r="L1507" i="1" l="1"/>
  <c r="M1507" i="1" s="1"/>
  <c r="N1507" i="1" s="1"/>
  <c r="O1507" i="1" s="1"/>
  <c r="I1508" i="1" l="1"/>
  <c r="J1508" i="1" l="1"/>
  <c r="K1508" i="1" s="1"/>
  <c r="L1508" i="1" l="1"/>
  <c r="M1508" i="1" s="1"/>
  <c r="N1508" i="1" s="1"/>
  <c r="O1508" i="1" s="1"/>
  <c r="I1509" i="1"/>
  <c r="J1509" i="1" l="1"/>
  <c r="K1509" i="1" s="1"/>
  <c r="L1509" i="1" l="1"/>
  <c r="M1509" i="1" s="1"/>
  <c r="N1509" i="1" s="1"/>
  <c r="O1509" i="1" s="1"/>
  <c r="I1510" i="1"/>
  <c r="J1510" i="1" l="1"/>
  <c r="K1510" i="1" s="1"/>
  <c r="L1510" i="1" l="1"/>
  <c r="M1510" i="1" s="1"/>
  <c r="N1510" i="1" s="1"/>
  <c r="O1510" i="1" s="1"/>
  <c r="I1511" i="1"/>
  <c r="J1511" i="1" l="1"/>
  <c r="K1511" i="1"/>
  <c r="L1511" i="1" l="1"/>
  <c r="M1511" i="1" s="1"/>
  <c r="N1511" i="1" s="1"/>
  <c r="O1511" i="1" s="1"/>
  <c r="I1512" i="1" l="1"/>
  <c r="J1512" i="1" l="1"/>
  <c r="K1512" i="1" s="1"/>
  <c r="L1512" i="1" l="1"/>
  <c r="M1512" i="1" s="1"/>
  <c r="N1512" i="1" s="1"/>
  <c r="O1512" i="1" s="1"/>
  <c r="I1513" i="1"/>
  <c r="J1513" i="1" l="1"/>
  <c r="K1513" i="1" s="1"/>
  <c r="L1513" i="1" l="1"/>
  <c r="M1513" i="1" s="1"/>
  <c r="N1513" i="1" s="1"/>
  <c r="O1513" i="1" s="1"/>
  <c r="I1514" i="1"/>
  <c r="J1514" i="1" l="1"/>
  <c r="K1514" i="1"/>
  <c r="L1514" i="1" l="1"/>
  <c r="M1514" i="1" s="1"/>
  <c r="N1514" i="1" s="1"/>
  <c r="O1514" i="1" s="1"/>
  <c r="I1515" i="1" l="1"/>
  <c r="J1515" i="1" l="1"/>
  <c r="K1515" i="1" s="1"/>
  <c r="L1515" i="1" l="1"/>
  <c r="M1515" i="1" s="1"/>
  <c r="N1515" i="1" s="1"/>
  <c r="O1515" i="1" s="1"/>
  <c r="I1516" i="1"/>
  <c r="J1516" i="1" l="1"/>
  <c r="K1516" i="1"/>
  <c r="L1516" i="1" l="1"/>
  <c r="M1516" i="1" s="1"/>
  <c r="N1516" i="1" s="1"/>
  <c r="O1516" i="1" s="1"/>
  <c r="I1517" i="1"/>
  <c r="J1517" i="1" l="1"/>
  <c r="K1517" i="1" s="1"/>
  <c r="L1517" i="1" l="1"/>
  <c r="M1517" i="1" s="1"/>
  <c r="N1517" i="1" s="1"/>
  <c r="O1517" i="1" s="1"/>
  <c r="I1518" i="1"/>
  <c r="J1518" i="1" l="1"/>
  <c r="K1518" i="1" s="1"/>
  <c r="L1518" i="1" l="1"/>
  <c r="M1518" i="1" s="1"/>
  <c r="N1518" i="1" s="1"/>
  <c r="O1518" i="1" s="1"/>
  <c r="I1519" i="1"/>
  <c r="J1519" i="1" l="1"/>
  <c r="K1519" i="1"/>
  <c r="L1519" i="1" l="1"/>
  <c r="M1519" i="1" s="1"/>
  <c r="N1519" i="1" s="1"/>
  <c r="O1519" i="1" s="1"/>
  <c r="I1520" i="1"/>
  <c r="J1520" i="1" l="1"/>
  <c r="K1520" i="1"/>
  <c r="L1520" i="1" l="1"/>
  <c r="M1520" i="1" s="1"/>
  <c r="N1520" i="1" s="1"/>
  <c r="O1520" i="1" s="1"/>
  <c r="I1521" i="1"/>
  <c r="J1521" i="1" l="1"/>
  <c r="K1521" i="1" s="1"/>
  <c r="L1521" i="1" l="1"/>
  <c r="M1521" i="1" s="1"/>
  <c r="N1521" i="1" s="1"/>
  <c r="O1521" i="1" s="1"/>
  <c r="I1522" i="1"/>
  <c r="J1522" i="1" l="1"/>
  <c r="K1522" i="1" s="1"/>
  <c r="L1522" i="1" l="1"/>
  <c r="M1522" i="1" s="1"/>
  <c r="N1522" i="1" s="1"/>
  <c r="O1522" i="1" s="1"/>
  <c r="I1523" i="1"/>
  <c r="J1523" i="1" l="1"/>
  <c r="K1523" i="1" s="1"/>
  <c r="L1523" i="1" l="1"/>
  <c r="M1523" i="1" s="1"/>
  <c r="N1523" i="1" s="1"/>
  <c r="O1523" i="1" s="1"/>
  <c r="I1524" i="1"/>
  <c r="J1524" i="1" l="1"/>
  <c r="K1524" i="1" s="1"/>
  <c r="L1524" i="1" l="1"/>
  <c r="M1524" i="1" s="1"/>
  <c r="N1524" i="1" s="1"/>
  <c r="O1524" i="1" s="1"/>
  <c r="I1525" i="1"/>
  <c r="J1525" i="1" l="1"/>
  <c r="K1525" i="1"/>
  <c r="L1525" i="1" l="1"/>
  <c r="M1525" i="1" s="1"/>
  <c r="N1525" i="1" s="1"/>
  <c r="O1525" i="1" s="1"/>
  <c r="I1526" i="1"/>
  <c r="J1526" i="1" l="1"/>
  <c r="K1526" i="1"/>
  <c r="L1526" i="1" l="1"/>
  <c r="M1526" i="1" s="1"/>
  <c r="N1526" i="1" s="1"/>
  <c r="O1526" i="1" s="1"/>
  <c r="I1527" i="1"/>
  <c r="J1527" i="1" l="1"/>
  <c r="K1527" i="1"/>
  <c r="L1527" i="1" l="1"/>
  <c r="M1527" i="1" s="1"/>
  <c r="N1527" i="1" s="1"/>
  <c r="O1527" i="1" s="1"/>
  <c r="I1528" i="1"/>
  <c r="J1528" i="1" l="1"/>
  <c r="K1528" i="1" s="1"/>
  <c r="L1528" i="1" l="1"/>
  <c r="M1528" i="1" s="1"/>
  <c r="N1528" i="1" s="1"/>
  <c r="O1528" i="1" s="1"/>
  <c r="I1529" i="1"/>
  <c r="J1529" i="1" l="1"/>
  <c r="K1529" i="1" s="1"/>
  <c r="L1529" i="1" l="1"/>
  <c r="M1529" i="1" s="1"/>
  <c r="N1529" i="1" s="1"/>
  <c r="O1529" i="1" s="1"/>
  <c r="I1530" i="1"/>
  <c r="J1530" i="1" l="1"/>
  <c r="K1530" i="1"/>
  <c r="L1530" i="1" l="1"/>
  <c r="M1530" i="1" s="1"/>
  <c r="N1530" i="1" s="1"/>
  <c r="O1530" i="1" s="1"/>
  <c r="I1531" i="1"/>
  <c r="J1531" i="1" l="1"/>
  <c r="K1531" i="1"/>
  <c r="L1531" i="1" l="1"/>
  <c r="M1531" i="1" s="1"/>
  <c r="N1531" i="1" s="1"/>
  <c r="O1531" i="1" s="1"/>
  <c r="I1532" i="1"/>
  <c r="J1532" i="1" l="1"/>
  <c r="K1532" i="1" s="1"/>
  <c r="L1532" i="1" l="1"/>
  <c r="M1532" i="1" s="1"/>
  <c r="N1532" i="1" s="1"/>
  <c r="O1532" i="1" s="1"/>
  <c r="I1533" i="1"/>
  <c r="J1533" i="1" l="1"/>
  <c r="K1533" i="1"/>
  <c r="L1533" i="1" l="1"/>
  <c r="M1533" i="1" s="1"/>
  <c r="N1533" i="1" s="1"/>
  <c r="O1533" i="1" s="1"/>
  <c r="I1534" i="1"/>
  <c r="J1534" i="1" l="1"/>
  <c r="K1534" i="1" s="1"/>
  <c r="L1534" i="1" l="1"/>
  <c r="M1534" i="1" s="1"/>
  <c r="N1534" i="1" s="1"/>
  <c r="O1534" i="1" s="1"/>
  <c r="I1535" i="1"/>
  <c r="J1535" i="1" l="1"/>
  <c r="K1535" i="1" s="1"/>
  <c r="L1535" i="1" l="1"/>
  <c r="M1535" i="1" s="1"/>
  <c r="N1535" i="1" s="1"/>
  <c r="O1535" i="1" s="1"/>
  <c r="I1536" i="1"/>
  <c r="J1536" i="1" l="1"/>
  <c r="K1536" i="1" s="1"/>
  <c r="L1536" i="1" l="1"/>
  <c r="M1536" i="1" s="1"/>
  <c r="N1536" i="1" s="1"/>
  <c r="O1536" i="1" s="1"/>
  <c r="I1537" i="1"/>
  <c r="J1537" i="1" l="1"/>
  <c r="K1537" i="1" s="1"/>
  <c r="L1537" i="1" l="1"/>
  <c r="M1537" i="1" s="1"/>
  <c r="N1537" i="1" s="1"/>
  <c r="O1537" i="1" s="1"/>
  <c r="I1538" i="1"/>
  <c r="J1538" i="1" l="1"/>
  <c r="K1538" i="1" s="1"/>
  <c r="L1538" i="1" l="1"/>
  <c r="M1538" i="1" s="1"/>
  <c r="N1538" i="1" s="1"/>
  <c r="O1538" i="1" s="1"/>
  <c r="I1539" i="1"/>
  <c r="J1539" i="1" l="1"/>
  <c r="K1539" i="1" s="1"/>
  <c r="L1539" i="1" l="1"/>
  <c r="M1539" i="1" s="1"/>
  <c r="N1539" i="1" s="1"/>
  <c r="O1539" i="1" s="1"/>
  <c r="I1540" i="1"/>
  <c r="J1540" i="1" l="1"/>
  <c r="K1540" i="1" s="1"/>
  <c r="L1540" i="1" l="1"/>
  <c r="M1540" i="1" s="1"/>
  <c r="N1540" i="1" s="1"/>
  <c r="O1540" i="1" s="1"/>
  <c r="I1541" i="1"/>
  <c r="J1541" i="1" l="1"/>
  <c r="K1541" i="1" s="1"/>
  <c r="L1541" i="1" l="1"/>
  <c r="M1541" i="1" s="1"/>
  <c r="N1541" i="1" s="1"/>
  <c r="O1541" i="1" s="1"/>
  <c r="I1542" i="1"/>
  <c r="J1542" i="1" l="1"/>
  <c r="K1542" i="1" s="1"/>
  <c r="L1542" i="1" l="1"/>
  <c r="M1542" i="1" s="1"/>
  <c r="N1542" i="1" s="1"/>
  <c r="O1542" i="1" s="1"/>
  <c r="I1543" i="1"/>
  <c r="J1543" i="1" l="1"/>
  <c r="K1543" i="1"/>
  <c r="L1543" i="1" l="1"/>
  <c r="M1543" i="1" s="1"/>
  <c r="N1543" i="1" s="1"/>
  <c r="O1543" i="1" s="1"/>
  <c r="I1544" i="1"/>
  <c r="J1544" i="1" l="1"/>
  <c r="K1544" i="1"/>
  <c r="L1544" i="1" l="1"/>
  <c r="M1544" i="1" s="1"/>
  <c r="N1544" i="1" s="1"/>
  <c r="O1544" i="1" s="1"/>
  <c r="I1545" i="1"/>
  <c r="J1545" i="1" l="1"/>
  <c r="K1545" i="1" s="1"/>
  <c r="L1545" i="1" l="1"/>
  <c r="M1545" i="1" s="1"/>
  <c r="N1545" i="1" s="1"/>
  <c r="O1545" i="1" s="1"/>
  <c r="I1546" i="1"/>
  <c r="J1546" i="1" l="1"/>
  <c r="K1546" i="1"/>
  <c r="L1546" i="1" l="1"/>
  <c r="M1546" i="1" s="1"/>
  <c r="N1546" i="1" s="1"/>
  <c r="O1546" i="1" s="1"/>
  <c r="I1547" i="1"/>
  <c r="J1547" i="1" l="1"/>
  <c r="K1547" i="1"/>
  <c r="L1547" i="1" l="1"/>
  <c r="M1547" i="1" s="1"/>
  <c r="N1547" i="1" s="1"/>
  <c r="O1547" i="1" s="1"/>
  <c r="I1548" i="1"/>
  <c r="J1548" i="1" l="1"/>
  <c r="K1548" i="1" s="1"/>
  <c r="L1548" i="1" l="1"/>
  <c r="M1548" i="1" s="1"/>
  <c r="N1548" i="1" s="1"/>
  <c r="O1548" i="1" s="1"/>
  <c r="I1549" i="1"/>
  <c r="J1549" i="1" l="1"/>
  <c r="K1549" i="1" s="1"/>
  <c r="L1549" i="1" l="1"/>
  <c r="M1549" i="1" s="1"/>
  <c r="N1549" i="1" s="1"/>
  <c r="O1549" i="1" s="1"/>
  <c r="I1550" i="1"/>
  <c r="J1550" i="1" l="1"/>
  <c r="K1550" i="1" s="1"/>
  <c r="L1550" i="1" l="1"/>
  <c r="M1550" i="1" s="1"/>
  <c r="N1550" i="1" s="1"/>
  <c r="O1550" i="1" s="1"/>
  <c r="I1551" i="1" l="1"/>
  <c r="J1551" i="1" l="1"/>
  <c r="K1551" i="1" s="1"/>
  <c r="L1551" i="1" l="1"/>
  <c r="M1551" i="1" s="1"/>
  <c r="N1551" i="1" s="1"/>
  <c r="O1551" i="1" s="1"/>
  <c r="I1552" i="1"/>
  <c r="J1552" i="1" l="1"/>
  <c r="K1552" i="1" s="1"/>
  <c r="L1552" i="1" l="1"/>
  <c r="M1552" i="1" s="1"/>
  <c r="N1552" i="1" s="1"/>
  <c r="O1552" i="1" s="1"/>
  <c r="I1553" i="1"/>
  <c r="J1553" i="1" l="1"/>
  <c r="K1553" i="1" s="1"/>
  <c r="L1553" i="1" l="1"/>
  <c r="M1553" i="1" s="1"/>
  <c r="N1553" i="1" s="1"/>
  <c r="O1553" i="1" s="1"/>
  <c r="I1554" i="1"/>
  <c r="J1554" i="1" l="1"/>
  <c r="K1554" i="1"/>
  <c r="L1554" i="1" l="1"/>
  <c r="M1554" i="1" s="1"/>
  <c r="N1554" i="1" s="1"/>
  <c r="O1554" i="1" s="1"/>
  <c r="I1555" i="1"/>
  <c r="J1555" i="1" l="1"/>
  <c r="K1555" i="1" s="1"/>
  <c r="L1555" i="1" l="1"/>
  <c r="M1555" i="1" s="1"/>
  <c r="N1555" i="1" s="1"/>
  <c r="O1555" i="1" s="1"/>
  <c r="I1556" i="1"/>
  <c r="J1556" i="1" l="1"/>
  <c r="K1556" i="1" s="1"/>
  <c r="L1556" i="1" l="1"/>
  <c r="M1556" i="1" s="1"/>
  <c r="N1556" i="1" s="1"/>
  <c r="O1556" i="1" s="1"/>
  <c r="I1557" i="1"/>
  <c r="J1557" i="1" l="1"/>
  <c r="K1557" i="1"/>
  <c r="L1557" i="1" l="1"/>
  <c r="M1557" i="1" s="1"/>
  <c r="N1557" i="1" s="1"/>
  <c r="O1557" i="1" s="1"/>
  <c r="I1558" i="1"/>
  <c r="J1558" i="1" l="1"/>
  <c r="K1558" i="1"/>
  <c r="L1558" i="1" l="1"/>
  <c r="M1558" i="1" s="1"/>
  <c r="N1558" i="1" s="1"/>
  <c r="O1558" i="1" s="1"/>
  <c r="I1559" i="1"/>
  <c r="J1559" i="1" l="1"/>
  <c r="K1559" i="1" s="1"/>
  <c r="L1559" i="1" l="1"/>
  <c r="M1559" i="1" s="1"/>
  <c r="N1559" i="1" s="1"/>
  <c r="O1559" i="1" s="1"/>
  <c r="I1560" i="1"/>
  <c r="J1560" i="1" l="1"/>
  <c r="K1560" i="1" s="1"/>
  <c r="L1560" i="1" l="1"/>
  <c r="M1560" i="1" s="1"/>
  <c r="N1560" i="1" s="1"/>
  <c r="O1560" i="1" s="1"/>
  <c r="I1561" i="1"/>
  <c r="J1561" i="1" l="1"/>
  <c r="K1561" i="1"/>
  <c r="L1561" i="1" l="1"/>
  <c r="M1561" i="1" s="1"/>
  <c r="N1561" i="1" s="1"/>
  <c r="O1561" i="1" s="1"/>
  <c r="I1562" i="1"/>
  <c r="J1562" i="1" l="1"/>
  <c r="K1562" i="1" s="1"/>
  <c r="L1562" i="1" l="1"/>
  <c r="M1562" i="1" s="1"/>
  <c r="N1562" i="1" s="1"/>
  <c r="O1562" i="1" s="1"/>
  <c r="I1563" i="1"/>
  <c r="J1563" i="1" l="1"/>
  <c r="K1563" i="1" s="1"/>
  <c r="L1563" i="1" l="1"/>
  <c r="M1563" i="1" s="1"/>
  <c r="N1563" i="1" s="1"/>
  <c r="O1563" i="1" s="1"/>
  <c r="I1564" i="1"/>
  <c r="J1564" i="1" l="1"/>
  <c r="K1564" i="1" s="1"/>
  <c r="L1564" i="1" l="1"/>
  <c r="M1564" i="1" s="1"/>
  <c r="N1564" i="1" s="1"/>
  <c r="O1564" i="1" s="1"/>
  <c r="I1565" i="1"/>
  <c r="J1565" i="1" l="1"/>
  <c r="K1565" i="1"/>
  <c r="L1565" i="1" l="1"/>
  <c r="M1565" i="1" s="1"/>
  <c r="N1565" i="1" s="1"/>
  <c r="O1565" i="1" s="1"/>
  <c r="I1566" i="1" l="1"/>
  <c r="J1566" i="1" l="1"/>
  <c r="K1566" i="1" s="1"/>
  <c r="L1566" i="1" l="1"/>
  <c r="M1566" i="1" s="1"/>
  <c r="N1566" i="1" s="1"/>
  <c r="O1566" i="1" s="1"/>
  <c r="I1567" i="1"/>
  <c r="J1567" i="1" l="1"/>
  <c r="K1567" i="1" s="1"/>
  <c r="L1567" i="1" l="1"/>
  <c r="M1567" i="1" s="1"/>
  <c r="N1567" i="1" s="1"/>
  <c r="O1567" i="1" s="1"/>
  <c r="I1568" i="1"/>
  <c r="J1568" i="1" l="1"/>
  <c r="K1568" i="1" s="1"/>
  <c r="L1568" i="1" l="1"/>
  <c r="M1568" i="1" s="1"/>
  <c r="N1568" i="1" s="1"/>
  <c r="O1568" i="1" s="1"/>
  <c r="I1569" i="1"/>
  <c r="J1569" i="1" l="1"/>
  <c r="K1569" i="1" s="1"/>
  <c r="L1569" i="1" l="1"/>
  <c r="M1569" i="1" s="1"/>
  <c r="N1569" i="1" s="1"/>
  <c r="O1569" i="1" s="1"/>
  <c r="I1570" i="1"/>
  <c r="J1570" i="1" l="1"/>
  <c r="K1570" i="1"/>
  <c r="L1570" i="1" l="1"/>
  <c r="M1570" i="1" s="1"/>
  <c r="N1570" i="1" s="1"/>
  <c r="O1570" i="1" s="1"/>
  <c r="I1571" i="1"/>
  <c r="J1571" i="1" l="1"/>
  <c r="K1571" i="1" s="1"/>
  <c r="L1571" i="1" l="1"/>
  <c r="M1571" i="1" s="1"/>
  <c r="N1571" i="1" s="1"/>
  <c r="O1571" i="1" s="1"/>
  <c r="I1572" i="1"/>
  <c r="J1572" i="1" l="1"/>
  <c r="K1572" i="1"/>
  <c r="L1572" i="1" l="1"/>
  <c r="M1572" i="1" s="1"/>
  <c r="N1572" i="1" s="1"/>
  <c r="O1572" i="1" s="1"/>
  <c r="I1573" i="1"/>
  <c r="J1573" i="1" l="1"/>
  <c r="K1573" i="1" s="1"/>
  <c r="L1573" i="1" l="1"/>
  <c r="M1573" i="1" s="1"/>
  <c r="N1573" i="1" s="1"/>
  <c r="O1573" i="1" s="1"/>
  <c r="I1574" i="1"/>
  <c r="J1574" i="1" l="1"/>
  <c r="K1574" i="1" s="1"/>
  <c r="L1574" i="1" l="1"/>
  <c r="M1574" i="1" s="1"/>
  <c r="N1574" i="1" s="1"/>
  <c r="O1574" i="1" s="1"/>
  <c r="I1575" i="1"/>
  <c r="J1575" i="1" l="1"/>
  <c r="K1575" i="1"/>
  <c r="L1575" i="1" l="1"/>
  <c r="M1575" i="1" s="1"/>
  <c r="N1575" i="1" s="1"/>
  <c r="O1575" i="1" s="1"/>
  <c r="I1576" i="1"/>
  <c r="J1576" i="1" l="1"/>
  <c r="K1576" i="1" s="1"/>
  <c r="L1576" i="1" l="1"/>
  <c r="M1576" i="1" s="1"/>
  <c r="N1576" i="1" s="1"/>
  <c r="O1576" i="1" s="1"/>
  <c r="I1577" i="1"/>
  <c r="J1577" i="1" l="1"/>
  <c r="K1577" i="1" s="1"/>
  <c r="L1577" i="1" l="1"/>
  <c r="M1577" i="1" s="1"/>
  <c r="N1577" i="1" s="1"/>
  <c r="O1577" i="1" s="1"/>
  <c r="I1578" i="1" l="1"/>
  <c r="J1578" i="1" l="1"/>
  <c r="K1578" i="1"/>
  <c r="L1578" i="1" l="1"/>
  <c r="M1578" i="1" s="1"/>
  <c r="N1578" i="1" s="1"/>
  <c r="O1578" i="1" s="1"/>
  <c r="I1579" i="1"/>
  <c r="J1579" i="1" l="1"/>
  <c r="K1579" i="1" s="1"/>
  <c r="L1579" i="1" l="1"/>
  <c r="M1579" i="1" s="1"/>
  <c r="N1579" i="1" s="1"/>
  <c r="O1579" i="1" s="1"/>
  <c r="I1580" i="1"/>
  <c r="J1580" i="1" l="1"/>
  <c r="K1580" i="1"/>
  <c r="L1580" i="1" l="1"/>
  <c r="M1580" i="1" s="1"/>
  <c r="N1580" i="1" s="1"/>
  <c r="O1580" i="1" s="1"/>
  <c r="I1581" i="1"/>
  <c r="J1581" i="1" l="1"/>
  <c r="K1581" i="1" s="1"/>
  <c r="L1581" i="1" l="1"/>
  <c r="M1581" i="1" s="1"/>
  <c r="N1581" i="1" s="1"/>
  <c r="O1581" i="1" s="1"/>
  <c r="I1582" i="1"/>
  <c r="J1582" i="1" l="1"/>
  <c r="K1582" i="1" s="1"/>
  <c r="L1582" i="1" l="1"/>
  <c r="M1582" i="1" s="1"/>
  <c r="N1582" i="1" s="1"/>
  <c r="O1582" i="1" s="1"/>
  <c r="I1583" i="1"/>
  <c r="J1583" i="1" l="1"/>
  <c r="K1583" i="1"/>
  <c r="L1583" i="1" l="1"/>
  <c r="M1583" i="1" s="1"/>
  <c r="N1583" i="1" s="1"/>
  <c r="O1583" i="1" s="1"/>
  <c r="I1584" i="1"/>
  <c r="J1584" i="1" l="1"/>
  <c r="K1584" i="1" s="1"/>
  <c r="L1584" i="1" l="1"/>
  <c r="M1584" i="1" s="1"/>
  <c r="N1584" i="1" s="1"/>
  <c r="O1584" i="1" s="1"/>
  <c r="I1585" i="1"/>
  <c r="J1585" i="1" l="1"/>
  <c r="K1585" i="1" s="1"/>
  <c r="L1585" i="1" l="1"/>
  <c r="M1585" i="1" s="1"/>
  <c r="N1585" i="1" s="1"/>
  <c r="O1585" i="1" s="1"/>
  <c r="I1586" i="1"/>
  <c r="J1586" i="1" l="1"/>
  <c r="K1586" i="1"/>
  <c r="L1586" i="1" l="1"/>
  <c r="M1586" i="1" s="1"/>
  <c r="N1586" i="1" s="1"/>
  <c r="O1586" i="1" s="1"/>
  <c r="I1587" i="1"/>
  <c r="J1587" i="1" l="1"/>
  <c r="K1587" i="1"/>
  <c r="L1587" i="1" l="1"/>
  <c r="M1587" i="1" s="1"/>
  <c r="N1587" i="1" s="1"/>
  <c r="O1587" i="1" s="1"/>
  <c r="I1588" i="1"/>
  <c r="J1588" i="1" l="1"/>
  <c r="K1588" i="1" s="1"/>
  <c r="L1588" i="1" l="1"/>
  <c r="M1588" i="1" s="1"/>
  <c r="N1588" i="1" s="1"/>
  <c r="O1588" i="1" s="1"/>
  <c r="I1589" i="1"/>
  <c r="J1589" i="1" l="1"/>
  <c r="K1589" i="1"/>
  <c r="L1589" i="1" l="1"/>
  <c r="M1589" i="1" s="1"/>
  <c r="N1589" i="1" s="1"/>
  <c r="O1589" i="1" s="1"/>
  <c r="I1590" i="1" l="1"/>
  <c r="J1590" i="1" l="1"/>
  <c r="K1590" i="1" s="1"/>
  <c r="L1590" i="1" l="1"/>
  <c r="M1590" i="1" s="1"/>
  <c r="N1590" i="1" s="1"/>
  <c r="O1590" i="1" s="1"/>
  <c r="I1591" i="1"/>
  <c r="J1591" i="1" l="1"/>
  <c r="K1591" i="1" s="1"/>
  <c r="L1591" i="1" l="1"/>
  <c r="M1591" i="1" s="1"/>
  <c r="N1591" i="1" s="1"/>
  <c r="O1591" i="1" s="1"/>
  <c r="I1592" i="1"/>
  <c r="J1592" i="1" l="1"/>
  <c r="K1592" i="1" s="1"/>
  <c r="L1592" i="1" l="1"/>
  <c r="M1592" i="1" s="1"/>
  <c r="N1592" i="1" s="1"/>
  <c r="O1592" i="1" s="1"/>
  <c r="I1593" i="1"/>
  <c r="J1593" i="1" l="1"/>
  <c r="K1593" i="1" s="1"/>
  <c r="L1593" i="1" l="1"/>
  <c r="M1593" i="1" s="1"/>
  <c r="N1593" i="1" s="1"/>
  <c r="O1593" i="1" s="1"/>
  <c r="I1594" i="1"/>
  <c r="J1594" i="1" l="1"/>
  <c r="K1594" i="1"/>
  <c r="L1594" i="1" l="1"/>
  <c r="M1594" i="1" s="1"/>
  <c r="N1594" i="1" s="1"/>
  <c r="O1594" i="1" s="1"/>
  <c r="I1595" i="1"/>
  <c r="J1595" i="1" l="1"/>
  <c r="K1595" i="1" s="1"/>
  <c r="L1595" i="1" l="1"/>
  <c r="M1595" i="1" s="1"/>
  <c r="N1595" i="1" s="1"/>
  <c r="O1595" i="1" s="1"/>
  <c r="I1596" i="1"/>
  <c r="J1596" i="1" l="1"/>
  <c r="K1596" i="1" s="1"/>
  <c r="L1596" i="1" l="1"/>
  <c r="M1596" i="1" s="1"/>
  <c r="N1596" i="1" s="1"/>
  <c r="O1596" i="1" s="1"/>
  <c r="I1597" i="1"/>
  <c r="J1597" i="1" l="1"/>
  <c r="K1597" i="1" s="1"/>
  <c r="L1597" i="1" l="1"/>
  <c r="M1597" i="1" s="1"/>
  <c r="N1597" i="1" s="1"/>
  <c r="O1597" i="1" s="1"/>
  <c r="I1598" i="1"/>
  <c r="J1598" i="1" l="1"/>
  <c r="K1598" i="1"/>
  <c r="L1598" i="1" l="1"/>
  <c r="M1598" i="1" s="1"/>
  <c r="N1598" i="1" s="1"/>
  <c r="O1598" i="1" s="1"/>
  <c r="I1599" i="1"/>
  <c r="J1599" i="1" l="1"/>
  <c r="K1599" i="1" s="1"/>
  <c r="L1599" i="1" l="1"/>
  <c r="M1599" i="1" s="1"/>
  <c r="N1599" i="1" s="1"/>
  <c r="O1599" i="1" s="1"/>
  <c r="I1600" i="1"/>
  <c r="J1600" i="1" l="1"/>
  <c r="K1600" i="1" s="1"/>
  <c r="L1600" i="1" l="1"/>
  <c r="M1600" i="1" s="1"/>
  <c r="N1600" i="1" s="1"/>
  <c r="O1600" i="1" s="1"/>
  <c r="I1601" i="1"/>
  <c r="J1601" i="1" l="1"/>
  <c r="K1601" i="1" s="1"/>
  <c r="L1601" i="1" l="1"/>
  <c r="M1601" i="1" s="1"/>
  <c r="N1601" i="1" s="1"/>
  <c r="O1601" i="1" s="1"/>
  <c r="I1602" i="1"/>
  <c r="J1602" i="1" l="1"/>
  <c r="K1602" i="1" s="1"/>
  <c r="L1602" i="1" l="1"/>
  <c r="M1602" i="1" s="1"/>
  <c r="N1602" i="1" s="1"/>
  <c r="O1602" i="1" s="1"/>
  <c r="I1603" i="1"/>
  <c r="J1603" i="1" l="1"/>
  <c r="K1603" i="1" s="1"/>
  <c r="L1603" i="1" l="1"/>
  <c r="M1603" i="1" s="1"/>
  <c r="N1603" i="1" s="1"/>
  <c r="O1603" i="1" s="1"/>
  <c r="I1604" i="1"/>
  <c r="J1604" i="1" l="1"/>
  <c r="K1604" i="1" s="1"/>
  <c r="L1604" i="1" l="1"/>
  <c r="M1604" i="1" s="1"/>
  <c r="N1604" i="1" s="1"/>
  <c r="O1604" i="1" s="1"/>
  <c r="I1605" i="1"/>
  <c r="J1605" i="1" l="1"/>
  <c r="K1605" i="1" s="1"/>
  <c r="L1605" i="1" l="1"/>
  <c r="M1605" i="1" s="1"/>
  <c r="N1605" i="1" s="1"/>
  <c r="O1605" i="1" s="1"/>
  <c r="I1606" i="1"/>
  <c r="J1606" i="1" l="1"/>
  <c r="K1606" i="1" s="1"/>
  <c r="L1606" i="1" l="1"/>
  <c r="M1606" i="1" s="1"/>
  <c r="N1606" i="1" s="1"/>
  <c r="O1606" i="1" s="1"/>
  <c r="I1607" i="1"/>
  <c r="J1607" i="1" l="1"/>
  <c r="K1607" i="1" s="1"/>
  <c r="L1607" i="1" l="1"/>
  <c r="M1607" i="1" s="1"/>
  <c r="N1607" i="1" s="1"/>
  <c r="O1607" i="1" s="1"/>
  <c r="I1608" i="1"/>
  <c r="J1608" i="1" l="1"/>
  <c r="K1608" i="1"/>
  <c r="L1608" i="1" l="1"/>
  <c r="M1608" i="1" s="1"/>
  <c r="N1608" i="1" s="1"/>
  <c r="O1608" i="1" s="1"/>
  <c r="I1609" i="1"/>
  <c r="J1609" i="1" l="1"/>
  <c r="K1609" i="1" s="1"/>
  <c r="L1609" i="1" l="1"/>
  <c r="M1609" i="1" s="1"/>
  <c r="N1609" i="1" s="1"/>
  <c r="O1609" i="1" s="1"/>
  <c r="I1610" i="1"/>
  <c r="J1610" i="1" l="1"/>
  <c r="K1610" i="1"/>
  <c r="L1610" i="1" l="1"/>
  <c r="M1610" i="1" s="1"/>
  <c r="N1610" i="1" s="1"/>
  <c r="O1610" i="1" s="1"/>
  <c r="I1611" i="1"/>
  <c r="J1611" i="1" l="1"/>
  <c r="K1611" i="1" s="1"/>
  <c r="L1611" i="1" l="1"/>
  <c r="M1611" i="1" s="1"/>
  <c r="N1611" i="1" s="1"/>
  <c r="O1611" i="1" s="1"/>
  <c r="I1612" i="1" l="1"/>
  <c r="J1612" i="1" l="1"/>
  <c r="K1612" i="1" s="1"/>
  <c r="L1612" i="1" l="1"/>
  <c r="M1612" i="1" s="1"/>
  <c r="N1612" i="1" s="1"/>
  <c r="O1612" i="1" s="1"/>
  <c r="I1613" i="1"/>
  <c r="J1613" i="1" l="1"/>
  <c r="K1613" i="1" s="1"/>
  <c r="L1613" i="1" l="1"/>
  <c r="M1613" i="1" s="1"/>
  <c r="N1613" i="1" s="1"/>
  <c r="O1613" i="1" s="1"/>
  <c r="I1614" i="1"/>
  <c r="J1614" i="1" l="1"/>
  <c r="K1614" i="1" s="1"/>
  <c r="L1614" i="1" l="1"/>
  <c r="M1614" i="1" s="1"/>
  <c r="N1614" i="1" s="1"/>
  <c r="O1614" i="1" s="1"/>
  <c r="I1615" i="1"/>
  <c r="J1615" i="1" l="1"/>
  <c r="K1615" i="1" s="1"/>
  <c r="L1615" i="1" l="1"/>
  <c r="M1615" i="1" s="1"/>
  <c r="N1615" i="1" s="1"/>
  <c r="O1615" i="1" s="1"/>
  <c r="I1616" i="1"/>
  <c r="J1616" i="1" l="1"/>
  <c r="K1616" i="1" s="1"/>
  <c r="L1616" i="1" l="1"/>
  <c r="M1616" i="1" s="1"/>
  <c r="N1616" i="1" s="1"/>
  <c r="O1616" i="1" s="1"/>
  <c r="I1617" i="1"/>
  <c r="J1617" i="1" l="1"/>
  <c r="K1617" i="1"/>
  <c r="L1617" i="1" l="1"/>
  <c r="M1617" i="1" s="1"/>
  <c r="N1617" i="1" s="1"/>
  <c r="O1617" i="1" s="1"/>
  <c r="I1618" i="1"/>
  <c r="J1618" i="1" l="1"/>
  <c r="K1618" i="1" s="1"/>
  <c r="L1618" i="1" l="1"/>
  <c r="M1618" i="1" s="1"/>
  <c r="N1618" i="1" s="1"/>
  <c r="O1618" i="1" s="1"/>
  <c r="I1619" i="1"/>
  <c r="J1619" i="1" l="1"/>
  <c r="K1619" i="1" s="1"/>
  <c r="L1619" i="1" l="1"/>
  <c r="M1619" i="1" s="1"/>
  <c r="N1619" i="1" s="1"/>
  <c r="O1619" i="1" s="1"/>
  <c r="I1620" i="1"/>
  <c r="J1620" i="1" l="1"/>
  <c r="K1620" i="1" s="1"/>
  <c r="L1620" i="1" l="1"/>
  <c r="M1620" i="1" s="1"/>
  <c r="N1620" i="1" s="1"/>
  <c r="O1620" i="1" s="1"/>
  <c r="I1621" i="1"/>
  <c r="J1621" i="1" l="1"/>
  <c r="K1621" i="1"/>
  <c r="L1621" i="1" l="1"/>
  <c r="M1621" i="1" s="1"/>
  <c r="N1621" i="1" s="1"/>
  <c r="O1621" i="1" s="1"/>
  <c r="I1622" i="1"/>
  <c r="J1622" i="1" l="1"/>
  <c r="K1622" i="1"/>
  <c r="L1622" i="1" l="1"/>
  <c r="M1622" i="1" s="1"/>
  <c r="N1622" i="1" s="1"/>
  <c r="O1622" i="1" s="1"/>
  <c r="I1623" i="1"/>
  <c r="J1623" i="1" l="1"/>
  <c r="K1623" i="1" s="1"/>
  <c r="L1623" i="1" l="1"/>
  <c r="M1623" i="1" s="1"/>
  <c r="N1623" i="1" s="1"/>
  <c r="O1623" i="1" s="1"/>
  <c r="I1624" i="1"/>
  <c r="J1624" i="1" l="1"/>
  <c r="K1624" i="1" s="1"/>
  <c r="L1624" i="1" l="1"/>
  <c r="M1624" i="1" s="1"/>
  <c r="N1624" i="1" s="1"/>
  <c r="O1624" i="1" s="1"/>
  <c r="I1625" i="1"/>
  <c r="J1625" i="1" l="1"/>
  <c r="K1625" i="1" s="1"/>
  <c r="L1625" i="1" l="1"/>
  <c r="M1625" i="1" s="1"/>
  <c r="N1625" i="1" s="1"/>
  <c r="O1625" i="1" s="1"/>
  <c r="I1626" i="1"/>
  <c r="J1626" i="1" l="1"/>
  <c r="K1626" i="1" s="1"/>
  <c r="L1626" i="1" l="1"/>
  <c r="M1626" i="1" s="1"/>
  <c r="N1626" i="1" s="1"/>
  <c r="O1626" i="1" s="1"/>
  <c r="I1627" i="1"/>
  <c r="J1627" i="1" l="1"/>
  <c r="K1627" i="1" s="1"/>
  <c r="L1627" i="1" l="1"/>
  <c r="M1627" i="1" s="1"/>
  <c r="N1627" i="1" s="1"/>
  <c r="O1627" i="1" s="1"/>
  <c r="I1628" i="1"/>
  <c r="J1628" i="1" l="1"/>
  <c r="K1628" i="1" s="1"/>
  <c r="L1628" i="1" l="1"/>
  <c r="M1628" i="1" s="1"/>
  <c r="N1628" i="1" s="1"/>
  <c r="O1628" i="1" s="1"/>
  <c r="I1629" i="1"/>
  <c r="J1629" i="1" l="1"/>
  <c r="K1629" i="1" s="1"/>
  <c r="L1629" i="1" l="1"/>
  <c r="M1629" i="1" s="1"/>
  <c r="N1629" i="1" s="1"/>
  <c r="O1629" i="1" s="1"/>
  <c r="I1630" i="1"/>
  <c r="J1630" i="1" l="1"/>
  <c r="K1630" i="1" s="1"/>
  <c r="L1630" i="1" l="1"/>
  <c r="M1630" i="1" s="1"/>
  <c r="N1630" i="1" s="1"/>
  <c r="O1630" i="1" s="1"/>
  <c r="I1631" i="1"/>
  <c r="J1631" i="1" l="1"/>
  <c r="K1631" i="1" s="1"/>
  <c r="L1631" i="1" l="1"/>
  <c r="M1631" i="1" s="1"/>
  <c r="N1631" i="1" s="1"/>
  <c r="O1631" i="1" s="1"/>
  <c r="I1632" i="1" l="1"/>
  <c r="J1632" i="1" l="1"/>
  <c r="K1632" i="1" s="1"/>
  <c r="L1632" i="1" l="1"/>
  <c r="M1632" i="1" s="1"/>
  <c r="N1632" i="1" s="1"/>
  <c r="O1632" i="1" s="1"/>
  <c r="I1633" i="1"/>
  <c r="J1633" i="1" l="1"/>
  <c r="K1633" i="1" s="1"/>
  <c r="L1633" i="1" l="1"/>
  <c r="M1633" i="1" s="1"/>
  <c r="N1633" i="1" s="1"/>
  <c r="O1633" i="1" s="1"/>
  <c r="I1634" i="1"/>
  <c r="J1634" i="1" l="1"/>
  <c r="K1634" i="1"/>
  <c r="L1634" i="1" l="1"/>
  <c r="M1634" i="1" s="1"/>
  <c r="N1634" i="1" s="1"/>
  <c r="O1634" i="1" s="1"/>
  <c r="I1635" i="1"/>
  <c r="J1635" i="1" l="1"/>
  <c r="K1635" i="1" s="1"/>
  <c r="L1635" i="1" l="1"/>
  <c r="M1635" i="1" s="1"/>
  <c r="N1635" i="1" s="1"/>
  <c r="O1635" i="1" s="1"/>
  <c r="I1636" i="1"/>
  <c r="J1636" i="1" l="1"/>
  <c r="K1636" i="1"/>
  <c r="L1636" i="1" l="1"/>
  <c r="M1636" i="1" s="1"/>
  <c r="N1636" i="1" s="1"/>
  <c r="O1636" i="1" s="1"/>
  <c r="I1637" i="1"/>
  <c r="J1637" i="1" l="1"/>
  <c r="K1637" i="1" s="1"/>
  <c r="L1637" i="1" l="1"/>
  <c r="M1637" i="1" s="1"/>
  <c r="N1637" i="1" s="1"/>
  <c r="O1637" i="1" s="1"/>
  <c r="I1638" i="1"/>
  <c r="J1638" i="1" l="1"/>
  <c r="K1638" i="1" s="1"/>
  <c r="L1638" i="1" l="1"/>
  <c r="M1638" i="1" s="1"/>
  <c r="N1638" i="1" s="1"/>
  <c r="O1638" i="1" s="1"/>
  <c r="I1639" i="1"/>
  <c r="J1639" i="1" l="1"/>
  <c r="K1639" i="1" s="1"/>
  <c r="L1639" i="1" l="1"/>
  <c r="M1639" i="1" s="1"/>
  <c r="N1639" i="1" s="1"/>
  <c r="O1639" i="1" s="1"/>
  <c r="I1640" i="1"/>
  <c r="J1640" i="1" l="1"/>
  <c r="K1640" i="1"/>
  <c r="L1640" i="1" l="1"/>
  <c r="M1640" i="1" s="1"/>
  <c r="N1640" i="1" s="1"/>
  <c r="O1640" i="1" s="1"/>
  <c r="I1641" i="1"/>
  <c r="J1641" i="1" l="1"/>
  <c r="K1641" i="1" s="1"/>
  <c r="L1641" i="1" l="1"/>
  <c r="M1641" i="1" s="1"/>
  <c r="N1641" i="1" s="1"/>
  <c r="O1641" i="1" s="1"/>
  <c r="I1642" i="1"/>
  <c r="J1642" i="1" l="1"/>
  <c r="K1642" i="1" s="1"/>
  <c r="L1642" i="1" l="1"/>
  <c r="M1642" i="1" s="1"/>
  <c r="N1642" i="1" s="1"/>
  <c r="O1642" i="1" s="1"/>
  <c r="I1643" i="1"/>
  <c r="J1643" i="1" l="1"/>
  <c r="K1643" i="1"/>
  <c r="L1643" i="1" l="1"/>
  <c r="M1643" i="1" s="1"/>
  <c r="N1643" i="1" s="1"/>
  <c r="O1643" i="1" s="1"/>
  <c r="I1644" i="1"/>
  <c r="J1644" i="1" l="1"/>
  <c r="K1644" i="1"/>
  <c r="L1644" i="1" l="1"/>
  <c r="M1644" i="1" s="1"/>
  <c r="N1644" i="1" s="1"/>
  <c r="O1644" i="1" s="1"/>
  <c r="I1645" i="1"/>
  <c r="J1645" i="1" l="1"/>
  <c r="K1645" i="1" s="1"/>
  <c r="L1645" i="1" l="1"/>
  <c r="M1645" i="1" s="1"/>
  <c r="N1645" i="1" s="1"/>
  <c r="O1645" i="1" s="1"/>
  <c r="I1646" i="1"/>
  <c r="J1646" i="1" l="1"/>
  <c r="K1646" i="1" s="1"/>
  <c r="L1646" i="1" l="1"/>
  <c r="M1646" i="1" s="1"/>
  <c r="N1646" i="1" s="1"/>
  <c r="O1646" i="1" s="1"/>
  <c r="I1647" i="1"/>
  <c r="J1647" i="1" l="1"/>
  <c r="K1647" i="1" s="1"/>
  <c r="L1647" i="1" l="1"/>
  <c r="M1647" i="1" s="1"/>
  <c r="N1647" i="1" s="1"/>
  <c r="O1647" i="1" s="1"/>
  <c r="I1648" i="1"/>
  <c r="J1648" i="1" l="1"/>
  <c r="K1648" i="1" s="1"/>
  <c r="L1648" i="1" l="1"/>
  <c r="M1648" i="1" s="1"/>
  <c r="N1648" i="1" s="1"/>
  <c r="O1648" i="1" s="1"/>
  <c r="I1649" i="1"/>
  <c r="J1649" i="1" l="1"/>
  <c r="K1649" i="1"/>
  <c r="L1649" i="1" l="1"/>
  <c r="M1649" i="1" s="1"/>
  <c r="N1649" i="1" s="1"/>
  <c r="O1649" i="1" s="1"/>
  <c r="I1650" i="1"/>
  <c r="J1650" i="1" l="1"/>
  <c r="K1650" i="1"/>
  <c r="L1650" i="1" l="1"/>
  <c r="M1650" i="1" s="1"/>
  <c r="N1650" i="1" s="1"/>
  <c r="O1650" i="1" s="1"/>
  <c r="I1651" i="1"/>
  <c r="J1651" i="1" l="1"/>
  <c r="K1651" i="1" s="1"/>
  <c r="L1651" i="1" l="1"/>
  <c r="M1651" i="1" s="1"/>
  <c r="N1651" i="1" s="1"/>
  <c r="O1651" i="1" s="1"/>
  <c r="I1652" i="1"/>
  <c r="J1652" i="1" l="1"/>
  <c r="K1652" i="1" s="1"/>
  <c r="L1652" i="1" l="1"/>
  <c r="M1652" i="1" s="1"/>
  <c r="N1652" i="1" s="1"/>
  <c r="O1652" i="1" s="1"/>
  <c r="I1653" i="1"/>
  <c r="J1653" i="1" l="1"/>
  <c r="K1653" i="1" s="1"/>
  <c r="L1653" i="1" l="1"/>
  <c r="M1653" i="1" s="1"/>
  <c r="N1653" i="1" s="1"/>
  <c r="O1653" i="1" s="1"/>
  <c r="I1654" i="1"/>
  <c r="J1654" i="1" l="1"/>
  <c r="K1654" i="1" s="1"/>
  <c r="L1654" i="1" l="1"/>
  <c r="M1654" i="1" s="1"/>
  <c r="N1654" i="1" s="1"/>
  <c r="O1654" i="1" s="1"/>
  <c r="I1655" i="1"/>
  <c r="J1655" i="1" l="1"/>
  <c r="K1655" i="1" s="1"/>
  <c r="L1655" i="1" l="1"/>
  <c r="M1655" i="1" s="1"/>
  <c r="N1655" i="1" s="1"/>
  <c r="O1655" i="1" s="1"/>
  <c r="I1656" i="1"/>
  <c r="J1656" i="1" l="1"/>
  <c r="K1656" i="1"/>
  <c r="L1656" i="1" l="1"/>
  <c r="M1656" i="1" s="1"/>
  <c r="N1656" i="1" s="1"/>
  <c r="O1656" i="1" s="1"/>
  <c r="I1657" i="1"/>
  <c r="J1657" i="1" l="1"/>
  <c r="K1657" i="1" s="1"/>
  <c r="L1657" i="1" l="1"/>
  <c r="M1657" i="1" s="1"/>
  <c r="N1657" i="1" s="1"/>
  <c r="O1657" i="1" s="1"/>
  <c r="I1658" i="1"/>
  <c r="J1658" i="1" l="1"/>
  <c r="K1658" i="1" s="1"/>
  <c r="L1658" i="1" l="1"/>
  <c r="M1658" i="1" s="1"/>
  <c r="N1658" i="1" s="1"/>
  <c r="O1658" i="1" s="1"/>
  <c r="I1659" i="1"/>
  <c r="J1659" i="1" l="1"/>
  <c r="K1659" i="1"/>
  <c r="L1659" i="1" l="1"/>
  <c r="M1659" i="1" s="1"/>
  <c r="N1659" i="1" s="1"/>
  <c r="O1659" i="1" s="1"/>
  <c r="I1660" i="1"/>
  <c r="J1660" i="1" l="1"/>
  <c r="K1660" i="1" s="1"/>
  <c r="L1660" i="1" l="1"/>
  <c r="M1660" i="1" s="1"/>
  <c r="N1660" i="1" s="1"/>
  <c r="O1660" i="1" s="1"/>
  <c r="I1661" i="1"/>
  <c r="J1661" i="1" l="1"/>
  <c r="K1661" i="1" s="1"/>
  <c r="L1661" i="1" l="1"/>
  <c r="M1661" i="1" s="1"/>
  <c r="N1661" i="1" s="1"/>
  <c r="O1661" i="1" s="1"/>
  <c r="I1662" i="1"/>
  <c r="J1662" i="1" l="1"/>
  <c r="K1662" i="1" s="1"/>
  <c r="L1662" i="1" l="1"/>
  <c r="M1662" i="1" s="1"/>
  <c r="N1662" i="1" s="1"/>
  <c r="O1662" i="1" s="1"/>
  <c r="I1663" i="1"/>
  <c r="J1663" i="1" l="1"/>
  <c r="K1663" i="1" s="1"/>
  <c r="L1663" i="1" l="1"/>
  <c r="M1663" i="1" s="1"/>
  <c r="N1663" i="1" s="1"/>
  <c r="O1663" i="1" s="1"/>
  <c r="I1664" i="1"/>
  <c r="J1664" i="1" l="1"/>
  <c r="K1664" i="1"/>
  <c r="L1664" i="1" l="1"/>
  <c r="M1664" i="1" s="1"/>
  <c r="N1664" i="1" s="1"/>
  <c r="O1664" i="1" s="1"/>
  <c r="I1665" i="1"/>
  <c r="J1665" i="1" l="1"/>
  <c r="K1665" i="1" s="1"/>
  <c r="L1665" i="1" l="1"/>
  <c r="M1665" i="1" s="1"/>
  <c r="N1665" i="1" s="1"/>
  <c r="O1665" i="1" s="1"/>
  <c r="I1666" i="1"/>
  <c r="J1666" i="1" l="1"/>
  <c r="K1666" i="1"/>
  <c r="L1666" i="1" l="1"/>
  <c r="M1666" i="1" s="1"/>
  <c r="N1666" i="1" s="1"/>
  <c r="O1666" i="1" s="1"/>
  <c r="I1667" i="1"/>
  <c r="J1667" i="1" l="1"/>
  <c r="K1667" i="1"/>
  <c r="L1667" i="1" l="1"/>
  <c r="M1667" i="1" s="1"/>
  <c r="N1667" i="1" s="1"/>
  <c r="O1667" i="1" s="1"/>
  <c r="I1668" i="1"/>
  <c r="J1668" i="1" l="1"/>
  <c r="K1668" i="1"/>
  <c r="L1668" i="1" l="1"/>
  <c r="M1668" i="1" s="1"/>
  <c r="N1668" i="1" s="1"/>
  <c r="O1668" i="1" s="1"/>
  <c r="I1669" i="1"/>
  <c r="J1669" i="1" l="1"/>
  <c r="K1669" i="1" s="1"/>
  <c r="L1669" i="1" l="1"/>
  <c r="M1669" i="1" s="1"/>
  <c r="N1669" i="1" s="1"/>
  <c r="O1669" i="1" s="1"/>
  <c r="I1670" i="1"/>
  <c r="J1670" i="1" l="1"/>
  <c r="K1670" i="1"/>
  <c r="L1670" i="1" l="1"/>
  <c r="M1670" i="1" s="1"/>
  <c r="N1670" i="1" s="1"/>
  <c r="O1670" i="1" s="1"/>
  <c r="I1671" i="1"/>
  <c r="J1671" i="1" l="1"/>
  <c r="K1671" i="1"/>
  <c r="L1671" i="1" l="1"/>
  <c r="M1671" i="1" s="1"/>
  <c r="N1671" i="1" s="1"/>
  <c r="O1671" i="1" s="1"/>
  <c r="I1672" i="1"/>
  <c r="J1672" i="1" l="1"/>
  <c r="K1672" i="1" s="1"/>
  <c r="L1672" i="1" l="1"/>
  <c r="M1672" i="1" s="1"/>
  <c r="N1672" i="1" s="1"/>
  <c r="O1672" i="1" s="1"/>
  <c r="I1673" i="1"/>
  <c r="J1673" i="1" l="1"/>
  <c r="K1673" i="1" s="1"/>
  <c r="L1673" i="1" l="1"/>
  <c r="M1673" i="1" s="1"/>
  <c r="N1673" i="1" s="1"/>
  <c r="O1673" i="1" s="1"/>
  <c r="I1674" i="1" l="1"/>
  <c r="J1674" i="1" l="1"/>
  <c r="K1674" i="1" s="1"/>
  <c r="L1674" i="1" l="1"/>
  <c r="M1674" i="1" s="1"/>
  <c r="N1674" i="1" s="1"/>
  <c r="O1674" i="1" s="1"/>
  <c r="I1675" i="1"/>
  <c r="J1675" i="1" l="1"/>
  <c r="K1675" i="1" s="1"/>
  <c r="L1675" i="1" l="1"/>
  <c r="M1675" i="1" s="1"/>
  <c r="N1675" i="1" s="1"/>
  <c r="O1675" i="1" s="1"/>
  <c r="I1676" i="1"/>
  <c r="J1676" i="1" l="1"/>
  <c r="K1676" i="1"/>
  <c r="L1676" i="1" l="1"/>
  <c r="M1676" i="1" s="1"/>
  <c r="N1676" i="1" s="1"/>
  <c r="O1676" i="1" s="1"/>
  <c r="I1677" i="1"/>
  <c r="J1677" i="1" l="1"/>
  <c r="K1677" i="1" s="1"/>
  <c r="L1677" i="1" l="1"/>
  <c r="M1677" i="1" s="1"/>
  <c r="N1677" i="1" s="1"/>
  <c r="O1677" i="1" s="1"/>
  <c r="I1678" i="1"/>
  <c r="J1678" i="1" l="1"/>
  <c r="K1678" i="1"/>
  <c r="L1678" i="1" l="1"/>
  <c r="M1678" i="1" s="1"/>
  <c r="N1678" i="1" s="1"/>
  <c r="O1678" i="1" s="1"/>
  <c r="I1679" i="1"/>
  <c r="J1679" i="1" l="1"/>
  <c r="K1679" i="1" s="1"/>
  <c r="L1679" i="1" l="1"/>
  <c r="M1679" i="1" s="1"/>
  <c r="N1679" i="1" s="1"/>
  <c r="O1679" i="1" s="1"/>
  <c r="I1680" i="1"/>
  <c r="J1680" i="1" l="1"/>
  <c r="K1680" i="1"/>
  <c r="L1680" i="1" l="1"/>
  <c r="M1680" i="1" s="1"/>
  <c r="N1680" i="1" s="1"/>
  <c r="O1680" i="1" s="1"/>
  <c r="I1681" i="1"/>
  <c r="J1681" i="1" l="1"/>
  <c r="K1681" i="1" s="1"/>
  <c r="L1681" i="1" l="1"/>
  <c r="M1681" i="1" s="1"/>
  <c r="N1681" i="1" s="1"/>
  <c r="O1681" i="1" s="1"/>
  <c r="I1682" i="1"/>
  <c r="J1682" i="1" l="1"/>
  <c r="K1682" i="1" s="1"/>
  <c r="L1682" i="1" l="1"/>
  <c r="M1682" i="1" s="1"/>
  <c r="N1682" i="1" s="1"/>
  <c r="O1682" i="1" s="1"/>
  <c r="I1683" i="1"/>
  <c r="J1683" i="1" l="1"/>
  <c r="K1683" i="1" s="1"/>
  <c r="L1683" i="1" l="1"/>
  <c r="M1683" i="1" s="1"/>
  <c r="N1683" i="1" s="1"/>
  <c r="O1683" i="1" s="1"/>
  <c r="I1684" i="1"/>
  <c r="J1684" i="1" l="1"/>
  <c r="K1684" i="1"/>
  <c r="L1684" i="1" l="1"/>
  <c r="M1684" i="1" s="1"/>
  <c r="N1684" i="1" s="1"/>
  <c r="O1684" i="1" s="1"/>
  <c r="I1685" i="1"/>
  <c r="J1685" i="1" l="1"/>
  <c r="K1685" i="1" s="1"/>
  <c r="L1685" i="1" l="1"/>
  <c r="M1685" i="1" s="1"/>
  <c r="N1685" i="1" s="1"/>
  <c r="O1685" i="1" s="1"/>
  <c r="I1686" i="1"/>
  <c r="J1686" i="1" l="1"/>
  <c r="K1686" i="1" s="1"/>
  <c r="L1686" i="1" l="1"/>
  <c r="M1686" i="1" s="1"/>
  <c r="N1686" i="1" s="1"/>
  <c r="O1686" i="1" s="1"/>
  <c r="I1687" i="1"/>
  <c r="J1687" i="1" l="1"/>
  <c r="K1687" i="1"/>
  <c r="L1687" i="1" l="1"/>
  <c r="M1687" i="1" s="1"/>
  <c r="N1687" i="1" s="1"/>
  <c r="O1687" i="1" s="1"/>
  <c r="I1688" i="1"/>
  <c r="J1688" i="1" l="1"/>
  <c r="K1688" i="1" s="1"/>
  <c r="L1688" i="1" l="1"/>
  <c r="M1688" i="1" s="1"/>
  <c r="N1688" i="1" s="1"/>
  <c r="O1688" i="1" s="1"/>
  <c r="I1689" i="1"/>
  <c r="J1689" i="1" l="1"/>
  <c r="K1689" i="1" s="1"/>
  <c r="L1689" i="1" s="1"/>
  <c r="M1689" i="1" s="1"/>
  <c r="N1689" i="1" s="1"/>
  <c r="O1689" i="1" s="1"/>
</calcChain>
</file>

<file path=xl/sharedStrings.xml><?xml version="1.0" encoding="utf-8"?>
<sst xmlns="http://schemas.openxmlformats.org/spreadsheetml/2006/main" count="43" uniqueCount="40">
  <si>
    <t>SOMME</t>
  </si>
  <si>
    <t>MOIS</t>
  </si>
  <si>
    <t>Coefficient de calage:mois</t>
  </si>
  <si>
    <t>Cn</t>
  </si>
  <si>
    <t>Cf</t>
  </si>
  <si>
    <t>a1</t>
  </si>
  <si>
    <t>SRD</t>
  </si>
  <si>
    <t>a2</t>
  </si>
  <si>
    <t>a3</t>
  </si>
  <si>
    <t>a4</t>
  </si>
  <si>
    <t>STM</t>
  </si>
  <si>
    <t>Période teste</t>
  </si>
  <si>
    <t>RESIDUS²</t>
  </si>
  <si>
    <t>INITIALISATION</t>
  </si>
  <si>
    <t>IT0 =</t>
  </si>
  <si>
    <t>IP0 =</t>
  </si>
  <si>
    <t>H0 =</t>
  </si>
  <si>
    <t>RL0 =</t>
  </si>
  <si>
    <t xml:space="preserve">Pi :  Pluie </t>
  </si>
  <si>
    <t>Ruissellement</t>
  </si>
  <si>
    <t xml:space="preserve">DEi :   Pas </t>
  </si>
  <si>
    <t>STSi : Stock</t>
  </si>
  <si>
    <t>ETRI : Evapo -</t>
  </si>
  <si>
    <t>Infiltration</t>
  </si>
  <si>
    <t>Réservoir</t>
  </si>
  <si>
    <t>Ecoulement</t>
  </si>
  <si>
    <t>TEMPERATURES</t>
  </si>
  <si>
    <t>Résidus</t>
  </si>
  <si>
    <t>moyenne</t>
  </si>
  <si>
    <t>direct :  RDi</t>
  </si>
  <si>
    <t>ruisselé</t>
  </si>
  <si>
    <t>superficiel</t>
  </si>
  <si>
    <t>transpiration</t>
  </si>
  <si>
    <t>totale : ITi</t>
  </si>
  <si>
    <t>profonde : IPi</t>
  </si>
  <si>
    <t>profond : Hi</t>
  </si>
  <si>
    <t>retardé :RLi</t>
  </si>
  <si>
    <t>total : Qi(mm)</t>
  </si>
  <si>
    <t>réel : Di (mm)</t>
  </si>
  <si>
    <t>T°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</si>
</sst>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R=&quot;0.00%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9" fontId="1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3" fillId="0" borderId="5" xfId="0" applyNumberFormat="1" applyFont="1" applyBorder="1" applyAlignment="1">
      <alignment horizontal="left" vertical="center"/>
    </xf>
    <xf numFmtId="164" fontId="2" fillId="4" borderId="3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3" fillId="6" borderId="5" xfId="1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7" fontId="4" fillId="0" borderId="0" xfId="0" applyNumberFormat="1" applyFont="1"/>
    <xf numFmtId="164" fontId="2" fillId="7" borderId="0" xfId="0" applyNumberFormat="1" applyFont="1" applyFill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18" xfId="0" applyNumberFormat="1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6" borderId="20" xfId="1" applyNumberFormat="1" applyFont="1" applyFill="1" applyBorder="1" applyAlignment="1">
      <alignment horizontal="center" vertical="center"/>
    </xf>
    <xf numFmtId="0" fontId="0" fillId="0" borderId="2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 sz="1050" b="1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MA"/>
              <a:t>COMPARAISON DE LA LAME D'EAU RUISSELEE DONNEE PAR LE MODELE ET LA LAME D'EAU MESUREE</a:t>
            </a:r>
          </a:p>
        </c:rich>
      </c:tx>
      <c:layout>
        <c:manualLayout>
          <c:xMode val="edge"/>
          <c:yMode val="edge"/>
          <c:x val="0.1529294935451837"/>
          <c:y val="1.3793103448275861E-3"/>
        </c:manualLayout>
      </c:layout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3.5749751737835157E-2"/>
          <c:y val="4.4137931034482762E-2"/>
          <c:w val="0.94736842105263153"/>
          <c:h val="0.89517241379310342"/>
        </c:manualLayout>
      </c:layout>
      <c:scatterChart>
        <c:scatterStyle val="lineMarker"/>
        <c:varyColors val="0"/>
        <c:ser>
          <c:idx val="0"/>
          <c:order val="0"/>
          <c:tx>
            <c:v>Calculé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star"/>
            <c:size val="6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débit'!$O$6:$O$3401</c:f>
              <c:numCache>
                <c:formatCode>0.00</c:formatCode>
                <c:ptCount val="33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21.240531394040257</c:v>
                </c:pt>
                <c:pt idx="4">
                  <c:v>57.960824702479897</c:v>
                </c:pt>
                <c:pt idx="5">
                  <c:v>16.273918937447363</c:v>
                </c:pt>
                <c:pt idx="6">
                  <c:v>13.461148107189922</c:v>
                </c:pt>
                <c:pt idx="7">
                  <c:v>43.674643031293684</c:v>
                </c:pt>
                <c:pt idx="8">
                  <c:v>11.938696465122481</c:v>
                </c:pt>
                <c:pt idx="9">
                  <c:v>4.5367046567465428</c:v>
                </c:pt>
                <c:pt idx="10">
                  <c:v>2.0857353617802938</c:v>
                </c:pt>
                <c:pt idx="11">
                  <c:v>0.65510015243420094</c:v>
                </c:pt>
                <c:pt idx="12">
                  <c:v>0.40978986753837754</c:v>
                </c:pt>
                <c:pt idx="13">
                  <c:v>9.4596462011498628E-2</c:v>
                </c:pt>
                <c:pt idx="14">
                  <c:v>2.3534849108377318</c:v>
                </c:pt>
                <c:pt idx="15">
                  <c:v>9.5857317216120048</c:v>
                </c:pt>
                <c:pt idx="16">
                  <c:v>4.1396295305746564</c:v>
                </c:pt>
                <c:pt idx="17">
                  <c:v>0.73392368650219042</c:v>
                </c:pt>
                <c:pt idx="18">
                  <c:v>0.27889100087083235</c:v>
                </c:pt>
                <c:pt idx="19">
                  <c:v>0.10597858033091632</c:v>
                </c:pt>
                <c:pt idx="20">
                  <c:v>4.0271860525748202E-2</c:v>
                </c:pt>
                <c:pt idx="21">
                  <c:v>1.5303306999784314E-2</c:v>
                </c:pt>
                <c:pt idx="22">
                  <c:v>5.815256659918039E-3</c:v>
                </c:pt>
                <c:pt idx="23">
                  <c:v>2.209797530768855E-3</c:v>
                </c:pt>
                <c:pt idx="24">
                  <c:v>8.3972306169216484E-4</c:v>
                </c:pt>
                <c:pt idx="25">
                  <c:v>7.5429003642134846</c:v>
                </c:pt>
                <c:pt idx="26">
                  <c:v>1.2125601010834863E-4</c:v>
                </c:pt>
                <c:pt idx="27">
                  <c:v>4.6077283841172476E-5</c:v>
                </c:pt>
                <c:pt idx="28">
                  <c:v>41.557885047274205</c:v>
                </c:pt>
                <c:pt idx="29">
                  <c:v>9.7314244864088355</c:v>
                </c:pt>
                <c:pt idx="30">
                  <c:v>3.6979413048353584</c:v>
                </c:pt>
                <c:pt idx="31">
                  <c:v>1.4052176958374361</c:v>
                </c:pt>
                <c:pt idx="32">
                  <c:v>0.8951952355882431</c:v>
                </c:pt>
                <c:pt idx="33">
                  <c:v>0.20291343527892577</c:v>
                </c:pt>
                <c:pt idx="34">
                  <c:v>7.7107105405991777E-2</c:v>
                </c:pt>
                <c:pt idx="35">
                  <c:v>2.9300700054276881E-2</c:v>
                </c:pt>
                <c:pt idx="36">
                  <c:v>1.0356123204915</c:v>
                </c:pt>
                <c:pt idx="37">
                  <c:v>30.244645329893878</c:v>
                </c:pt>
                <c:pt idx="38">
                  <c:v>93.594992177911763</c:v>
                </c:pt>
                <c:pt idx="39">
                  <c:v>26.691869914851001</c:v>
                </c:pt>
                <c:pt idx="40">
                  <c:v>10.14291056764338</c:v>
                </c:pt>
                <c:pt idx="41">
                  <c:v>11.197898766727391</c:v>
                </c:pt>
                <c:pt idx="42">
                  <c:v>22.627803422877498</c:v>
                </c:pt>
                <c:pt idx="43">
                  <c:v>18.258391868753321</c:v>
                </c:pt>
                <c:pt idx="44">
                  <c:v>4.8820455044721216</c:v>
                </c:pt>
                <c:pt idx="45">
                  <c:v>1.8551772916994058</c:v>
                </c:pt>
                <c:pt idx="46">
                  <c:v>0.70496737084577432</c:v>
                </c:pt>
                <c:pt idx="47">
                  <c:v>0.26788760092139419</c:v>
                </c:pt>
                <c:pt idx="48">
                  <c:v>0.1017972883501298</c:v>
                </c:pt>
                <c:pt idx="49">
                  <c:v>3.8682969573049328E-2</c:v>
                </c:pt>
                <c:pt idx="50">
                  <c:v>1.4699528437758748E-2</c:v>
                </c:pt>
                <c:pt idx="51">
                  <c:v>3.3352018391389922</c:v>
                </c:pt>
                <c:pt idx="52">
                  <c:v>2.1226119064123631E-3</c:v>
                </c:pt>
                <c:pt idx="53">
                  <c:v>8.0659252443669781E-4</c:v>
                </c:pt>
                <c:pt idx="54">
                  <c:v>3.0650515928594521E-4</c:v>
                </c:pt>
                <c:pt idx="55">
                  <c:v>0.21750118901008236</c:v>
                </c:pt>
                <c:pt idx="56">
                  <c:v>4.4259345000890484E-5</c:v>
                </c:pt>
                <c:pt idx="57">
                  <c:v>0.56636821582095065</c:v>
                </c:pt>
                <c:pt idx="58">
                  <c:v>6.391049418128587E-6</c:v>
                </c:pt>
                <c:pt idx="59">
                  <c:v>2.4285987788888628E-6</c:v>
                </c:pt>
                <c:pt idx="60">
                  <c:v>9.2286753597776789E-7</c:v>
                </c:pt>
                <c:pt idx="61">
                  <c:v>3.7042231275927957</c:v>
                </c:pt>
                <c:pt idx="62">
                  <c:v>32.664725655524272</c:v>
                </c:pt>
                <c:pt idx="63">
                  <c:v>99.66811542412313</c:v>
                </c:pt>
                <c:pt idx="64">
                  <c:v>88.976052252678684</c:v>
                </c:pt>
                <c:pt idx="65">
                  <c:v>87.824993958361176</c:v>
                </c:pt>
                <c:pt idx="66">
                  <c:v>29.514659882547825</c:v>
                </c:pt>
                <c:pt idx="67">
                  <c:v>11.627690241475634</c:v>
                </c:pt>
                <c:pt idx="68">
                  <c:v>3.9437085183421385</c:v>
                </c:pt>
                <c:pt idx="69">
                  <c:v>1.4986092369700126</c:v>
                </c:pt>
                <c:pt idx="70">
                  <c:v>2.8940327663261551</c:v>
                </c:pt>
                <c:pt idx="71">
                  <c:v>0.21639917381846988</c:v>
                </c:pt>
                <c:pt idx="72">
                  <c:v>8.2231686051018563E-2</c:v>
                </c:pt>
                <c:pt idx="73">
                  <c:v>0.84335884591469934</c:v>
                </c:pt>
                <c:pt idx="74">
                  <c:v>37.656282734496614</c:v>
                </c:pt>
                <c:pt idx="75">
                  <c:v>101.67236696156228</c:v>
                </c:pt>
                <c:pt idx="76">
                  <c:v>29.739251524565518</c:v>
                </c:pt>
                <c:pt idx="77">
                  <c:v>11.300915579334896</c:v>
                </c:pt>
                <c:pt idx="78">
                  <c:v>4.2943479201472607</c:v>
                </c:pt>
                <c:pt idx="79">
                  <c:v>1.6318522096559587</c:v>
                </c:pt>
                <c:pt idx="80">
                  <c:v>0.6201038396692643</c:v>
                </c:pt>
                <c:pt idx="81">
                  <c:v>0.23563945907432049</c:v>
                </c:pt>
                <c:pt idx="82">
                  <c:v>8.9542994448241778E-2</c:v>
                </c:pt>
                <c:pt idx="83">
                  <c:v>3.4026337890331874E-2</c:v>
                </c:pt>
                <c:pt idx="84">
                  <c:v>1.2930008398326115E-2</c:v>
                </c:pt>
                <c:pt idx="85">
                  <c:v>4.9134031913639241E-3</c:v>
                </c:pt>
                <c:pt idx="86">
                  <c:v>3.4453954886896088</c:v>
                </c:pt>
                <c:pt idx="87">
                  <c:v>4.4494754390004241</c:v>
                </c:pt>
                <c:pt idx="88">
                  <c:v>2.7883267857761154</c:v>
                </c:pt>
                <c:pt idx="89">
                  <c:v>1.0245113876827808E-4</c:v>
                </c:pt>
                <c:pt idx="90">
                  <c:v>3.8931432731945672E-5</c:v>
                </c:pt>
                <c:pt idx="91">
                  <c:v>1.4793944438139353E-5</c:v>
                </c:pt>
                <c:pt idx="92">
                  <c:v>5.6216988864929548E-6</c:v>
                </c:pt>
                <c:pt idx="93">
                  <c:v>2.1362455768673225E-6</c:v>
                </c:pt>
                <c:pt idx="94">
                  <c:v>8.1177331920958273E-7</c:v>
                </c:pt>
                <c:pt idx="95">
                  <c:v>3.0847386129964149E-7</c:v>
                </c:pt>
                <c:pt idx="96">
                  <c:v>1.1722006729386375E-7</c:v>
                </c:pt>
                <c:pt idx="97">
                  <c:v>4.4543625571668222E-8</c:v>
                </c:pt>
                <c:pt idx="98">
                  <c:v>3.465734445203323</c:v>
                </c:pt>
                <c:pt idx="99">
                  <c:v>23.295794493551959</c:v>
                </c:pt>
                <c:pt idx="100">
                  <c:v>67.881915564144222</c:v>
                </c:pt>
                <c:pt idx="101">
                  <c:v>19.738478110217169</c:v>
                </c:pt>
                <c:pt idx="102">
                  <c:v>9.798943132189267</c:v>
                </c:pt>
                <c:pt idx="103">
                  <c:v>29.807499826090492</c:v>
                </c:pt>
                <c:pt idx="104">
                  <c:v>6.8864938509180815</c:v>
                </c:pt>
                <c:pt idx="105">
                  <c:v>2.6168676633488714</c:v>
                </c:pt>
                <c:pt idx="106">
                  <c:v>0.99440971207257112</c:v>
                </c:pt>
                <c:pt idx="107">
                  <c:v>0.37787569058757697</c:v>
                </c:pt>
                <c:pt idx="108">
                  <c:v>0.14359276242327926</c:v>
                </c:pt>
                <c:pt idx="109">
                  <c:v>21.450822657069182</c:v>
                </c:pt>
                <c:pt idx="110">
                  <c:v>56.296826612302318</c:v>
                </c:pt>
                <c:pt idx="111">
                  <c:v>89.468315457172523</c:v>
                </c:pt>
                <c:pt idx="112">
                  <c:v>70.234108341639185</c:v>
                </c:pt>
                <c:pt idx="113">
                  <c:v>22.184448119920127</c:v>
                </c:pt>
                <c:pt idx="114">
                  <c:v>9.4541790333664704</c:v>
                </c:pt>
                <c:pt idx="115">
                  <c:v>6.0360304585385212</c:v>
                </c:pt>
                <c:pt idx="116">
                  <c:v>1.217305037236257</c:v>
                </c:pt>
                <c:pt idx="117">
                  <c:v>0.46257591414977772</c:v>
                </c:pt>
                <c:pt idx="118">
                  <c:v>0.17577884737691551</c:v>
                </c:pt>
                <c:pt idx="119">
                  <c:v>6.6795962003227891E-2</c:v>
                </c:pt>
                <c:pt idx="120">
                  <c:v>2.5382465561226607E-2</c:v>
                </c:pt>
                <c:pt idx="121">
                  <c:v>9.6453369132661095E-3</c:v>
                </c:pt>
                <c:pt idx="122">
                  <c:v>31.858921714344199</c:v>
                </c:pt>
                <c:pt idx="123">
                  <c:v>93.510953040236956</c:v>
                </c:pt>
                <c:pt idx="124">
                  <c:v>26.88623374969626</c:v>
                </c:pt>
                <c:pt idx="125">
                  <c:v>10.216768824884577</c:v>
                </c:pt>
                <c:pt idx="126">
                  <c:v>6.629933732746216</c:v>
                </c:pt>
                <c:pt idx="127">
                  <c:v>3.8162899857105677</c:v>
                </c:pt>
                <c:pt idx="128">
                  <c:v>1.7249809780795311</c:v>
                </c:pt>
                <c:pt idx="129">
                  <c:v>0.21303352480444535</c:v>
                </c:pt>
                <c:pt idx="130">
                  <c:v>8.095273942568923E-2</c:v>
                </c:pt>
                <c:pt idx="131">
                  <c:v>3.0762040981761905E-2</c:v>
                </c:pt>
                <c:pt idx="132">
                  <c:v>1.1689575573069525E-2</c:v>
                </c:pt>
                <c:pt idx="133">
                  <c:v>0.22211215066501452</c:v>
                </c:pt>
                <c:pt idx="134">
                  <c:v>0.29395751959956939</c:v>
                </c:pt>
                <c:pt idx="135">
                  <c:v>8.843307461391726</c:v>
                </c:pt>
                <c:pt idx="136">
                  <c:v>58.856722053328411</c:v>
                </c:pt>
                <c:pt idx="137">
                  <c:v>17.086384395547203</c:v>
                </c:pt>
                <c:pt idx="138">
                  <c:v>9.0009997313361865</c:v>
                </c:pt>
                <c:pt idx="139">
                  <c:v>2.348055612315898</c:v>
                </c:pt>
                <c:pt idx="140">
                  <c:v>0.89226113268004115</c:v>
                </c:pt>
                <c:pt idx="141">
                  <c:v>0.33905923041841568</c:v>
                </c:pt>
                <c:pt idx="142">
                  <c:v>0.12884250755899795</c:v>
                </c:pt>
                <c:pt idx="143">
                  <c:v>4.896015287241922E-2</c:v>
                </c:pt>
                <c:pt idx="144">
                  <c:v>1.8604858091519301E-2</c:v>
                </c:pt>
                <c:pt idx="145">
                  <c:v>1.0395541443864267</c:v>
                </c:pt>
                <c:pt idx="146">
                  <c:v>1.0841497431678386</c:v>
                </c:pt>
                <c:pt idx="147">
                  <c:v>5.6151174629310274</c:v>
                </c:pt>
                <c:pt idx="148">
                  <c:v>3.8793659381518194E-4</c:v>
                </c:pt>
                <c:pt idx="149">
                  <c:v>21.007045620185373</c:v>
                </c:pt>
                <c:pt idx="150">
                  <c:v>3.3686233845719995</c:v>
                </c:pt>
                <c:pt idx="151">
                  <c:v>5.264656456001183</c:v>
                </c:pt>
                <c:pt idx="152">
                  <c:v>0.48642921673219675</c:v>
                </c:pt>
                <c:pt idx="153">
                  <c:v>0.18484310235823478</c:v>
                </c:pt>
                <c:pt idx="154">
                  <c:v>7.0240378896129205E-2</c:v>
                </c:pt>
                <c:pt idx="155">
                  <c:v>2.6691343980529102E-2</c:v>
                </c:pt>
                <c:pt idx="156">
                  <c:v>1.0142710712601061E-2</c:v>
                </c:pt>
                <c:pt idx="157">
                  <c:v>3.8542300707884026E-3</c:v>
                </c:pt>
                <c:pt idx="158">
                  <c:v>8.3512517571663221</c:v>
                </c:pt>
                <c:pt idx="159">
                  <c:v>87.185094839385798</c:v>
                </c:pt>
                <c:pt idx="160">
                  <c:v>51.147741231106743</c:v>
                </c:pt>
                <c:pt idx="161">
                  <c:v>16.492170825139254</c:v>
                </c:pt>
                <c:pt idx="162">
                  <c:v>9.6845660962272362</c:v>
                </c:pt>
                <c:pt idx="163">
                  <c:v>2.547978032134453</c:v>
                </c:pt>
                <c:pt idx="164">
                  <c:v>0.90495839751704121</c:v>
                </c:pt>
                <c:pt idx="165">
                  <c:v>0.34388419105647561</c:v>
                </c:pt>
                <c:pt idx="166">
                  <c:v>0.13067599260146076</c:v>
                </c:pt>
                <c:pt idx="167">
                  <c:v>4.9656877188555076E-2</c:v>
                </c:pt>
                <c:pt idx="168">
                  <c:v>1.8869613331650929E-2</c:v>
                </c:pt>
                <c:pt idx="169">
                  <c:v>7.1704530660273531E-3</c:v>
                </c:pt>
                <c:pt idx="170">
                  <c:v>2.7247721650903944E-3</c:v>
                </c:pt>
                <c:pt idx="171">
                  <c:v>2.7858158416289434</c:v>
                </c:pt>
                <c:pt idx="172">
                  <c:v>2.8214819983111861</c:v>
                </c:pt>
                <c:pt idx="173">
                  <c:v>1.4951369824284016E-4</c:v>
                </c:pt>
                <c:pt idx="174">
                  <c:v>2.8010375651106734</c:v>
                </c:pt>
                <c:pt idx="175">
                  <c:v>2.2197784000351715</c:v>
                </c:pt>
                <c:pt idx="176">
                  <c:v>1.221660762736013</c:v>
                </c:pt>
                <c:pt idx="177">
                  <c:v>0.81542709207118447</c:v>
                </c:pt>
                <c:pt idx="178">
                  <c:v>1.1846742998572745E-6</c:v>
                </c:pt>
                <c:pt idx="179">
                  <c:v>4.5017623394576434E-7</c:v>
                </c:pt>
                <c:pt idx="180">
                  <c:v>1.7106696889939046E-7</c:v>
                </c:pt>
                <c:pt idx="181">
                  <c:v>6.5005448181768376E-8</c:v>
                </c:pt>
                <c:pt idx="182">
                  <c:v>36.472331722330203</c:v>
                </c:pt>
                <c:pt idx="183">
                  <c:v>8.0243294756699495</c:v>
                </c:pt>
                <c:pt idx="184">
                  <c:v>2.9616800912871222</c:v>
                </c:pt>
                <c:pt idx="185">
                  <c:v>1.1254384346891062</c:v>
                </c:pt>
                <c:pt idx="186">
                  <c:v>2.7369800233198487</c:v>
                </c:pt>
                <c:pt idx="187">
                  <c:v>2.3865074529942798</c:v>
                </c:pt>
                <c:pt idx="188">
                  <c:v>6.1755057788260646E-2</c:v>
                </c:pt>
                <c:pt idx="189">
                  <c:v>2.3466921959539044E-2</c:v>
                </c:pt>
                <c:pt idx="190">
                  <c:v>8.9174303446248378E-3</c:v>
                </c:pt>
                <c:pt idx="191">
                  <c:v>3.3886235309574376E-3</c:v>
                </c:pt>
                <c:pt idx="192">
                  <c:v>0.34574533926316764</c:v>
                </c:pt>
                <c:pt idx="193">
                  <c:v>4.8931723787025395E-4</c:v>
                </c:pt>
                <c:pt idx="194">
                  <c:v>4.6070565517039661</c:v>
                </c:pt>
                <c:pt idx="195">
                  <c:v>7.0657409148464686E-5</c:v>
                </c:pt>
                <c:pt idx="196">
                  <c:v>2.6849815476416584E-5</c:v>
                </c:pt>
                <c:pt idx="197">
                  <c:v>2.1072776475969186</c:v>
                </c:pt>
                <c:pt idx="198">
                  <c:v>4.5393402778668834</c:v>
                </c:pt>
                <c:pt idx="199">
                  <c:v>4.1413031208950466</c:v>
                </c:pt>
                <c:pt idx="200">
                  <c:v>5.598551684323338E-7</c:v>
                </c:pt>
                <c:pt idx="201">
                  <c:v>2.127449640042868E-7</c:v>
                </c:pt>
                <c:pt idx="202">
                  <c:v>8.0843086321628984E-8</c:v>
                </c:pt>
                <c:pt idx="203">
                  <c:v>3.0720372802219014E-8</c:v>
                </c:pt>
                <c:pt idx="204">
                  <c:v>1.1673741664843224E-8</c:v>
                </c:pt>
                <c:pt idx="205">
                  <c:v>2.12347939384569</c:v>
                </c:pt>
                <c:pt idx="206">
                  <c:v>33.467768908757876</c:v>
                </c:pt>
                <c:pt idx="207">
                  <c:v>6.70905671379216</c:v>
                </c:pt>
                <c:pt idx="208">
                  <c:v>2.5058208732516802</c:v>
                </c:pt>
                <c:pt idx="209">
                  <c:v>1.1036542312177957</c:v>
                </c:pt>
                <c:pt idx="210">
                  <c:v>0.36184053409754263</c:v>
                </c:pt>
                <c:pt idx="211">
                  <c:v>1.3851900355905535</c:v>
                </c:pt>
                <c:pt idx="212">
                  <c:v>5.2249773123685152E-2</c:v>
                </c:pt>
                <c:pt idx="213">
                  <c:v>1.9854913787000363E-2</c:v>
                </c:pt>
                <c:pt idx="214">
                  <c:v>7.5448672390601365E-3</c:v>
                </c:pt>
                <c:pt idx="215">
                  <c:v>2.8670495508428518E-3</c:v>
                </c:pt>
                <c:pt idx="216">
                  <c:v>1.0894788293202837E-3</c:v>
                </c:pt>
                <c:pt idx="217">
                  <c:v>4.1400195514170785E-4</c:v>
                </c:pt>
                <c:pt idx="218">
                  <c:v>4.7943172949471649</c:v>
                </c:pt>
                <c:pt idx="219">
                  <c:v>1.0475595998244407</c:v>
                </c:pt>
                <c:pt idx="220">
                  <c:v>12.350151479936292</c:v>
                </c:pt>
                <c:pt idx="221">
                  <c:v>5.4456827291376877</c:v>
                </c:pt>
                <c:pt idx="222">
                  <c:v>1.0169233249301826</c:v>
                </c:pt>
                <c:pt idx="223">
                  <c:v>0.3864308634734695</c:v>
                </c:pt>
                <c:pt idx="224">
                  <c:v>0.97213007381021788</c:v>
                </c:pt>
                <c:pt idx="225">
                  <c:v>5.5800616685568995E-2</c:v>
                </c:pt>
                <c:pt idx="226">
                  <c:v>2.1204234340516222E-2</c:v>
                </c:pt>
                <c:pt idx="227">
                  <c:v>8.0576090493961645E-3</c:v>
                </c:pt>
                <c:pt idx="228">
                  <c:v>3.0618914387705422E-3</c:v>
                </c:pt>
                <c:pt idx="229">
                  <c:v>1.1635187467328059E-3</c:v>
                </c:pt>
                <c:pt idx="230">
                  <c:v>2.2045514381418645</c:v>
                </c:pt>
                <c:pt idx="231">
                  <c:v>35.182095109452973</c:v>
                </c:pt>
                <c:pt idx="232">
                  <c:v>12.428018608656696</c:v>
                </c:pt>
                <c:pt idx="233">
                  <c:v>70.033621075455642</c:v>
                </c:pt>
                <c:pt idx="234">
                  <c:v>20.237519655666475</c:v>
                </c:pt>
                <c:pt idx="235">
                  <c:v>10.000763940852671</c:v>
                </c:pt>
                <c:pt idx="236">
                  <c:v>2.9222978382782387</c:v>
                </c:pt>
                <c:pt idx="237">
                  <c:v>1.1104731785457309</c:v>
                </c:pt>
                <c:pt idx="238">
                  <c:v>0.42197980784737765</c:v>
                </c:pt>
                <c:pt idx="239">
                  <c:v>0.1603523269820035</c:v>
                </c:pt>
                <c:pt idx="240">
                  <c:v>2.1705234615510647</c:v>
                </c:pt>
                <c:pt idx="241">
                  <c:v>2.3154876016201309E-2</c:v>
                </c:pt>
                <c:pt idx="242">
                  <c:v>2.118297958366679</c:v>
                </c:pt>
                <c:pt idx="243">
                  <c:v>0.22318500109261163</c:v>
                </c:pt>
                <c:pt idx="244">
                  <c:v>46.375829454665258</c:v>
                </c:pt>
                <c:pt idx="245">
                  <c:v>11.513031167636141</c:v>
                </c:pt>
                <c:pt idx="246">
                  <c:v>4.3749518437017336</c:v>
                </c:pt>
                <c:pt idx="247">
                  <c:v>1.6624817006066583</c:v>
                </c:pt>
                <c:pt idx="248">
                  <c:v>1.1254993101286244</c:v>
                </c:pt>
                <c:pt idx="249">
                  <c:v>0.24006235756760147</c:v>
                </c:pt>
                <c:pt idx="250">
                  <c:v>9.1223695875688557E-2</c:v>
                </c:pt>
                <c:pt idx="251">
                  <c:v>3.4665004432761652E-2</c:v>
                </c:pt>
                <c:pt idx="252">
                  <c:v>1.3172701684449426E-2</c:v>
                </c:pt>
                <c:pt idx="253">
                  <c:v>5.0056266400907825E-3</c:v>
                </c:pt>
                <c:pt idx="254">
                  <c:v>3.9138148771947519</c:v>
                </c:pt>
                <c:pt idx="255">
                  <c:v>3.7252429007365175</c:v>
                </c:pt>
                <c:pt idx="256">
                  <c:v>24.209848475179399</c:v>
                </c:pt>
                <c:pt idx="257">
                  <c:v>5.5180036982560745</c:v>
                </c:pt>
                <c:pt idx="258">
                  <c:v>7.7182922967926499</c:v>
                </c:pt>
                <c:pt idx="259">
                  <c:v>0.79679973402817694</c:v>
                </c:pt>
                <c:pt idx="260">
                  <c:v>0.30278389893070723</c:v>
                </c:pt>
                <c:pt idx="261">
                  <c:v>6.4155481733555071</c:v>
                </c:pt>
                <c:pt idx="262">
                  <c:v>4.3721995005594122E-2</c:v>
                </c:pt>
                <c:pt idx="263">
                  <c:v>1.6614358102125765E-2</c:v>
                </c:pt>
                <c:pt idx="264">
                  <c:v>6.3134560788077896E-3</c:v>
                </c:pt>
                <c:pt idx="265">
                  <c:v>1.0483731430602066</c:v>
                </c:pt>
                <c:pt idx="266">
                  <c:v>9.1166305777984477E-4</c:v>
                </c:pt>
                <c:pt idx="267">
                  <c:v>39.961061209963091</c:v>
                </c:pt>
                <c:pt idx="268">
                  <c:v>9.4671187043293106</c:v>
                </c:pt>
                <c:pt idx="269">
                  <c:v>6.2631472603690028</c:v>
                </c:pt>
                <c:pt idx="270">
                  <c:v>1.4641876038717707</c:v>
                </c:pt>
                <c:pt idx="271">
                  <c:v>0.71376684345040076</c:v>
                </c:pt>
                <c:pt idx="272">
                  <c:v>0.18946363669666802</c:v>
                </c:pt>
                <c:pt idx="273">
                  <c:v>7.1996181944733853E-2</c:v>
                </c:pt>
                <c:pt idx="274">
                  <c:v>2.7358549138998864E-2</c:v>
                </c:pt>
                <c:pt idx="275">
                  <c:v>1.0396248672819568E-2</c:v>
                </c:pt>
                <c:pt idx="276">
                  <c:v>3.9505744956714363E-3</c:v>
                </c:pt>
                <c:pt idx="277">
                  <c:v>1.501218308355146E-3</c:v>
                </c:pt>
                <c:pt idx="278">
                  <c:v>7.2660182310506523</c:v>
                </c:pt>
                <c:pt idx="279">
                  <c:v>79.440287099799761</c:v>
                </c:pt>
                <c:pt idx="280">
                  <c:v>81.328917561310845</c:v>
                </c:pt>
                <c:pt idx="281">
                  <c:v>58.246626223507931</c:v>
                </c:pt>
                <c:pt idx="282">
                  <c:v>43.662435569352624</c:v>
                </c:pt>
                <c:pt idx="283">
                  <c:v>15.864201526429875</c:v>
                </c:pt>
                <c:pt idx="284">
                  <c:v>5.1826003576710331</c:v>
                </c:pt>
                <c:pt idx="285">
                  <c:v>4.7135203164885962</c:v>
                </c:pt>
                <c:pt idx="286">
                  <c:v>0.74836749164769711</c:v>
                </c:pt>
                <c:pt idx="287">
                  <c:v>0.28437964682612488</c:v>
                </c:pt>
                <c:pt idx="288">
                  <c:v>0.10806426579392744</c:v>
                </c:pt>
                <c:pt idx="289">
                  <c:v>4.1064421001692435E-2</c:v>
                </c:pt>
                <c:pt idx="290">
                  <c:v>0.23511785808329841</c:v>
                </c:pt>
                <c:pt idx="291">
                  <c:v>0.82404134672844176</c:v>
                </c:pt>
                <c:pt idx="292">
                  <c:v>2.253286909204867E-3</c:v>
                </c:pt>
                <c:pt idx="293">
                  <c:v>2.2624783612337431</c:v>
                </c:pt>
                <c:pt idx="294">
                  <c:v>0.53105227236422281</c:v>
                </c:pt>
                <c:pt idx="295">
                  <c:v>2.2158130165668548</c:v>
                </c:pt>
                <c:pt idx="296">
                  <c:v>30.761359304013318</c:v>
                </c:pt>
                <c:pt idx="297">
                  <c:v>6.2467900075020371</c:v>
                </c:pt>
                <c:pt idx="298">
                  <c:v>2.3737802028507735</c:v>
                </c:pt>
                <c:pt idx="299">
                  <c:v>0.90203647708329415</c:v>
                </c:pt>
                <c:pt idx="300">
                  <c:v>0.34277386129165177</c:v>
                </c:pt>
                <c:pt idx="301">
                  <c:v>0.13025406729082767</c:v>
                </c:pt>
                <c:pt idx="302">
                  <c:v>0.27661311970212915</c:v>
                </c:pt>
                <c:pt idx="303">
                  <c:v>1.8808687316795518E-2</c:v>
                </c:pt>
                <c:pt idx="304">
                  <c:v>5.7541362449039637</c:v>
                </c:pt>
                <c:pt idx="305">
                  <c:v>2.7159744485452729E-3</c:v>
                </c:pt>
                <c:pt idx="306">
                  <c:v>1.9611929373258143</c:v>
                </c:pt>
                <c:pt idx="307">
                  <c:v>3.921867103699374E-4</c:v>
                </c:pt>
                <c:pt idx="308">
                  <c:v>1.4903094994057623E-4</c:v>
                </c:pt>
                <c:pt idx="309">
                  <c:v>5.6631760977418971E-5</c:v>
                </c:pt>
                <c:pt idx="310">
                  <c:v>2.1520069171419207E-5</c:v>
                </c:pt>
                <c:pt idx="311">
                  <c:v>8.1776262851392986E-6</c:v>
                </c:pt>
                <c:pt idx="312">
                  <c:v>3.1074979883529334E-6</c:v>
                </c:pt>
                <c:pt idx="313">
                  <c:v>2.0659882580302336</c:v>
                </c:pt>
                <c:pt idx="314">
                  <c:v>6.046799478825629</c:v>
                </c:pt>
                <c:pt idx="315">
                  <c:v>1.7051462961690219E-7</c:v>
                </c:pt>
                <c:pt idx="316">
                  <c:v>6.4795559254422818E-8</c:v>
                </c:pt>
                <c:pt idx="317">
                  <c:v>6.2949360542850812</c:v>
                </c:pt>
                <c:pt idx="318">
                  <c:v>2.9538637006687347</c:v>
                </c:pt>
                <c:pt idx="319">
                  <c:v>3.5554619274086894E-9</c:v>
                </c:pt>
                <c:pt idx="320">
                  <c:v>1.3510755324153018E-9</c:v>
                </c:pt>
                <c:pt idx="321">
                  <c:v>5.1340870231781476E-10</c:v>
                </c:pt>
                <c:pt idx="322">
                  <c:v>1.9509530688076958E-10</c:v>
                </c:pt>
                <c:pt idx="323">
                  <c:v>7.4136216614692442E-11</c:v>
                </c:pt>
                <c:pt idx="324">
                  <c:v>1.1518255537777635</c:v>
                </c:pt>
                <c:pt idx="325">
                  <c:v>1.0705269679161589E-11</c:v>
                </c:pt>
                <c:pt idx="326">
                  <c:v>31.342462913152097</c:v>
                </c:pt>
                <c:pt idx="327">
                  <c:v>8.1540575529608486</c:v>
                </c:pt>
                <c:pt idx="328">
                  <c:v>2.4458471932257102</c:v>
                </c:pt>
                <c:pt idx="329">
                  <c:v>0.84400528382856999</c:v>
                </c:pt>
                <c:pt idx="330">
                  <c:v>0.54328604318615414</c:v>
                </c:pt>
                <c:pt idx="331">
                  <c:v>0.1218743629848455</c:v>
                </c:pt>
                <c:pt idx="332">
                  <c:v>4.6312257934241291E-2</c:v>
                </c:pt>
                <c:pt idx="333">
                  <c:v>2.2320378561413543</c:v>
                </c:pt>
                <c:pt idx="334">
                  <c:v>6.6874900457044445E-3</c:v>
                </c:pt>
                <c:pt idx="335">
                  <c:v>0.12662079871750379</c:v>
                </c:pt>
                <c:pt idx="336">
                  <c:v>9.6567356259972181E-4</c:v>
                </c:pt>
                <c:pt idx="337">
                  <c:v>5.5372304326774069</c:v>
                </c:pt>
                <c:pt idx="338">
                  <c:v>19.971909197667308</c:v>
                </c:pt>
                <c:pt idx="339">
                  <c:v>3.2327623893520192</c:v>
                </c:pt>
                <c:pt idx="340">
                  <c:v>6.0213660270798863</c:v>
                </c:pt>
                <c:pt idx="341">
                  <c:v>0.46681088902243156</c:v>
                </c:pt>
                <c:pt idx="342">
                  <c:v>0.17738813782852397</c:v>
                </c:pt>
                <c:pt idx="343">
                  <c:v>6.7407492374839104E-2</c:v>
                </c:pt>
                <c:pt idx="344">
                  <c:v>2.5614847102438866E-2</c:v>
                </c:pt>
                <c:pt idx="345">
                  <c:v>9.7336418989267693E-3</c:v>
                </c:pt>
                <c:pt idx="346">
                  <c:v>3.6987839215921726E-3</c:v>
                </c:pt>
                <c:pt idx="347">
                  <c:v>1.4055378902050257E-3</c:v>
                </c:pt>
                <c:pt idx="348">
                  <c:v>5.3410439827790976E-4</c:v>
                </c:pt>
                <c:pt idx="349">
                  <c:v>2.0295967134560571E-4</c:v>
                </c:pt>
                <c:pt idx="350">
                  <c:v>33.104629742417274</c:v>
                </c:pt>
                <c:pt idx="351">
                  <c:v>6.497854520738314</c:v>
                </c:pt>
                <c:pt idx="352">
                  <c:v>2.9716494780928344</c:v>
                </c:pt>
                <c:pt idx="353">
                  <c:v>3.723556954325971</c:v>
                </c:pt>
                <c:pt idx="354">
                  <c:v>25.267244588206818</c:v>
                </c:pt>
                <c:pt idx="355">
                  <c:v>5.5033850278585037</c:v>
                </c:pt>
                <c:pt idx="356">
                  <c:v>2.0912863105862312</c:v>
                </c:pt>
                <c:pt idx="357">
                  <c:v>0.79468879802276804</c:v>
                </c:pt>
                <c:pt idx="358">
                  <c:v>0.30198174324865185</c:v>
                </c:pt>
                <c:pt idx="359">
                  <c:v>0.11475306243448768</c:v>
                </c:pt>
                <c:pt idx="360">
                  <c:v>4.3606163725105326E-2</c:v>
                </c:pt>
                <c:pt idx="361">
                  <c:v>0.41752989814401786</c:v>
                </c:pt>
                <c:pt idx="362">
                  <c:v>2.8776108779891945</c:v>
                </c:pt>
                <c:pt idx="363">
                  <c:v>2.392757415923979E-3</c:v>
                </c:pt>
                <c:pt idx="364">
                  <c:v>10.100471542755754</c:v>
                </c:pt>
                <c:pt idx="365">
                  <c:v>0.56035563420163648</c:v>
                </c:pt>
                <c:pt idx="366">
                  <c:v>0.21293514099662181</c:v>
                </c:pt>
                <c:pt idx="367">
                  <c:v>8.7375877174931524</c:v>
                </c:pt>
                <c:pt idx="368">
                  <c:v>3.0747834359912189E-2</c:v>
                </c:pt>
                <c:pt idx="369">
                  <c:v>0.13408511354748007</c:v>
                </c:pt>
                <c:pt idx="370">
                  <c:v>4.4399872815713204E-3</c:v>
                </c:pt>
                <c:pt idx="371">
                  <c:v>1.687195166997102E-3</c:v>
                </c:pt>
                <c:pt idx="372">
                  <c:v>6.4113416345889878E-4</c:v>
                </c:pt>
                <c:pt idx="373">
                  <c:v>3.1544079177526609</c:v>
                </c:pt>
                <c:pt idx="374">
                  <c:v>34.944109741991838</c:v>
                </c:pt>
                <c:pt idx="375">
                  <c:v>7.4747157793740033</c:v>
                </c:pt>
                <c:pt idx="376">
                  <c:v>6.3207117518996156</c:v>
                </c:pt>
                <c:pt idx="377">
                  <c:v>3.1138168335352825</c:v>
                </c:pt>
                <c:pt idx="378">
                  <c:v>12.697355459816674</c:v>
                </c:pt>
                <c:pt idx="379">
                  <c:v>4.4195468455525484</c:v>
                </c:pt>
                <c:pt idx="380">
                  <c:v>0.87771727900397811</c:v>
                </c:pt>
                <c:pt idx="381">
                  <c:v>0.33353256602151171</c:v>
                </c:pt>
                <c:pt idx="382">
                  <c:v>0.12674237508817446</c:v>
                </c:pt>
                <c:pt idx="383">
                  <c:v>4.8162102533506307E-2</c:v>
                </c:pt>
                <c:pt idx="384">
                  <c:v>1.8301598962732396E-2</c:v>
                </c:pt>
                <c:pt idx="385">
                  <c:v>24.819770134983361</c:v>
                </c:pt>
                <c:pt idx="386">
                  <c:v>3.3062035880612965</c:v>
                </c:pt>
                <c:pt idx="387">
                  <c:v>4.1120659862411966</c:v>
                </c:pt>
                <c:pt idx="388">
                  <c:v>4.9592201143849746</c:v>
                </c:pt>
                <c:pt idx="389">
                  <c:v>2.4901529783300473</c:v>
                </c:pt>
                <c:pt idx="390">
                  <c:v>3.8141623828021989</c:v>
                </c:pt>
                <c:pt idx="391">
                  <c:v>2.6196759674223954E-2</c:v>
                </c:pt>
                <c:pt idx="392">
                  <c:v>9.9547686762051033E-3</c:v>
                </c:pt>
                <c:pt idx="393">
                  <c:v>3.7828120969579395E-3</c:v>
                </c:pt>
                <c:pt idx="394">
                  <c:v>1.437468596844017E-3</c:v>
                </c:pt>
                <c:pt idx="395">
                  <c:v>5.4623806680072641E-4</c:v>
                </c:pt>
                <c:pt idx="396">
                  <c:v>2.0757046538427606E-4</c:v>
                </c:pt>
                <c:pt idx="397">
                  <c:v>7.8876776846024894E-5</c:v>
                </c:pt>
                <c:pt idx="398">
                  <c:v>6.0509698177269247</c:v>
                </c:pt>
                <c:pt idx="399">
                  <c:v>1.1389806576565995E-5</c:v>
                </c:pt>
                <c:pt idx="400">
                  <c:v>4.4435751091017632</c:v>
                </c:pt>
                <c:pt idx="401">
                  <c:v>1.6446880696561296E-6</c:v>
                </c:pt>
                <c:pt idx="402">
                  <c:v>3.0301009887484911</c:v>
                </c:pt>
                <c:pt idx="403">
                  <c:v>2.374929572583451E-7</c:v>
                </c:pt>
                <c:pt idx="404">
                  <c:v>9.0247323758171139E-8</c:v>
                </c:pt>
                <c:pt idx="405">
                  <c:v>3.429398302810503E-8</c:v>
                </c:pt>
                <c:pt idx="406">
                  <c:v>1.3031713550679914E-8</c:v>
                </c:pt>
                <c:pt idx="407">
                  <c:v>4.9520511492583673E-9</c:v>
                </c:pt>
                <c:pt idx="408">
                  <c:v>1.88177943671818E-9</c:v>
                </c:pt>
                <c:pt idx="409">
                  <c:v>0.28118715302552588</c:v>
                </c:pt>
                <c:pt idx="410">
                  <c:v>6.2885339619546547</c:v>
                </c:pt>
                <c:pt idx="411">
                  <c:v>1.0325700125159997E-10</c:v>
                </c:pt>
                <c:pt idx="412">
                  <c:v>3.923766047560799E-11</c:v>
                </c:pt>
                <c:pt idx="413">
                  <c:v>3.6820211654270723</c:v>
                </c:pt>
                <c:pt idx="414">
                  <c:v>0.65571975060731746</c:v>
                </c:pt>
                <c:pt idx="415">
                  <c:v>16.918698691306297</c:v>
                </c:pt>
                <c:pt idx="416">
                  <c:v>2.3603549328412599</c:v>
                </c:pt>
                <c:pt idx="417">
                  <c:v>0.89693487447967868</c:v>
                </c:pt>
                <c:pt idx="418">
                  <c:v>0.34083525230227785</c:v>
                </c:pt>
                <c:pt idx="419">
                  <c:v>0.1295173958748656</c:v>
                </c:pt>
                <c:pt idx="420">
                  <c:v>4.9216610432448918E-2</c:v>
                </c:pt>
                <c:pt idx="421">
                  <c:v>1.870231196433059E-2</c:v>
                </c:pt>
                <c:pt idx="422">
                  <c:v>2.457071854137888</c:v>
                </c:pt>
                <c:pt idx="423">
                  <c:v>2.9668676344596894</c:v>
                </c:pt>
                <c:pt idx="424">
                  <c:v>1.0262332621067479E-3</c:v>
                </c:pt>
                <c:pt idx="425">
                  <c:v>5.1290432917036295</c:v>
                </c:pt>
                <c:pt idx="426">
                  <c:v>2.2511427210127284</c:v>
                </c:pt>
                <c:pt idx="427">
                  <c:v>5.6311471558321481E-5</c:v>
                </c:pt>
                <c:pt idx="428">
                  <c:v>2.1398359192162163E-5</c:v>
                </c:pt>
                <c:pt idx="429">
                  <c:v>8.1313764930216213E-6</c:v>
                </c:pt>
                <c:pt idx="430">
                  <c:v>3.0899230673482159E-6</c:v>
                </c:pt>
                <c:pt idx="431">
                  <c:v>1.1741707655923222E-6</c:v>
                </c:pt>
                <c:pt idx="432">
                  <c:v>2.2072995097951016</c:v>
                </c:pt>
                <c:pt idx="433">
                  <c:v>7.2213543815967212</c:v>
                </c:pt>
                <c:pt idx="434">
                  <c:v>14.391044487686578</c:v>
                </c:pt>
                <c:pt idx="435">
                  <c:v>30.923012795686496</c:v>
                </c:pt>
                <c:pt idx="436">
                  <c:v>8.1473588496620941</c:v>
                </c:pt>
                <c:pt idx="437">
                  <c:v>3.0959963628715954</c:v>
                </c:pt>
                <c:pt idx="438">
                  <c:v>3.5632412173405692</c:v>
                </c:pt>
                <c:pt idx="439">
                  <c:v>1.6950112948243219</c:v>
                </c:pt>
                <c:pt idx="440">
                  <c:v>1.4732325452847852</c:v>
                </c:pt>
                <c:pt idx="441">
                  <c:v>6.4555734720926267E-2</c:v>
                </c:pt>
                <c:pt idx="442">
                  <c:v>2.4531179193951987E-2</c:v>
                </c:pt>
                <c:pt idx="443">
                  <c:v>9.3218480937017571E-3</c:v>
                </c:pt>
                <c:pt idx="444">
                  <c:v>3.542302275606667E-3</c:v>
                </c:pt>
                <c:pt idx="445">
                  <c:v>1.3460748647305333E-3</c:v>
                </c:pt>
                <c:pt idx="446">
                  <c:v>5.899687623578985</c:v>
                </c:pt>
                <c:pt idx="447">
                  <c:v>4.908809795861047</c:v>
                </c:pt>
                <c:pt idx="448">
                  <c:v>7.3861819977493826E-5</c:v>
                </c:pt>
                <c:pt idx="449">
                  <c:v>2.8067491591447658E-5</c:v>
                </c:pt>
                <c:pt idx="450">
                  <c:v>1.066564680475011E-5</c:v>
                </c:pt>
                <c:pt idx="451">
                  <c:v>4.0529457858050423E-6</c:v>
                </c:pt>
                <c:pt idx="452">
                  <c:v>1.5401193986059158E-6</c:v>
                </c:pt>
                <c:pt idx="453">
                  <c:v>1.2210304743177578</c:v>
                </c:pt>
                <c:pt idx="454">
                  <c:v>2.2239324115869424E-7</c:v>
                </c:pt>
                <c:pt idx="455">
                  <c:v>8.4509431640303817E-8</c:v>
                </c:pt>
                <c:pt idx="456">
                  <c:v>3.2113584023315454E-8</c:v>
                </c:pt>
                <c:pt idx="457">
                  <c:v>1.2203161928859874E-8</c:v>
                </c:pt>
                <c:pt idx="458">
                  <c:v>4.6372015329667524E-9</c:v>
                </c:pt>
                <c:pt idx="459">
                  <c:v>1.7621365825273661E-9</c:v>
                </c:pt>
                <c:pt idx="460">
                  <c:v>6.6961190136039914E-10</c:v>
                </c:pt>
                <c:pt idx="461">
                  <c:v>2.2669901960857874</c:v>
                </c:pt>
                <c:pt idx="462">
                  <c:v>9.6691958556441642E-11</c:v>
                </c:pt>
                <c:pt idx="463">
                  <c:v>7.5412674730033151</c:v>
                </c:pt>
                <c:pt idx="464">
                  <c:v>1.3962318815550174E-11</c:v>
                </c:pt>
                <c:pt idx="465">
                  <c:v>5.3056811499090654E-12</c:v>
                </c:pt>
                <c:pt idx="466">
                  <c:v>0.3841836175643018</c:v>
                </c:pt>
                <c:pt idx="467">
                  <c:v>7.6614035804686904E-13</c:v>
                </c:pt>
                <c:pt idx="468">
                  <c:v>2.911333360578103E-13</c:v>
                </c:pt>
                <c:pt idx="469">
                  <c:v>1.1063066770196791E-13</c:v>
                </c:pt>
                <c:pt idx="470">
                  <c:v>4.2039653726747805E-14</c:v>
                </c:pt>
                <c:pt idx="471">
                  <c:v>0.53204596533041448</c:v>
                </c:pt>
                <c:pt idx="472">
                  <c:v>2.7987484561261806</c:v>
                </c:pt>
                <c:pt idx="473">
                  <c:v>5.813735866596307</c:v>
                </c:pt>
                <c:pt idx="474">
                  <c:v>4.2632693676381344</c:v>
                </c:pt>
                <c:pt idx="475">
                  <c:v>2.298366622873742</c:v>
                </c:pt>
                <c:pt idx="476">
                  <c:v>3.3567905603772111E-2</c:v>
                </c:pt>
                <c:pt idx="477">
                  <c:v>2.1373455847749554</c:v>
                </c:pt>
                <c:pt idx="478">
                  <c:v>4.8472055691846944E-3</c:v>
                </c:pt>
                <c:pt idx="479">
                  <c:v>1.8419381162901839E-3</c:v>
                </c:pt>
                <c:pt idx="480">
                  <c:v>0.25340700691228607</c:v>
                </c:pt>
                <c:pt idx="481">
                  <c:v>1.1604343180749366</c:v>
                </c:pt>
                <c:pt idx="482">
                  <c:v>1.0107082831707494E-4</c:v>
                </c:pt>
                <c:pt idx="483">
                  <c:v>4.4260529726157838</c:v>
                </c:pt>
                <c:pt idx="484">
                  <c:v>25.941112864299463</c:v>
                </c:pt>
                <c:pt idx="485">
                  <c:v>6.3453721441056965</c:v>
                </c:pt>
                <c:pt idx="486">
                  <c:v>2.2947538850215312</c:v>
                </c:pt>
                <c:pt idx="487">
                  <c:v>0.87200647630818207</c:v>
                </c:pt>
                <c:pt idx="488">
                  <c:v>0.33136246099710914</c:v>
                </c:pt>
                <c:pt idx="489">
                  <c:v>0.12591773517890148</c:v>
                </c:pt>
                <c:pt idx="490">
                  <c:v>7.0327792489235632</c:v>
                </c:pt>
                <c:pt idx="491">
                  <c:v>1.818252095983337E-2</c:v>
                </c:pt>
                <c:pt idx="492">
                  <c:v>6.9093579647366808E-3</c:v>
                </c:pt>
                <c:pt idx="493">
                  <c:v>7.1943292715503899</c:v>
                </c:pt>
                <c:pt idx="494">
                  <c:v>25.658921388661341</c:v>
                </c:pt>
                <c:pt idx="495">
                  <c:v>7.3805028181714754</c:v>
                </c:pt>
                <c:pt idx="496">
                  <c:v>54.425596633173555</c:v>
                </c:pt>
                <c:pt idx="497">
                  <c:v>14.630840407976008</c:v>
                </c:pt>
                <c:pt idx="498">
                  <c:v>5.5597193550308832</c:v>
                </c:pt>
                <c:pt idx="499">
                  <c:v>11.04090185330905</c:v>
                </c:pt>
                <c:pt idx="500">
                  <c:v>0.80282347486645955</c:v>
                </c:pt>
                <c:pt idx="501">
                  <c:v>0.3050729204492546</c:v>
                </c:pt>
                <c:pt idx="502">
                  <c:v>0.11592770977071677</c:v>
                </c:pt>
                <c:pt idx="503">
                  <c:v>4.4052529712872365E-2</c:v>
                </c:pt>
                <c:pt idx="504">
                  <c:v>1.6739961290891503E-2</c:v>
                </c:pt>
                <c:pt idx="505">
                  <c:v>6.3611852905387702E-3</c:v>
                </c:pt>
                <c:pt idx="506">
                  <c:v>2.4172504104047325E-3</c:v>
                </c:pt>
                <c:pt idx="507">
                  <c:v>9.1855515595379831E-4</c:v>
                </c:pt>
                <c:pt idx="508">
                  <c:v>2.7351148554788192</c:v>
                </c:pt>
                <c:pt idx="509">
                  <c:v>1.3263936451972849E-4</c:v>
                </c:pt>
                <c:pt idx="510">
                  <c:v>7.5861837598848769</c:v>
                </c:pt>
                <c:pt idx="511">
                  <c:v>13.627123973746208</c:v>
                </c:pt>
                <c:pt idx="512">
                  <c:v>2.4641395119442611</c:v>
                </c:pt>
                <c:pt idx="513">
                  <c:v>0.93637301453881916</c:v>
                </c:pt>
                <c:pt idx="514">
                  <c:v>1.164475640188058</c:v>
                </c:pt>
                <c:pt idx="515">
                  <c:v>0.13521226329940547</c:v>
                </c:pt>
                <c:pt idx="516">
                  <c:v>5.1380660053774091E-2</c:v>
                </c:pt>
                <c:pt idx="517">
                  <c:v>1.9524650820434156E-2</c:v>
                </c:pt>
                <c:pt idx="518">
                  <c:v>7.4193673117649806E-3</c:v>
                </c:pt>
                <c:pt idx="519">
                  <c:v>18.034233069433554</c:v>
                </c:pt>
                <c:pt idx="520">
                  <c:v>9.9178567010763761</c:v>
                </c:pt>
                <c:pt idx="521">
                  <c:v>2.4779900708833469</c:v>
                </c:pt>
                <c:pt idx="522">
                  <c:v>1.9488704250849609</c:v>
                </c:pt>
                <c:pt idx="523">
                  <c:v>4.6429964691233527</c:v>
                </c:pt>
                <c:pt idx="524">
                  <c:v>0.13597227116951105</c:v>
                </c:pt>
                <c:pt idx="525">
                  <c:v>5.1669463044414193E-2</c:v>
                </c:pt>
                <c:pt idx="526">
                  <c:v>1.9634395956877392E-2</c:v>
                </c:pt>
                <c:pt idx="527">
                  <c:v>7.4610704636134083E-3</c:v>
                </c:pt>
                <c:pt idx="528">
                  <c:v>2.8352067761730948E-3</c:v>
                </c:pt>
                <c:pt idx="529">
                  <c:v>1.0773785749457762E-3</c:v>
                </c:pt>
                <c:pt idx="530">
                  <c:v>33.300709593995634</c:v>
                </c:pt>
                <c:pt idx="531">
                  <c:v>6.0526253479099221</c:v>
                </c:pt>
                <c:pt idx="532">
                  <c:v>2.2999976322057702</c:v>
                </c:pt>
                <c:pt idx="533">
                  <c:v>0.87399910023819283</c:v>
                </c:pt>
                <c:pt idx="534">
                  <c:v>0.3321196580905133</c:v>
                </c:pt>
                <c:pt idx="535">
                  <c:v>14.714960793696669</c:v>
                </c:pt>
                <c:pt idx="536">
                  <c:v>1.6297923674177106</c:v>
                </c:pt>
                <c:pt idx="537">
                  <c:v>0.49883075290727669</c:v>
                </c:pt>
                <c:pt idx="538">
                  <c:v>0.18955568610476511</c:v>
                </c:pt>
                <c:pt idx="539">
                  <c:v>7.203116071981075E-2</c:v>
                </c:pt>
                <c:pt idx="540">
                  <c:v>2.7371841073528091E-2</c:v>
                </c:pt>
                <c:pt idx="541">
                  <c:v>1.0401299607940673E-2</c:v>
                </c:pt>
                <c:pt idx="542">
                  <c:v>3.9524938510174567E-3</c:v>
                </c:pt>
                <c:pt idx="543">
                  <c:v>4.6417023420197765</c:v>
                </c:pt>
                <c:pt idx="544">
                  <c:v>5.7074011208692072E-4</c:v>
                </c:pt>
                <c:pt idx="545">
                  <c:v>2.1688124259302988E-4</c:v>
                </c:pt>
                <c:pt idx="546">
                  <c:v>0.46658517622337958</c:v>
                </c:pt>
                <c:pt idx="547">
                  <c:v>3.1317651430433507E-5</c:v>
                </c:pt>
                <c:pt idx="548">
                  <c:v>1.1900707543564736E-5</c:v>
                </c:pt>
                <c:pt idx="549">
                  <c:v>4.5222688665545984E-6</c:v>
                </c:pt>
                <c:pt idx="550">
                  <c:v>1.7184621692907477E-6</c:v>
                </c:pt>
                <c:pt idx="551">
                  <c:v>6.5301562433048416E-7</c:v>
                </c:pt>
                <c:pt idx="552">
                  <c:v>0.85391016450130153</c:v>
                </c:pt>
                <c:pt idx="553">
                  <c:v>6.7293901337133244</c:v>
                </c:pt>
                <c:pt idx="554">
                  <c:v>19.877375831296305</c:v>
                </c:pt>
                <c:pt idx="555">
                  <c:v>3.8959660680623465</c:v>
                </c:pt>
                <c:pt idx="556">
                  <c:v>5.4937622647261959</c:v>
                </c:pt>
                <c:pt idx="557">
                  <c:v>1.5968348160553099</c:v>
                </c:pt>
                <c:pt idx="558">
                  <c:v>0.19513899977083571</c:v>
                </c:pt>
                <c:pt idx="559">
                  <c:v>7.4152819912917556E-2</c:v>
                </c:pt>
                <c:pt idx="560">
                  <c:v>2.8178071566908679E-2</c:v>
                </c:pt>
                <c:pt idx="561">
                  <c:v>1.0707667195425296E-2</c:v>
                </c:pt>
                <c:pt idx="562">
                  <c:v>4.0689135342616136E-3</c:v>
                </c:pt>
                <c:pt idx="563">
                  <c:v>1.5461871430194128E-3</c:v>
                </c:pt>
                <c:pt idx="564">
                  <c:v>5.8755111434737701E-4</c:v>
                </c:pt>
                <c:pt idx="565">
                  <c:v>2.2326942345200323E-4</c:v>
                </c:pt>
                <c:pt idx="566">
                  <c:v>8.4842380911761211E-5</c:v>
                </c:pt>
                <c:pt idx="567">
                  <c:v>3.2240104746469266E-5</c:v>
                </c:pt>
                <c:pt idx="568">
                  <c:v>5.0038213758357726</c:v>
                </c:pt>
                <c:pt idx="569">
                  <c:v>4.6554711253901619E-6</c:v>
                </c:pt>
                <c:pt idx="570">
                  <c:v>4.5426676322093931</c:v>
                </c:pt>
                <c:pt idx="571">
                  <c:v>1.1796759212835846</c:v>
                </c:pt>
                <c:pt idx="572">
                  <c:v>2.5545501159240896E-7</c:v>
                </c:pt>
                <c:pt idx="573">
                  <c:v>9.7072904405115405E-8</c:v>
                </c:pt>
                <c:pt idx="574">
                  <c:v>3.6887703673943856E-8</c:v>
                </c:pt>
                <c:pt idx="575">
                  <c:v>1.4017327396098668E-8</c:v>
                </c:pt>
                <c:pt idx="576">
                  <c:v>5.3265844105174933E-9</c:v>
                </c:pt>
                <c:pt idx="577">
                  <c:v>2.0241020759966475E-9</c:v>
                </c:pt>
                <c:pt idx="578">
                  <c:v>2.108203980780758</c:v>
                </c:pt>
                <c:pt idx="579">
                  <c:v>2.9228033977391589E-10</c:v>
                </c:pt>
                <c:pt idx="580">
                  <c:v>6.306090177068234</c:v>
                </c:pt>
                <c:pt idx="581">
                  <c:v>9.0350541242002915</c:v>
                </c:pt>
                <c:pt idx="582">
                  <c:v>1.4269103395899343</c:v>
                </c:pt>
                <c:pt idx="583">
                  <c:v>0.54222592904417499</c:v>
                </c:pt>
                <c:pt idx="584">
                  <c:v>0.20604585303678646</c:v>
                </c:pt>
                <c:pt idx="585">
                  <c:v>7.8297424153978848E-2</c:v>
                </c:pt>
                <c:pt idx="586">
                  <c:v>2.9753021178511963E-2</c:v>
                </c:pt>
                <c:pt idx="587">
                  <c:v>1.1306148047834547E-2</c:v>
                </c:pt>
                <c:pt idx="588">
                  <c:v>4.2963362581771277E-3</c:v>
                </c:pt>
                <c:pt idx="589">
                  <c:v>1.6326077781073083E-3</c:v>
                </c:pt>
                <c:pt idx="590">
                  <c:v>7.7931368146744706</c:v>
                </c:pt>
                <c:pt idx="591">
                  <c:v>0.23187535979605806</c:v>
                </c:pt>
                <c:pt idx="592">
                  <c:v>80.675534098815831</c:v>
                </c:pt>
                <c:pt idx="593">
                  <c:v>38.281170875714736</c:v>
                </c:pt>
                <c:pt idx="594">
                  <c:v>12.418571161339253</c:v>
                </c:pt>
                <c:pt idx="595">
                  <c:v>4.7190570413089166</c:v>
                </c:pt>
                <c:pt idx="596">
                  <c:v>1.7932416756973886</c:v>
                </c:pt>
                <c:pt idx="597">
                  <c:v>0.68143183676500763</c:v>
                </c:pt>
                <c:pt idx="598">
                  <c:v>0.25894409797070289</c:v>
                </c:pt>
                <c:pt idx="599">
                  <c:v>9.8398757228867109E-2</c:v>
                </c:pt>
                <c:pt idx="600">
                  <c:v>3.7391527746969501E-2</c:v>
                </c:pt>
                <c:pt idx="601">
                  <c:v>1.4208780543848411E-2</c:v>
                </c:pt>
                <c:pt idx="602">
                  <c:v>28.821084528281723</c:v>
                </c:pt>
                <c:pt idx="603">
                  <c:v>93.505310224543933</c:v>
                </c:pt>
                <c:pt idx="604">
                  <c:v>26.692502303430011</c:v>
                </c:pt>
                <c:pt idx="605">
                  <c:v>12.344597867155535</c:v>
                </c:pt>
                <c:pt idx="606">
                  <c:v>3.8543973326152932</c:v>
                </c:pt>
                <c:pt idx="607">
                  <c:v>1.4646709863938114</c:v>
                </c:pt>
                <c:pt idx="608">
                  <c:v>0.55657497482964846</c:v>
                </c:pt>
                <c:pt idx="609">
                  <c:v>0.21149849043526636</c:v>
                </c:pt>
                <c:pt idx="610">
                  <c:v>0.26831356827883007</c:v>
                </c:pt>
                <c:pt idx="611">
                  <c:v>3.0540382018852463E-2</c:v>
                </c:pt>
                <c:pt idx="612">
                  <c:v>1.1605345167163937E-2</c:v>
                </c:pt>
                <c:pt idx="613">
                  <c:v>4.7417548175701567</c:v>
                </c:pt>
                <c:pt idx="614">
                  <c:v>1.6758118421384724E-3</c:v>
                </c:pt>
                <c:pt idx="615">
                  <c:v>32.879637168154694</c:v>
                </c:pt>
                <c:pt idx="616">
                  <c:v>40.381278655355217</c:v>
                </c:pt>
                <c:pt idx="617">
                  <c:v>11.640095177131601</c:v>
                </c:pt>
                <c:pt idx="618">
                  <c:v>19.259377190542004</c:v>
                </c:pt>
                <c:pt idx="619">
                  <c:v>3.9225825488305421</c:v>
                </c:pt>
                <c:pt idx="620">
                  <c:v>1.490581368555606</c:v>
                </c:pt>
                <c:pt idx="621">
                  <c:v>0.56642092005113021</c:v>
                </c:pt>
                <c:pt idx="622">
                  <c:v>0.21523994961942947</c:v>
                </c:pt>
                <c:pt idx="623">
                  <c:v>8.1791180855383214E-2</c:v>
                </c:pt>
                <c:pt idx="624">
                  <c:v>3.1080648725045616E-2</c:v>
                </c:pt>
                <c:pt idx="625">
                  <c:v>2.8331871142094758</c:v>
                </c:pt>
                <c:pt idx="626">
                  <c:v>3.0970105086769522</c:v>
                </c:pt>
                <c:pt idx="627">
                  <c:v>1.7054573568407031E-3</c:v>
                </c:pt>
                <c:pt idx="628">
                  <c:v>6.4807379559946704E-4</c:v>
                </c:pt>
                <c:pt idx="629">
                  <c:v>2.4626804232779752E-4</c:v>
                </c:pt>
                <c:pt idx="630">
                  <c:v>1.892551179396218</c:v>
                </c:pt>
                <c:pt idx="631">
                  <c:v>3.556110531213396E-5</c:v>
                </c:pt>
                <c:pt idx="632">
                  <c:v>1.3513220018610907E-5</c:v>
                </c:pt>
                <c:pt idx="633">
                  <c:v>5.1350236070721458E-6</c:v>
                </c:pt>
                <c:pt idx="634">
                  <c:v>1.9513089706874151E-6</c:v>
                </c:pt>
                <c:pt idx="635">
                  <c:v>7.4149740886121793E-7</c:v>
                </c:pt>
                <c:pt idx="636">
                  <c:v>2.8176901536726283E-7</c:v>
                </c:pt>
                <c:pt idx="637">
                  <c:v>2.3364348885359889</c:v>
                </c:pt>
                <c:pt idx="638">
                  <c:v>4.0687445819032743E-8</c:v>
                </c:pt>
                <c:pt idx="639">
                  <c:v>5.9377998050610552</c:v>
                </c:pt>
                <c:pt idx="640">
                  <c:v>1.2900843428478135</c:v>
                </c:pt>
                <c:pt idx="641">
                  <c:v>2.2326015269819649E-9</c:v>
                </c:pt>
                <c:pt idx="642">
                  <c:v>3.8138878525705207</c:v>
                </c:pt>
                <c:pt idx="643">
                  <c:v>3.2238766049619575E-10</c:v>
                </c:pt>
                <c:pt idx="644">
                  <c:v>1.2250731098855441E-10</c:v>
                </c:pt>
                <c:pt idx="645">
                  <c:v>4.6552778175650664E-11</c:v>
                </c:pt>
                <c:pt idx="646">
                  <c:v>1.7690055706747253E-11</c:v>
                </c:pt>
                <c:pt idx="647">
                  <c:v>6.7222211685639579E-12</c:v>
                </c:pt>
                <c:pt idx="648">
                  <c:v>0.3069362686259629</c:v>
                </c:pt>
                <c:pt idx="649">
                  <c:v>9.7068873674063553E-13</c:v>
                </c:pt>
                <c:pt idx="650">
                  <c:v>5.8847410046016879</c:v>
                </c:pt>
                <c:pt idx="651">
                  <c:v>1.4016745358534779E-13</c:v>
                </c:pt>
                <c:pt idx="652">
                  <c:v>5.326363236243216E-14</c:v>
                </c:pt>
                <c:pt idx="653">
                  <c:v>2.0240180297724221E-14</c:v>
                </c:pt>
                <c:pt idx="654">
                  <c:v>2.559983925798174</c:v>
                </c:pt>
                <c:pt idx="655">
                  <c:v>2.9226820349913778E-15</c:v>
                </c:pt>
                <c:pt idx="656">
                  <c:v>1.1106191732967235E-15</c:v>
                </c:pt>
                <c:pt idx="657">
                  <c:v>4.2203528585275495E-16</c:v>
                </c:pt>
                <c:pt idx="658">
                  <c:v>1.603734086240469E-16</c:v>
                </c:pt>
                <c:pt idx="659">
                  <c:v>6.094189527713782E-17</c:v>
                </c:pt>
                <c:pt idx="660">
                  <c:v>2.3157920205312371E-17</c:v>
                </c:pt>
                <c:pt idx="661">
                  <c:v>4.1345813881067794</c:v>
                </c:pt>
                <c:pt idx="662">
                  <c:v>3.3440036776471066E-18</c:v>
                </c:pt>
                <c:pt idx="663">
                  <c:v>1.2707213975059005E-18</c:v>
                </c:pt>
                <c:pt idx="664">
                  <c:v>5.4384229928405636</c:v>
                </c:pt>
                <c:pt idx="665">
                  <c:v>1.8349216979985198E-19</c:v>
                </c:pt>
                <c:pt idx="666">
                  <c:v>6.9727024523943747E-20</c:v>
                </c:pt>
                <c:pt idx="667">
                  <c:v>2.6496269319098629E-20</c:v>
                </c:pt>
                <c:pt idx="668">
                  <c:v>1.0068582341257478E-20</c:v>
                </c:pt>
                <c:pt idx="669">
                  <c:v>3.8260612896778417E-21</c:v>
                </c:pt>
                <c:pt idx="670">
                  <c:v>1.4539032900775796E-21</c:v>
                </c:pt>
                <c:pt idx="671">
                  <c:v>5.5248325022948029E-22</c:v>
                </c:pt>
                <c:pt idx="672">
                  <c:v>2.0994363508720247E-22</c:v>
                </c:pt>
                <c:pt idx="673">
                  <c:v>2.041880499124344</c:v>
                </c:pt>
                <c:pt idx="674">
                  <c:v>3.0315860906592038E-23</c:v>
                </c:pt>
                <c:pt idx="675">
                  <c:v>1.1520027144504975E-23</c:v>
                </c:pt>
                <c:pt idx="676">
                  <c:v>4.3944133776299825</c:v>
                </c:pt>
                <c:pt idx="677">
                  <c:v>1.2596535635418253</c:v>
                </c:pt>
                <c:pt idx="678">
                  <c:v>0.11225734534713942</c:v>
                </c:pt>
                <c:pt idx="679">
                  <c:v>2.4020823319984534E-25</c:v>
                </c:pt>
                <c:pt idx="680">
                  <c:v>9.1279128615941226E-26</c:v>
                </c:pt>
                <c:pt idx="681">
                  <c:v>3.4686068874057665E-26</c:v>
                </c:pt>
                <c:pt idx="682">
                  <c:v>1.3180706172141911E-26</c:v>
                </c:pt>
                <c:pt idx="683">
                  <c:v>5.0086683454139255E-27</c:v>
                </c:pt>
                <c:pt idx="684">
                  <c:v>1.9032939712572916E-27</c:v>
                </c:pt>
                <c:pt idx="685">
                  <c:v>1.0907237565785151</c:v>
                </c:pt>
                <c:pt idx="686">
                  <c:v>6.6084472211595235</c:v>
                </c:pt>
                <c:pt idx="687">
                  <c:v>1.0443754679083012E-28</c:v>
                </c:pt>
                <c:pt idx="688">
                  <c:v>0.12708259360847571</c:v>
                </c:pt>
                <c:pt idx="689">
                  <c:v>1.5080781756595873E-29</c:v>
                </c:pt>
                <c:pt idx="690">
                  <c:v>6.3357406749233496</c:v>
                </c:pt>
                <c:pt idx="691">
                  <c:v>36.758421615762728</c:v>
                </c:pt>
                <c:pt idx="692">
                  <c:v>8.5926039768415325</c:v>
                </c:pt>
                <c:pt idx="693">
                  <c:v>3.2651895111997824</c:v>
                </c:pt>
                <c:pt idx="694">
                  <c:v>1.2407720142559173</c:v>
                </c:pt>
                <c:pt idx="695">
                  <c:v>0.47149336541724851</c:v>
                </c:pt>
                <c:pt idx="696">
                  <c:v>0.17916747885855447</c:v>
                </c:pt>
                <c:pt idx="697">
                  <c:v>6.8083641966250691E-2</c:v>
                </c:pt>
                <c:pt idx="698">
                  <c:v>2.5871783947175261E-2</c:v>
                </c:pt>
                <c:pt idx="699">
                  <c:v>9.8312778999265996E-3</c:v>
                </c:pt>
                <c:pt idx="700">
                  <c:v>3.7358856019721084E-3</c:v>
                </c:pt>
                <c:pt idx="701">
                  <c:v>1.4196365287494014E-3</c:v>
                </c:pt>
                <c:pt idx="702">
                  <c:v>5.3946188092477245E-4</c:v>
                </c:pt>
                <c:pt idx="703">
                  <c:v>0.65280364137122737</c:v>
                </c:pt>
                <c:pt idx="704">
                  <c:v>7.7898295605537138E-5</c:v>
                </c:pt>
                <c:pt idx="705">
                  <c:v>2.9601352330104118E-5</c:v>
                </c:pt>
                <c:pt idx="706">
                  <c:v>1.1248513885439564E-5</c:v>
                </c:pt>
                <c:pt idx="707">
                  <c:v>4.2744352764670342E-6</c:v>
                </c:pt>
                <c:pt idx="708">
                  <c:v>1.6242854050574733E-6</c:v>
                </c:pt>
                <c:pt idx="709">
                  <c:v>6.1722845392183991E-7</c:v>
                </c:pt>
                <c:pt idx="710">
                  <c:v>2.3454681249029919E-7</c:v>
                </c:pt>
                <c:pt idx="711">
                  <c:v>50.975160501070334</c:v>
                </c:pt>
                <c:pt idx="712">
                  <c:v>34.708139519050299</c:v>
                </c:pt>
                <c:pt idx="713">
                  <c:v>76.479148453320704</c:v>
                </c:pt>
                <c:pt idx="714">
                  <c:v>22.900374270987648</c:v>
                </c:pt>
                <c:pt idx="715">
                  <c:v>9.3988419923041686</c:v>
                </c:pt>
                <c:pt idx="716">
                  <c:v>3.25685885305947</c:v>
                </c:pt>
                <c:pt idx="717">
                  <c:v>1.2376063641625987</c:v>
                </c:pt>
                <c:pt idx="718">
                  <c:v>0.47029041838178748</c:v>
                </c:pt>
                <c:pt idx="719">
                  <c:v>0.17871035898507928</c:v>
                </c:pt>
                <c:pt idx="720">
                  <c:v>6.7909936414330116E-2</c:v>
                </c:pt>
                <c:pt idx="721">
                  <c:v>2.5805775837445442E-2</c:v>
                </c:pt>
                <c:pt idx="722">
                  <c:v>4.8478066171960634</c:v>
                </c:pt>
                <c:pt idx="723">
                  <c:v>44.91499630328218</c:v>
                </c:pt>
                <c:pt idx="724">
                  <c:v>10.707409345484811</c:v>
                </c:pt>
                <c:pt idx="725">
                  <c:v>4.068815551284227</c:v>
                </c:pt>
                <c:pt idx="726">
                  <c:v>11.602329741128667</c:v>
                </c:pt>
                <c:pt idx="727">
                  <c:v>0.95955603571915082</c:v>
                </c:pt>
                <c:pt idx="728">
                  <c:v>0.24428919920008624</c:v>
                </c:pt>
                <c:pt idx="729">
                  <c:v>9.2829895696032783E-2</c:v>
                </c:pt>
                <c:pt idx="730">
                  <c:v>11.4779240636064</c:v>
                </c:pt>
                <c:pt idx="731">
                  <c:v>7.026425092087683</c:v>
                </c:pt>
                <c:pt idx="732">
                  <c:v>5.0937620366327107E-3</c:v>
                </c:pt>
                <c:pt idx="733">
                  <c:v>1.9356295739204298E-3</c:v>
                </c:pt>
                <c:pt idx="734">
                  <c:v>0.21013727807898522</c:v>
                </c:pt>
                <c:pt idx="735">
                  <c:v>2.7950491047411009E-4</c:v>
                </c:pt>
                <c:pt idx="736">
                  <c:v>5.6277461939570017</c:v>
                </c:pt>
                <c:pt idx="737">
                  <c:v>10.508076717788175</c:v>
                </c:pt>
                <c:pt idx="738">
                  <c:v>4.2564659173748227</c:v>
                </c:pt>
                <c:pt idx="739">
                  <c:v>1.9274128980824385</c:v>
                </c:pt>
                <c:pt idx="740">
                  <c:v>0.213423870526569</c:v>
                </c:pt>
                <c:pt idx="741">
                  <c:v>8.1101070800096209E-2</c:v>
                </c:pt>
                <c:pt idx="742">
                  <c:v>3.0818406904036567E-2</c:v>
                </c:pt>
                <c:pt idx="743">
                  <c:v>1.1710994623533895E-2</c:v>
                </c:pt>
                <c:pt idx="744">
                  <c:v>4.4501779569428796E-3</c:v>
                </c:pt>
                <c:pt idx="745">
                  <c:v>1.6910676236382943E-3</c:v>
                </c:pt>
                <c:pt idx="746">
                  <c:v>6.5501789715434295</c:v>
                </c:pt>
                <c:pt idx="747">
                  <c:v>2.441901648533697E-4</c:v>
                </c:pt>
                <c:pt idx="748">
                  <c:v>7.2806721615636141</c:v>
                </c:pt>
                <c:pt idx="749">
                  <c:v>3.5261059804826584E-5</c:v>
                </c:pt>
                <c:pt idx="750">
                  <c:v>1.3399202725834102E-5</c:v>
                </c:pt>
                <c:pt idx="751">
                  <c:v>5.0916970358169584E-6</c:v>
                </c:pt>
                <c:pt idx="752">
                  <c:v>1.9348448736104441E-6</c:v>
                </c:pt>
                <c:pt idx="753">
                  <c:v>7.3524105197196862E-7</c:v>
                </c:pt>
                <c:pt idx="754">
                  <c:v>2.7939159974934807E-7</c:v>
                </c:pt>
                <c:pt idx="755">
                  <c:v>1.0616880790475229E-7</c:v>
                </c:pt>
                <c:pt idx="756">
                  <c:v>4.0344147003805876E-8</c:v>
                </c:pt>
                <c:pt idx="757">
                  <c:v>1.533077586144623E-8</c:v>
                </c:pt>
                <c:pt idx="758">
                  <c:v>2.7920126084713139</c:v>
                </c:pt>
                <c:pt idx="759">
                  <c:v>2.2137640343928361E-9</c:v>
                </c:pt>
                <c:pt idx="760">
                  <c:v>8.4123033306927788E-10</c:v>
                </c:pt>
                <c:pt idx="761">
                  <c:v>3.1966752656632561E-10</c:v>
                </c:pt>
                <c:pt idx="762">
                  <c:v>1.2147366009520375E-10</c:v>
                </c:pt>
                <c:pt idx="763">
                  <c:v>4.6159990836177423E-11</c:v>
                </c:pt>
                <c:pt idx="764">
                  <c:v>1.7540796517747421E-11</c:v>
                </c:pt>
                <c:pt idx="765">
                  <c:v>6.6655026767440212E-12</c:v>
                </c:pt>
                <c:pt idx="766">
                  <c:v>21.63194994781378</c:v>
                </c:pt>
                <c:pt idx="767">
                  <c:v>1.5524409489603292</c:v>
                </c:pt>
                <c:pt idx="768">
                  <c:v>0.58992756060492513</c:v>
                </c:pt>
                <c:pt idx="769">
                  <c:v>0.22417247302987156</c:v>
                </c:pt>
                <c:pt idx="770">
                  <c:v>8.5185539751351208E-2</c:v>
                </c:pt>
                <c:pt idx="771">
                  <c:v>3.4897494792206594</c:v>
                </c:pt>
                <c:pt idx="772">
                  <c:v>2.9858157637009874</c:v>
                </c:pt>
                <c:pt idx="773">
                  <c:v>0.59190056055192897</c:v>
                </c:pt>
                <c:pt idx="774">
                  <c:v>7.3085982858476326</c:v>
                </c:pt>
                <c:pt idx="775">
                  <c:v>18.764240160883375</c:v>
                </c:pt>
                <c:pt idx="776">
                  <c:v>4.3153744944111718</c:v>
                </c:pt>
                <c:pt idx="777">
                  <c:v>1.9822920906515342</c:v>
                </c:pt>
                <c:pt idx="778">
                  <c:v>0.62314007699297302</c:v>
                </c:pt>
                <c:pt idx="779">
                  <c:v>6.8324377613430727</c:v>
                </c:pt>
                <c:pt idx="780">
                  <c:v>8.9981427117785312E-2</c:v>
                </c:pt>
                <c:pt idx="781">
                  <c:v>3.4192942304758424E-2</c:v>
                </c:pt>
                <c:pt idx="782">
                  <c:v>0.83623059674935751</c:v>
                </c:pt>
                <c:pt idx="783">
                  <c:v>2.5309201926133502</c:v>
                </c:pt>
                <c:pt idx="784">
                  <c:v>1.8762351301467041E-3</c:v>
                </c:pt>
                <c:pt idx="785">
                  <c:v>1.0615970160090793</c:v>
                </c:pt>
                <c:pt idx="786">
                  <c:v>2.7092835279318408E-4</c:v>
                </c:pt>
                <c:pt idx="787">
                  <c:v>0.80938788491969915</c:v>
                </c:pt>
                <c:pt idx="788">
                  <c:v>2.8342417258388788</c:v>
                </c:pt>
                <c:pt idx="789">
                  <c:v>1.4866380574467595E-5</c:v>
                </c:pt>
                <c:pt idx="790">
                  <c:v>5.6492246182976857E-6</c:v>
                </c:pt>
                <c:pt idx="791">
                  <c:v>2.1467053549531207E-6</c:v>
                </c:pt>
                <c:pt idx="792">
                  <c:v>8.1574803488218571E-7</c:v>
                </c:pt>
                <c:pt idx="793">
                  <c:v>3.0998425325523061E-7</c:v>
                </c:pt>
                <c:pt idx="794">
                  <c:v>7.6938925561740232</c:v>
                </c:pt>
                <c:pt idx="795">
                  <c:v>4.4761726170055297E-8</c:v>
                </c:pt>
                <c:pt idx="796">
                  <c:v>1.7009455944621016E-8</c:v>
                </c:pt>
                <c:pt idx="797">
                  <c:v>6.4635932589559856E-9</c:v>
                </c:pt>
                <c:pt idx="798">
                  <c:v>2.4561654384032744E-9</c:v>
                </c:pt>
                <c:pt idx="799">
                  <c:v>9.3334286659324421E-10</c:v>
                </c:pt>
                <c:pt idx="800">
                  <c:v>3.5467028930543285E-10</c:v>
                </c:pt>
                <c:pt idx="801">
                  <c:v>1.3477470993606445E-10</c:v>
                </c:pt>
                <c:pt idx="802">
                  <c:v>5.1214389775704501E-11</c:v>
                </c:pt>
                <c:pt idx="803">
                  <c:v>1.9461468114767711E-11</c:v>
                </c:pt>
                <c:pt idx="804">
                  <c:v>7.3953578836117302E-12</c:v>
                </c:pt>
                <c:pt idx="805">
                  <c:v>2.8102359957724569E-12</c:v>
                </c:pt>
                <c:pt idx="806">
                  <c:v>0.34233089108229736</c:v>
                </c:pt>
                <c:pt idx="807">
                  <c:v>8.8049013591235283</c:v>
                </c:pt>
                <c:pt idx="808">
                  <c:v>1.5420326956002627E-13</c:v>
                </c:pt>
                <c:pt idx="809">
                  <c:v>2.7551201621296366</c:v>
                </c:pt>
                <c:pt idx="810">
                  <c:v>6.3305141028639627</c:v>
                </c:pt>
                <c:pt idx="811">
                  <c:v>0.21834892334832809</c:v>
                </c:pt>
                <c:pt idx="812">
                  <c:v>3.2153478867731499E-15</c:v>
                </c:pt>
                <c:pt idx="813">
                  <c:v>1.2218321969737968E-15</c:v>
                </c:pt>
                <c:pt idx="814">
                  <c:v>4.6429623485004283E-16</c:v>
                </c:pt>
                <c:pt idx="815">
                  <c:v>1.7643256924301632E-16</c:v>
                </c:pt>
                <c:pt idx="816">
                  <c:v>6.7044376312346194E-17</c:v>
                </c:pt>
                <c:pt idx="817">
                  <c:v>7.6487694904161421</c:v>
                </c:pt>
                <c:pt idx="818">
                  <c:v>4.4774308976385706</c:v>
                </c:pt>
                <c:pt idx="819">
                  <c:v>3.6788590170110618E-18</c:v>
                </c:pt>
                <c:pt idx="820">
                  <c:v>1.3979664264642037E-18</c:v>
                </c:pt>
                <c:pt idx="821">
                  <c:v>5.3122724205639736E-19</c:v>
                </c:pt>
                <c:pt idx="822">
                  <c:v>2.240308106917309</c:v>
                </c:pt>
                <c:pt idx="823">
                  <c:v>0.21964000847233911</c:v>
                </c:pt>
                <c:pt idx="824">
                  <c:v>2.9149501226118637E-20</c:v>
                </c:pt>
                <c:pt idx="825">
                  <c:v>1.107681046592508E-20</c:v>
                </c:pt>
                <c:pt idx="826">
                  <c:v>4.2091879770515302E-21</c:v>
                </c:pt>
                <c:pt idx="827">
                  <c:v>1.5994914312795818E-21</c:v>
                </c:pt>
                <c:pt idx="828">
                  <c:v>6.0780674388624106E-22</c:v>
                </c:pt>
                <c:pt idx="829">
                  <c:v>2.2078151457603021</c:v>
                </c:pt>
                <c:pt idx="830">
                  <c:v>8.776729381717321E-23</c:v>
                </c:pt>
                <c:pt idx="831">
                  <c:v>2.7473282035070445</c:v>
                </c:pt>
                <c:pt idx="832">
                  <c:v>1.267359722719981E-23</c:v>
                </c:pt>
                <c:pt idx="833">
                  <c:v>4.8159669463359286E-24</c:v>
                </c:pt>
                <c:pt idx="834">
                  <c:v>1.8300674396076526E-24</c:v>
                </c:pt>
                <c:pt idx="835">
                  <c:v>6.9542562705090817E-25</c:v>
                </c:pt>
                <c:pt idx="836">
                  <c:v>2.6426173827934507E-25</c:v>
                </c:pt>
                <c:pt idx="837">
                  <c:v>1.0041946054615113E-25</c:v>
                </c:pt>
                <c:pt idx="838">
                  <c:v>3.8159395007537429E-26</c:v>
                </c:pt>
                <c:pt idx="839">
                  <c:v>1.4500570102864223E-26</c:v>
                </c:pt>
                <c:pt idx="840">
                  <c:v>5.510216639088404E-27</c:v>
                </c:pt>
                <c:pt idx="841">
                  <c:v>0.22649324407961105</c:v>
                </c:pt>
                <c:pt idx="842">
                  <c:v>26.665840416767004</c:v>
                </c:pt>
                <c:pt idx="843">
                  <c:v>55.082065509272041</c:v>
                </c:pt>
                <c:pt idx="844">
                  <c:v>15.216990143176609</c:v>
                </c:pt>
                <c:pt idx="845">
                  <c:v>62.237784270028783</c:v>
                </c:pt>
                <c:pt idx="846">
                  <c:v>18.326355957970968</c:v>
                </c:pt>
                <c:pt idx="847">
                  <c:v>6.5134776466597426</c:v>
                </c:pt>
                <c:pt idx="848">
                  <c:v>2.4751215057307019</c:v>
                </c:pt>
                <c:pt idx="849">
                  <c:v>0.94054617217766667</c:v>
                </c:pt>
                <c:pt idx="850">
                  <c:v>11.937255584001342</c:v>
                </c:pt>
                <c:pt idx="851">
                  <c:v>0.13581486726245509</c:v>
                </c:pt>
                <c:pt idx="852">
                  <c:v>6.1133097077183063</c:v>
                </c:pt>
                <c:pt idx="853">
                  <c:v>2.2292334937631333</c:v>
                </c:pt>
                <c:pt idx="854">
                  <c:v>18.251248995504227</c:v>
                </c:pt>
                <c:pt idx="855">
                  <c:v>2.554059625041222</c:v>
                </c:pt>
                <c:pt idx="856">
                  <c:v>3.7812404944697784</c:v>
                </c:pt>
                <c:pt idx="857">
                  <c:v>0.36880620985595242</c:v>
                </c:pt>
                <c:pt idx="858">
                  <c:v>0.14014635974526193</c:v>
                </c:pt>
                <c:pt idx="859">
                  <c:v>0.73918486877322576</c:v>
                </c:pt>
                <c:pt idx="860">
                  <c:v>0.23161791070117904</c:v>
                </c:pt>
                <c:pt idx="861">
                  <c:v>7.6901110519420127E-3</c:v>
                </c:pt>
                <c:pt idx="862">
                  <c:v>2.9222421997379651E-3</c:v>
                </c:pt>
                <c:pt idx="863">
                  <c:v>1.1104520359004268E-3</c:v>
                </c:pt>
                <c:pt idx="864">
                  <c:v>4.2197177364216215E-4</c:v>
                </c:pt>
                <c:pt idx="865">
                  <c:v>1.6034927398402165E-4</c:v>
                </c:pt>
                <c:pt idx="866">
                  <c:v>14.832970023297854</c:v>
                </c:pt>
                <c:pt idx="867">
                  <c:v>1.0465308803742601</c:v>
                </c:pt>
                <c:pt idx="868">
                  <c:v>0.39768173454221895</c:v>
                </c:pt>
                <c:pt idx="869">
                  <c:v>0.1511190591260432</c:v>
                </c:pt>
                <c:pt idx="870">
                  <c:v>5.7425242467896431E-2</c:v>
                </c:pt>
                <c:pt idx="871">
                  <c:v>2.182159213780064E-2</c:v>
                </c:pt>
                <c:pt idx="872">
                  <c:v>8.2922050123642437E-3</c:v>
                </c:pt>
                <c:pt idx="873">
                  <c:v>3.1510379046984132E-3</c:v>
                </c:pt>
                <c:pt idx="874">
                  <c:v>1.1973944037853971E-3</c:v>
                </c:pt>
                <c:pt idx="875">
                  <c:v>4.5500987343845099E-4</c:v>
                </c:pt>
                <c:pt idx="876">
                  <c:v>1.7290375190661138E-4</c:v>
                </c:pt>
                <c:pt idx="877">
                  <c:v>2.2079040859017076</c:v>
                </c:pt>
                <c:pt idx="878">
                  <c:v>2.3155483228742471</c:v>
                </c:pt>
                <c:pt idx="879">
                  <c:v>9.4875746746195833E-6</c:v>
                </c:pt>
                <c:pt idx="880">
                  <c:v>7.8687669782824372</c:v>
                </c:pt>
                <c:pt idx="881">
                  <c:v>1.3700057830150676E-6</c:v>
                </c:pt>
                <c:pt idx="882">
                  <c:v>5.2060219754572561E-7</c:v>
                </c:pt>
                <c:pt idx="883">
                  <c:v>1.9782883506737575E-7</c:v>
                </c:pt>
                <c:pt idx="884">
                  <c:v>7.5174957325602799E-8</c:v>
                </c:pt>
                <c:pt idx="885">
                  <c:v>2.8566483783729064E-8</c:v>
                </c:pt>
                <c:pt idx="886">
                  <c:v>1.0855263837817043E-8</c:v>
                </c:pt>
                <c:pt idx="887">
                  <c:v>4.1250002583704762E-9</c:v>
                </c:pt>
                <c:pt idx="888">
                  <c:v>1.5675000981807809E-9</c:v>
                </c:pt>
                <c:pt idx="889">
                  <c:v>4.1000987162031866</c:v>
                </c:pt>
                <c:pt idx="890">
                  <c:v>34.883614172704227</c:v>
                </c:pt>
                <c:pt idx="891">
                  <c:v>7.1750748200116305</c:v>
                </c:pt>
                <c:pt idx="892">
                  <c:v>5.4710943092986266</c:v>
                </c:pt>
                <c:pt idx="893">
                  <c:v>1.0360808040096792</c:v>
                </c:pt>
                <c:pt idx="894">
                  <c:v>16.268557252498141</c:v>
                </c:pt>
                <c:pt idx="895">
                  <c:v>3.0681080655691564</c:v>
                </c:pt>
                <c:pt idx="896">
                  <c:v>0.71658516358992363</c:v>
                </c:pt>
                <c:pt idx="897">
                  <c:v>0.27230236216417097</c:v>
                </c:pt>
                <c:pt idx="898">
                  <c:v>14.972819532089542</c:v>
                </c:pt>
                <c:pt idx="899">
                  <c:v>3.9320461096506297E-2</c:v>
                </c:pt>
                <c:pt idx="900">
                  <c:v>1.4941775216672389E-2</c:v>
                </c:pt>
                <c:pt idx="901">
                  <c:v>5.6778745823355091E-3</c:v>
                </c:pt>
                <c:pt idx="902">
                  <c:v>2.1575923412874929E-3</c:v>
                </c:pt>
                <c:pt idx="903">
                  <c:v>0.22004819508270082</c:v>
                </c:pt>
                <c:pt idx="904">
                  <c:v>3.1155633408191409E-4</c:v>
                </c:pt>
                <c:pt idx="905">
                  <c:v>36.189927388582774</c:v>
                </c:pt>
                <c:pt idx="906">
                  <c:v>7.6916794071569781</c:v>
                </c:pt>
                <c:pt idx="907">
                  <c:v>2.9228381747196521</c:v>
                </c:pt>
                <c:pt idx="908">
                  <c:v>1.1106785063934677</c:v>
                </c:pt>
                <c:pt idx="909">
                  <c:v>0.42205783242951778</c:v>
                </c:pt>
                <c:pt idx="910">
                  <c:v>10.677799661441369</c:v>
                </c:pt>
                <c:pt idx="911">
                  <c:v>6.094515100282237E-2</c:v>
                </c:pt>
                <c:pt idx="912">
                  <c:v>2.3159157381072503E-2</c:v>
                </c:pt>
                <c:pt idx="913">
                  <c:v>8.8004798048075504E-3</c:v>
                </c:pt>
                <c:pt idx="914">
                  <c:v>3.3441823258268692E-3</c:v>
                </c:pt>
                <c:pt idx="915">
                  <c:v>1.2707892838142102E-3</c:v>
                </c:pt>
                <c:pt idx="916">
                  <c:v>4.8289992784939997E-4</c:v>
                </c:pt>
                <c:pt idx="917">
                  <c:v>3.406390600606604</c:v>
                </c:pt>
                <c:pt idx="918">
                  <c:v>6.9730749581453356E-5</c:v>
                </c:pt>
                <c:pt idx="919">
                  <c:v>0.15159695222447958</c:v>
                </c:pt>
                <c:pt idx="920">
                  <c:v>2.1754311516860132</c:v>
                </c:pt>
                <c:pt idx="921">
                  <c:v>3.8262656910335089E-6</c:v>
                </c:pt>
                <c:pt idx="922">
                  <c:v>1.4539809625927335E-6</c:v>
                </c:pt>
                <c:pt idx="923">
                  <c:v>0.30661232588131049</c:v>
                </c:pt>
                <c:pt idx="924">
                  <c:v>6.6023514796891334</c:v>
                </c:pt>
                <c:pt idx="925">
                  <c:v>0.33720237346641202</c:v>
                </c:pt>
                <c:pt idx="926">
                  <c:v>3.070109919696836</c:v>
                </c:pt>
                <c:pt idx="927">
                  <c:v>0.3465246937584483</c:v>
                </c:pt>
                <c:pt idx="928">
                  <c:v>42.652424083537596</c:v>
                </c:pt>
                <c:pt idx="929">
                  <c:v>10.095131359641266</c:v>
                </c:pt>
                <c:pt idx="930">
                  <c:v>5.945368029338356</c:v>
                </c:pt>
                <c:pt idx="931">
                  <c:v>4.4534946362974104</c:v>
                </c:pt>
                <c:pt idx="932">
                  <c:v>0.78571151710189946</c:v>
                </c:pt>
                <c:pt idx="933">
                  <c:v>0.21049721822716955</c:v>
                </c:pt>
                <c:pt idx="934">
                  <c:v>7.9988942926324413E-2</c:v>
                </c:pt>
                <c:pt idx="935">
                  <c:v>3.0395798312003282E-2</c:v>
                </c:pt>
                <c:pt idx="936">
                  <c:v>1.1550403358561247E-2</c:v>
                </c:pt>
                <c:pt idx="937">
                  <c:v>4.3891532762532744E-3</c:v>
                </c:pt>
                <c:pt idx="938">
                  <c:v>7.4282964229513819</c:v>
                </c:pt>
                <c:pt idx="939">
                  <c:v>6.337937330909727E-4</c:v>
                </c:pt>
                <c:pt idx="940">
                  <c:v>2.4084161857456963E-4</c:v>
                </c:pt>
                <c:pt idx="941">
                  <c:v>9.1519815058336459E-5</c:v>
                </c:pt>
                <c:pt idx="942">
                  <c:v>3.4777529722167859E-5</c:v>
                </c:pt>
                <c:pt idx="943">
                  <c:v>0.22450708854912252</c:v>
                </c:pt>
                <c:pt idx="944">
                  <c:v>5.0218752918810383E-6</c:v>
                </c:pt>
                <c:pt idx="945">
                  <c:v>1.9083126109147945E-6</c:v>
                </c:pt>
                <c:pt idx="946">
                  <c:v>7.2515879214762194E-7</c:v>
                </c:pt>
                <c:pt idx="947">
                  <c:v>2.7556034101609636E-7</c:v>
                </c:pt>
                <c:pt idx="948">
                  <c:v>1.0471292958611661E-7</c:v>
                </c:pt>
                <c:pt idx="949">
                  <c:v>2.7134073816136022</c:v>
                </c:pt>
                <c:pt idx="950">
                  <c:v>1.512054703223524E-8</c:v>
                </c:pt>
                <c:pt idx="951">
                  <c:v>5.7458078722493906E-9</c:v>
                </c:pt>
                <c:pt idx="952">
                  <c:v>4.5105494214778235</c:v>
                </c:pt>
                <c:pt idx="953">
                  <c:v>2.2056159729447939</c:v>
                </c:pt>
                <c:pt idx="954">
                  <c:v>3.1528396956606862E-10</c:v>
                </c:pt>
                <c:pt idx="955">
                  <c:v>1.1980790843510611E-10</c:v>
                </c:pt>
                <c:pt idx="956">
                  <c:v>4.552700520534031E-11</c:v>
                </c:pt>
                <c:pt idx="957">
                  <c:v>1.7300261978029321E-11</c:v>
                </c:pt>
                <c:pt idx="958">
                  <c:v>6.5740995516511407E-12</c:v>
                </c:pt>
                <c:pt idx="959">
                  <c:v>2.4981578296274336E-12</c:v>
                </c:pt>
                <c:pt idx="960">
                  <c:v>9.4929997525842466E-13</c:v>
                </c:pt>
                <c:pt idx="961">
                  <c:v>4.1374727965895701</c:v>
                </c:pt>
                <c:pt idx="962">
                  <c:v>2.7212803855398735</c:v>
                </c:pt>
                <c:pt idx="963">
                  <c:v>5.20899882423803E-14</c:v>
                </c:pt>
                <c:pt idx="964">
                  <c:v>0.49365748440691587</c:v>
                </c:pt>
                <c:pt idx="965">
                  <c:v>7.5217943021997161E-15</c:v>
                </c:pt>
                <c:pt idx="966">
                  <c:v>2.8582818348358929E-15</c:v>
                </c:pt>
                <c:pt idx="967">
                  <c:v>1.0861470972376393E-15</c:v>
                </c:pt>
                <c:pt idx="968">
                  <c:v>4.1273589695030296E-16</c:v>
                </c:pt>
                <c:pt idx="969">
                  <c:v>1.5683964084111512E-16</c:v>
                </c:pt>
                <c:pt idx="970">
                  <c:v>0.97583888225540949</c:v>
                </c:pt>
                <c:pt idx="971">
                  <c:v>2.2647644137457028E-17</c:v>
                </c:pt>
                <c:pt idx="972">
                  <c:v>2.7928128483720953</c:v>
                </c:pt>
                <c:pt idx="973">
                  <c:v>0.31718126236771743</c:v>
                </c:pt>
                <c:pt idx="974">
                  <c:v>1.2427215291105421E-18</c:v>
                </c:pt>
                <c:pt idx="975">
                  <c:v>15.716639960330937</c:v>
                </c:pt>
                <c:pt idx="976">
                  <c:v>3.8888349098646482</c:v>
                </c:pt>
                <c:pt idx="977">
                  <c:v>0.59828371266498193</c:v>
                </c:pt>
                <c:pt idx="978">
                  <c:v>0.22734781081269315</c:v>
                </c:pt>
                <c:pt idx="979">
                  <c:v>8.63921681088234E-2</c:v>
                </c:pt>
                <c:pt idx="980">
                  <c:v>3.2829023881352885E-2</c:v>
                </c:pt>
                <c:pt idx="981">
                  <c:v>1.2475029074914098E-2</c:v>
                </c:pt>
                <c:pt idx="982">
                  <c:v>4.7405110484673571E-3</c:v>
                </c:pt>
                <c:pt idx="983">
                  <c:v>1.8013941984175955E-3</c:v>
                </c:pt>
                <c:pt idx="984">
                  <c:v>6.8452979539868628E-4</c:v>
                </c:pt>
                <c:pt idx="985">
                  <c:v>2.6012132225150081E-4</c:v>
                </c:pt>
                <c:pt idx="986">
                  <c:v>9.8846102455570309E-5</c:v>
                </c:pt>
                <c:pt idx="987">
                  <c:v>3.7561518933116715E-5</c:v>
                </c:pt>
                <c:pt idx="988">
                  <c:v>8.9293994949354971</c:v>
                </c:pt>
                <c:pt idx="989">
                  <c:v>5.4238833339420542E-6</c:v>
                </c:pt>
                <c:pt idx="990">
                  <c:v>2.0610756668979804E-6</c:v>
                </c:pt>
                <c:pt idx="991">
                  <c:v>10.706110044607827</c:v>
                </c:pt>
                <c:pt idx="992">
                  <c:v>2.9761932630006844E-7</c:v>
                </c:pt>
                <c:pt idx="993">
                  <c:v>1.1309534399402598E-7</c:v>
                </c:pt>
                <c:pt idx="994">
                  <c:v>4.2976230717729875E-8</c:v>
                </c:pt>
                <c:pt idx="995">
                  <c:v>1.6330967672737355E-8</c:v>
                </c:pt>
                <c:pt idx="996">
                  <c:v>6.2057677156401952E-9</c:v>
                </c:pt>
                <c:pt idx="997">
                  <c:v>2.3581917319432745E-9</c:v>
                </c:pt>
                <c:pt idx="998">
                  <c:v>8.9611285813844434E-10</c:v>
                </c:pt>
                <c:pt idx="999">
                  <c:v>3.4052288609260882E-10</c:v>
                </c:pt>
                <c:pt idx="1000">
                  <c:v>1.2939869671519138E-10</c:v>
                </c:pt>
                <c:pt idx="1001">
                  <c:v>7.3532513251983351</c:v>
                </c:pt>
                <c:pt idx="1002">
                  <c:v>1.8685171805673632E-11</c:v>
                </c:pt>
                <c:pt idx="1003">
                  <c:v>7.1003652861559814E-12</c:v>
                </c:pt>
                <c:pt idx="1004">
                  <c:v>2.6981388087392732E-12</c:v>
                </c:pt>
                <c:pt idx="1005">
                  <c:v>1.0252927473209239E-12</c:v>
                </c:pt>
                <c:pt idx="1006">
                  <c:v>3.8961124398195106E-13</c:v>
                </c:pt>
                <c:pt idx="1007">
                  <c:v>1.480522727131414E-13</c:v>
                </c:pt>
                <c:pt idx="1008">
                  <c:v>5.6259863630993743E-14</c:v>
                </c:pt>
                <c:pt idx="1009">
                  <c:v>2.1378748179777621E-14</c:v>
                </c:pt>
                <c:pt idx="1010">
                  <c:v>8.1239243083154961E-15</c:v>
                </c:pt>
                <c:pt idx="1011">
                  <c:v>2.6505770935487667</c:v>
                </c:pt>
                <c:pt idx="1012">
                  <c:v>1.1730946701207577E-15</c:v>
                </c:pt>
                <c:pt idx="1013">
                  <c:v>28.741786554755461</c:v>
                </c:pt>
                <c:pt idx="1014">
                  <c:v>5.1308754412373094</c:v>
                </c:pt>
                <c:pt idx="1015">
                  <c:v>1.9497326676701774</c:v>
                </c:pt>
                <c:pt idx="1016">
                  <c:v>0.74089841371466736</c:v>
                </c:pt>
                <c:pt idx="1017">
                  <c:v>2.5919813632196567</c:v>
                </c:pt>
                <c:pt idx="1018">
                  <c:v>1.8923197175697766</c:v>
                </c:pt>
                <c:pt idx="1019">
                  <c:v>2.358748107821941</c:v>
                </c:pt>
                <c:pt idx="1020">
                  <c:v>1.544873954779347E-2</c:v>
                </c:pt>
                <c:pt idx="1021">
                  <c:v>5.8705210281615175E-3</c:v>
                </c:pt>
                <c:pt idx="1022">
                  <c:v>0.32050956319293528</c:v>
                </c:pt>
                <c:pt idx="1023">
                  <c:v>8.4770323646652334E-4</c:v>
                </c:pt>
                <c:pt idx="1024">
                  <c:v>3.2212722985727884E-4</c:v>
                </c:pt>
                <c:pt idx="1025">
                  <c:v>1.2240834734576598E-4</c:v>
                </c:pt>
                <c:pt idx="1026">
                  <c:v>1.8970979164295219</c:v>
                </c:pt>
                <c:pt idx="1027">
                  <c:v>1.7675765356728609E-5</c:v>
                </c:pt>
                <c:pt idx="1028">
                  <c:v>6.7167908355568696E-6</c:v>
                </c:pt>
                <c:pt idx="1029">
                  <c:v>2.5523805175116107E-6</c:v>
                </c:pt>
                <c:pt idx="1030">
                  <c:v>9.6990459665441212E-7</c:v>
                </c:pt>
                <c:pt idx="1031">
                  <c:v>3.685637467286765E-7</c:v>
                </c:pt>
                <c:pt idx="1032">
                  <c:v>1.4005422375689708E-7</c:v>
                </c:pt>
                <c:pt idx="1033">
                  <c:v>5.3220605027620891E-8</c:v>
                </c:pt>
                <c:pt idx="1034">
                  <c:v>3.7299035282822075</c:v>
                </c:pt>
                <c:pt idx="1035">
                  <c:v>7.2258119983531186</c:v>
                </c:pt>
                <c:pt idx="1036">
                  <c:v>2.920321039075613E-9</c:v>
                </c:pt>
                <c:pt idx="1037">
                  <c:v>1.1097219948487329E-9</c:v>
                </c:pt>
                <c:pt idx="1038">
                  <c:v>4.216943580425186E-10</c:v>
                </c:pt>
                <c:pt idx="1039">
                  <c:v>1.6024385605615707E-10</c:v>
                </c:pt>
                <c:pt idx="1040">
                  <c:v>6.089266530133969E-11</c:v>
                </c:pt>
                <c:pt idx="1041">
                  <c:v>2.3139212814509082E-11</c:v>
                </c:pt>
                <c:pt idx="1042">
                  <c:v>8.7929008695134511E-12</c:v>
                </c:pt>
                <c:pt idx="1043">
                  <c:v>3.3413023304151121E-12</c:v>
                </c:pt>
                <c:pt idx="1044">
                  <c:v>1.2696948855577426E-12</c:v>
                </c:pt>
                <c:pt idx="1045">
                  <c:v>4.8248405651194211E-13</c:v>
                </c:pt>
                <c:pt idx="1046">
                  <c:v>1.83343941474538E-13</c:v>
                </c:pt>
                <c:pt idx="1047">
                  <c:v>2.1568360661896824</c:v>
                </c:pt>
                <c:pt idx="1048">
                  <c:v>2.6474865148923286E-14</c:v>
                </c:pt>
                <c:pt idx="1049">
                  <c:v>1.0060448756590849E-14</c:v>
                </c:pt>
                <c:pt idx="1050">
                  <c:v>1.0889095521476118</c:v>
                </c:pt>
                <c:pt idx="1051">
                  <c:v>17.1444197942205</c:v>
                </c:pt>
                <c:pt idx="1052">
                  <c:v>2.1648270272895251</c:v>
                </c:pt>
                <c:pt idx="1053">
                  <c:v>0.82263427037001946</c:v>
                </c:pt>
                <c:pt idx="1054">
                  <c:v>0.31260102274060747</c:v>
                </c:pt>
                <c:pt idx="1055">
                  <c:v>0.11878838864143082</c:v>
                </c:pt>
                <c:pt idx="1056">
                  <c:v>4.5139587683743709E-2</c:v>
                </c:pt>
                <c:pt idx="1057">
                  <c:v>1.7153043319822613E-2</c:v>
                </c:pt>
                <c:pt idx="1058">
                  <c:v>6.5181564615325932E-3</c:v>
                </c:pt>
                <c:pt idx="1059">
                  <c:v>3.052391869857479</c:v>
                </c:pt>
                <c:pt idx="1060">
                  <c:v>2.1769974804340806</c:v>
                </c:pt>
                <c:pt idx="1061">
                  <c:v>2.1189514542742827</c:v>
                </c:pt>
                <c:pt idx="1062">
                  <c:v>2.7807415634408543</c:v>
                </c:pt>
                <c:pt idx="1063">
                  <c:v>1.0207701868522379</c:v>
                </c:pt>
                <c:pt idx="1064">
                  <c:v>1.962575444663318E-5</c:v>
                </c:pt>
                <c:pt idx="1065">
                  <c:v>7.4577866897206102E-6</c:v>
                </c:pt>
                <c:pt idx="1066">
                  <c:v>2.8339589420938316E-6</c:v>
                </c:pt>
                <c:pt idx="1067">
                  <c:v>1.0769043979956561E-6</c:v>
                </c:pt>
                <c:pt idx="1068">
                  <c:v>4.0922367123834923E-7</c:v>
                </c:pt>
                <c:pt idx="1069">
                  <c:v>1.306183192475453</c:v>
                </c:pt>
                <c:pt idx="1070">
                  <c:v>5.9091898126817625E-8</c:v>
                </c:pt>
                <c:pt idx="1071">
                  <c:v>7.5604752152070054</c:v>
                </c:pt>
                <c:pt idx="1072">
                  <c:v>8.5328700895124642E-9</c:v>
                </c:pt>
                <c:pt idx="1073">
                  <c:v>2.1082683048547066</c:v>
                </c:pt>
                <c:pt idx="1074">
                  <c:v>1.2321464409256E-9</c:v>
                </c:pt>
                <c:pt idx="1075">
                  <c:v>3.5485314698362447</c:v>
                </c:pt>
                <c:pt idx="1076">
                  <c:v>1.7792194606965664E-10</c:v>
                </c:pt>
                <c:pt idx="1077">
                  <c:v>6.7610339506469514E-11</c:v>
                </c:pt>
                <c:pt idx="1078">
                  <c:v>2.5691929012458412E-11</c:v>
                </c:pt>
                <c:pt idx="1079">
                  <c:v>9.7629330247341984E-12</c:v>
                </c:pt>
                <c:pt idx="1080">
                  <c:v>3.7099145493989944E-12</c:v>
                </c:pt>
                <c:pt idx="1081">
                  <c:v>1.4097675287716182E-12</c:v>
                </c:pt>
                <c:pt idx="1082">
                  <c:v>5.357116609332148E-13</c:v>
                </c:pt>
                <c:pt idx="1083">
                  <c:v>7.903277342997395</c:v>
                </c:pt>
                <c:pt idx="1084">
                  <c:v>7.7356763838756238E-14</c:v>
                </c:pt>
                <c:pt idx="1085">
                  <c:v>2.9395570258727371E-14</c:v>
                </c:pt>
                <c:pt idx="1086">
                  <c:v>1.1170316698316398E-14</c:v>
                </c:pt>
                <c:pt idx="1087">
                  <c:v>4.244720345360231E-15</c:v>
                </c:pt>
                <c:pt idx="1088">
                  <c:v>1.6129937312368879E-15</c:v>
                </c:pt>
                <c:pt idx="1089">
                  <c:v>6.1293761787001737E-16</c:v>
                </c:pt>
                <c:pt idx="1090">
                  <c:v>2.3291629479060666E-16</c:v>
                </c:pt>
                <c:pt idx="1091">
                  <c:v>8.8508192020430514E-17</c:v>
                </c:pt>
                <c:pt idx="1092">
                  <c:v>3.3633112967763601E-17</c:v>
                </c:pt>
                <c:pt idx="1093">
                  <c:v>0.33184429057322373</c:v>
                </c:pt>
                <c:pt idx="1094">
                  <c:v>4.8566215125450642E-18</c:v>
                </c:pt>
                <c:pt idx="1095">
                  <c:v>7.7550594028810362</c:v>
                </c:pt>
                <c:pt idx="1096">
                  <c:v>0.19580630319074049</c:v>
                </c:pt>
                <c:pt idx="1097">
                  <c:v>0.1586477401095843</c:v>
                </c:pt>
                <c:pt idx="1098">
                  <c:v>1.0126716354182164E-19</c:v>
                </c:pt>
                <c:pt idx="1099">
                  <c:v>3.9747979514980396</c:v>
                </c:pt>
                <c:pt idx="1100">
                  <c:v>1.4622978415439046E-20</c:v>
                </c:pt>
                <c:pt idx="1101">
                  <c:v>5.5567317978668362E-21</c:v>
                </c:pt>
                <c:pt idx="1102">
                  <c:v>2.1115580831893979E-21</c:v>
                </c:pt>
                <c:pt idx="1103">
                  <c:v>8.0239207161197126E-22</c:v>
                </c:pt>
                <c:pt idx="1104">
                  <c:v>8.1301171788706093</c:v>
                </c:pt>
                <c:pt idx="1105">
                  <c:v>1.1586541514076865E-22</c:v>
                </c:pt>
                <c:pt idx="1106">
                  <c:v>7.3010204005023764</c:v>
                </c:pt>
                <c:pt idx="1107">
                  <c:v>3.437380608026475</c:v>
                </c:pt>
                <c:pt idx="1108">
                  <c:v>6.3577670596042575E-24</c:v>
                </c:pt>
                <c:pt idx="1109">
                  <c:v>7.7482459311300849</c:v>
                </c:pt>
                <c:pt idx="1110">
                  <c:v>27.389809314809028</c:v>
                </c:pt>
                <c:pt idx="1111">
                  <c:v>9.3898907882903941</c:v>
                </c:pt>
                <c:pt idx="1112">
                  <c:v>2.4841538886290468</c:v>
                </c:pt>
                <c:pt idx="1113">
                  <c:v>0.94397847767903775</c:v>
                </c:pt>
                <c:pt idx="1114">
                  <c:v>0.35871182151803438</c:v>
                </c:pt>
                <c:pt idx="1115">
                  <c:v>0.13631049217685307</c:v>
                </c:pt>
                <c:pt idx="1116">
                  <c:v>5.179798702720418E-2</c:v>
                </c:pt>
                <c:pt idx="1117">
                  <c:v>2.2293845867423383</c:v>
                </c:pt>
                <c:pt idx="1118">
                  <c:v>7.479629326728284E-3</c:v>
                </c:pt>
                <c:pt idx="1119">
                  <c:v>2.8422591441567479E-3</c:v>
                </c:pt>
                <c:pt idx="1120">
                  <c:v>1.080058474779564E-3</c:v>
                </c:pt>
                <c:pt idx="1121">
                  <c:v>4.1042222041623433E-4</c:v>
                </c:pt>
                <c:pt idx="1122">
                  <c:v>2.2090545101149082</c:v>
                </c:pt>
                <c:pt idx="1123">
                  <c:v>2.5994623448638947</c:v>
                </c:pt>
                <c:pt idx="1124">
                  <c:v>2.252068807867961E-5</c:v>
                </c:pt>
                <c:pt idx="1125">
                  <c:v>8.5578614698982527E-6</c:v>
                </c:pt>
                <c:pt idx="1126">
                  <c:v>3.251987358561336E-6</c:v>
                </c:pt>
                <c:pt idx="1127">
                  <c:v>1.2357551962533075E-6</c:v>
                </c:pt>
                <c:pt idx="1128">
                  <c:v>4.6958697457625694E-7</c:v>
                </c:pt>
                <c:pt idx="1129">
                  <c:v>1.7844305033897764E-7</c:v>
                </c:pt>
                <c:pt idx="1130">
                  <c:v>2.7403281376329049</c:v>
                </c:pt>
                <c:pt idx="1131">
                  <c:v>2.5767176468948371E-8</c:v>
                </c:pt>
                <c:pt idx="1132">
                  <c:v>9.7915270582003806E-9</c:v>
                </c:pt>
                <c:pt idx="1133">
                  <c:v>3.7207802821161452E-9</c:v>
                </c:pt>
                <c:pt idx="1134">
                  <c:v>1.4138965072041353E-9</c:v>
                </c:pt>
                <c:pt idx="1135">
                  <c:v>5.3728067273757152E-10</c:v>
                </c:pt>
                <c:pt idx="1136">
                  <c:v>2.0416665564027716E-10</c:v>
                </c:pt>
                <c:pt idx="1137">
                  <c:v>7.7583329143305326E-11</c:v>
                </c:pt>
                <c:pt idx="1138">
                  <c:v>2.9481665074456016E-11</c:v>
                </c:pt>
                <c:pt idx="1139">
                  <c:v>1.224875966242017</c:v>
                </c:pt>
                <c:pt idx="1140">
                  <c:v>4.2571524367514505E-12</c:v>
                </c:pt>
                <c:pt idx="1141">
                  <c:v>1.6177179259655509E-12</c:v>
                </c:pt>
                <c:pt idx="1142">
                  <c:v>6.1473281186690942E-13</c:v>
                </c:pt>
                <c:pt idx="1143">
                  <c:v>2.3568880423088721</c:v>
                </c:pt>
                <c:pt idx="1144">
                  <c:v>8.8767418033581715E-14</c:v>
                </c:pt>
                <c:pt idx="1145">
                  <c:v>3.3731618852761053E-14</c:v>
                </c:pt>
                <c:pt idx="1146">
                  <c:v>1.2818015164049199E-14</c:v>
                </c:pt>
                <c:pt idx="1147">
                  <c:v>4.8708457623386955E-15</c:v>
                </c:pt>
                <c:pt idx="1148">
                  <c:v>1.8509213896887043E-15</c:v>
                </c:pt>
                <c:pt idx="1149">
                  <c:v>7.0335012808170767E-16</c:v>
                </c:pt>
                <c:pt idx="1150">
                  <c:v>2.6727304867104892E-16</c:v>
                </c:pt>
                <c:pt idx="1151">
                  <c:v>1.0156375849499861E-16</c:v>
                </c:pt>
                <c:pt idx="1152">
                  <c:v>3.8594228228099472E-17</c:v>
                </c:pt>
                <c:pt idx="1153">
                  <c:v>3.8072861749400095</c:v>
                </c:pt>
                <c:pt idx="1154">
                  <c:v>3.6953920437280892</c:v>
                </c:pt>
                <c:pt idx="1155">
                  <c:v>15.443801262711762</c:v>
                </c:pt>
                <c:pt idx="1156">
                  <c:v>1.9138958398898001</c:v>
                </c:pt>
                <c:pt idx="1157">
                  <c:v>0.72728041915812391</c:v>
                </c:pt>
                <c:pt idx="1158">
                  <c:v>0.27636655928008713</c:v>
                </c:pt>
                <c:pt idx="1159">
                  <c:v>0.25767289055252834</c:v>
                </c:pt>
                <c:pt idx="1160">
                  <c:v>3.9907331160044586E-2</c:v>
                </c:pt>
                <c:pt idx="1161">
                  <c:v>1.5164785840816942E-2</c:v>
                </c:pt>
                <c:pt idx="1162">
                  <c:v>5.7626186195104375E-3</c:v>
                </c:pt>
                <c:pt idx="1163">
                  <c:v>0.19557656434388729</c:v>
                </c:pt>
                <c:pt idx="1164">
                  <c:v>8.3212212865730706E-4</c:v>
                </c:pt>
                <c:pt idx="1165">
                  <c:v>3.1620640888977667E-4</c:v>
                </c:pt>
                <c:pt idx="1166">
                  <c:v>1.2015843537811514E-4</c:v>
                </c:pt>
                <c:pt idx="1167">
                  <c:v>4.5660205443683753E-5</c:v>
                </c:pt>
                <c:pt idx="1168">
                  <c:v>1.735087806859983E-5</c:v>
                </c:pt>
                <c:pt idx="1169">
                  <c:v>3.7946676136127286</c:v>
                </c:pt>
                <c:pt idx="1170">
                  <c:v>2.7945605585866735</c:v>
                </c:pt>
                <c:pt idx="1171">
                  <c:v>9.5207738138020976E-7</c:v>
                </c:pt>
                <c:pt idx="1172">
                  <c:v>3.6178940492447973E-7</c:v>
                </c:pt>
                <c:pt idx="1173">
                  <c:v>1.3747997387130231E-7</c:v>
                </c:pt>
                <c:pt idx="1174">
                  <c:v>5.2242390071094874E-8</c:v>
                </c:pt>
                <c:pt idx="1175">
                  <c:v>1.9852108227016052E-8</c:v>
                </c:pt>
                <c:pt idx="1176">
                  <c:v>7.5438011262661003E-9</c:v>
                </c:pt>
                <c:pt idx="1177">
                  <c:v>9.7769712845198828</c:v>
                </c:pt>
                <c:pt idx="1178">
                  <c:v>2.1101357824114322</c:v>
                </c:pt>
                <c:pt idx="1179">
                  <c:v>38.273698786588049</c:v>
                </c:pt>
                <c:pt idx="1180">
                  <c:v>8.8308079917237379</c:v>
                </c:pt>
                <c:pt idx="1181">
                  <c:v>3.7423278972285279</c:v>
                </c:pt>
                <c:pt idx="1182">
                  <c:v>1.275168674004908</c:v>
                </c:pt>
                <c:pt idx="1183">
                  <c:v>0.48456409612186513</c:v>
                </c:pt>
                <c:pt idx="1184">
                  <c:v>0.18413435652630875</c:v>
                </c:pt>
                <c:pt idx="1185">
                  <c:v>6.9971055479997324E-2</c:v>
                </c:pt>
                <c:pt idx="1186">
                  <c:v>2.2365268897875872</c:v>
                </c:pt>
                <c:pt idx="1187">
                  <c:v>1.0103820411311613E-2</c:v>
                </c:pt>
                <c:pt idx="1188">
                  <c:v>3.8394517562984135E-3</c:v>
                </c:pt>
                <c:pt idx="1189">
                  <c:v>3.0370104990057118</c:v>
                </c:pt>
                <c:pt idx="1190">
                  <c:v>5.5441683360949086E-4</c:v>
                </c:pt>
                <c:pt idx="1191">
                  <c:v>33.776552592722766</c:v>
                </c:pt>
                <c:pt idx="1192">
                  <c:v>6.7390461155292716</c:v>
                </c:pt>
                <c:pt idx="1193">
                  <c:v>5.5411089950968417</c:v>
                </c:pt>
                <c:pt idx="1194">
                  <c:v>12.687225224137658</c:v>
                </c:pt>
                <c:pt idx="1195">
                  <c:v>1.980473660393552</c:v>
                </c:pt>
                <c:pt idx="1196">
                  <c:v>0.75257999094954986</c:v>
                </c:pt>
                <c:pt idx="1197">
                  <c:v>0.28598039656082896</c:v>
                </c:pt>
                <c:pt idx="1198">
                  <c:v>0.108672550693115</c:v>
                </c:pt>
                <c:pt idx="1199">
                  <c:v>4.1295569263383701E-2</c:v>
                </c:pt>
                <c:pt idx="1200">
                  <c:v>1.5692316320085806E-2</c:v>
                </c:pt>
                <c:pt idx="1201">
                  <c:v>5.9630802016326055E-3</c:v>
                </c:pt>
                <c:pt idx="1202">
                  <c:v>2.2659704766203903E-3</c:v>
                </c:pt>
                <c:pt idx="1203">
                  <c:v>7.5691829471240322</c:v>
                </c:pt>
                <c:pt idx="1204">
                  <c:v>3.2720613682398446E-4</c:v>
                </c:pt>
                <c:pt idx="1205">
                  <c:v>1.2433833199311409E-4</c:v>
                </c:pt>
                <c:pt idx="1206">
                  <c:v>4.7248566157383344E-5</c:v>
                </c:pt>
                <c:pt idx="1207">
                  <c:v>8.9002086916853109</c:v>
                </c:pt>
                <c:pt idx="1208">
                  <c:v>2.2042462830237666</c:v>
                </c:pt>
                <c:pt idx="1209">
                  <c:v>2.5926233221879389E-6</c:v>
                </c:pt>
                <c:pt idx="1210">
                  <c:v>9.851968624314167E-7</c:v>
                </c:pt>
                <c:pt idx="1211">
                  <c:v>3.7437480772393831E-7</c:v>
                </c:pt>
                <c:pt idx="1212">
                  <c:v>1.4226242693509654E-7</c:v>
                </c:pt>
                <c:pt idx="1213">
                  <c:v>0.34117830598913257</c:v>
                </c:pt>
                <c:pt idx="1214">
                  <c:v>28.448034515893461</c:v>
                </c:pt>
                <c:pt idx="1215">
                  <c:v>5.0756430087612259</c:v>
                </c:pt>
                <c:pt idx="1216">
                  <c:v>1.9287443433292661</c:v>
                </c:pt>
                <c:pt idx="1217">
                  <c:v>0.73292285046512107</c:v>
                </c:pt>
                <c:pt idx="1218">
                  <c:v>34.723286440111359</c:v>
                </c:pt>
                <c:pt idx="1219">
                  <c:v>7.1385740088120544</c:v>
                </c:pt>
                <c:pt idx="1220">
                  <c:v>2.8771490082213851</c:v>
                </c:pt>
                <c:pt idx="1221">
                  <c:v>1.0308100868724606</c:v>
                </c:pt>
                <c:pt idx="1222">
                  <c:v>0.39170783301153511</c:v>
                </c:pt>
                <c:pt idx="1223">
                  <c:v>0.14884897654438337</c:v>
                </c:pt>
                <c:pt idx="1224">
                  <c:v>5.6562611086865673E-2</c:v>
                </c:pt>
                <c:pt idx="1225">
                  <c:v>2.1493792213008955E-2</c:v>
                </c:pt>
                <c:pt idx="1226">
                  <c:v>8.167641040943403E-3</c:v>
                </c:pt>
                <c:pt idx="1227">
                  <c:v>3.1037035955584938E-3</c:v>
                </c:pt>
                <c:pt idx="1228">
                  <c:v>1.1794073663122277E-3</c:v>
                </c:pt>
                <c:pt idx="1229">
                  <c:v>4.4817479919864657E-4</c:v>
                </c:pt>
                <c:pt idx="1230">
                  <c:v>1.7030642369548571E-4</c:v>
                </c:pt>
                <c:pt idx="1231">
                  <c:v>7.4075017416904121</c:v>
                </c:pt>
                <c:pt idx="1232">
                  <c:v>2.459224758162814E-5</c:v>
                </c:pt>
                <c:pt idx="1233">
                  <c:v>9.3450540810186935E-6</c:v>
                </c:pt>
                <c:pt idx="1234">
                  <c:v>3.5511205507871037E-6</c:v>
                </c:pt>
                <c:pt idx="1235">
                  <c:v>1.3494258092990995E-6</c:v>
                </c:pt>
                <c:pt idx="1236">
                  <c:v>5.1278180753365782E-7</c:v>
                </c:pt>
                <c:pt idx="1237">
                  <c:v>0.32664374120683581</c:v>
                </c:pt>
                <c:pt idx="1238">
                  <c:v>15.713235753176843</c:v>
                </c:pt>
                <c:pt idx="1239">
                  <c:v>22.5383723051646</c:v>
                </c:pt>
                <c:pt idx="1240">
                  <c:v>5.6212999290267254</c:v>
                </c:pt>
                <c:pt idx="1241">
                  <c:v>2.1360939730301558</c:v>
                </c:pt>
                <c:pt idx="1242">
                  <c:v>0.81171570975145924</c:v>
                </c:pt>
                <c:pt idx="1243">
                  <c:v>2.418000774650479</c:v>
                </c:pt>
                <c:pt idx="1244">
                  <c:v>0.11721174848811071</c:v>
                </c:pt>
                <c:pt idx="1245">
                  <c:v>4.4540464425482068E-2</c:v>
                </c:pt>
                <c:pt idx="1246">
                  <c:v>1.6925376481683189E-2</c:v>
                </c:pt>
                <c:pt idx="1247">
                  <c:v>6.4316430630396108E-3</c:v>
                </c:pt>
                <c:pt idx="1248">
                  <c:v>2.4440243639550522E-3</c:v>
                </c:pt>
                <c:pt idx="1249">
                  <c:v>0.33007269827347918</c:v>
                </c:pt>
                <c:pt idx="1250">
                  <c:v>6.6191351921921058</c:v>
                </c:pt>
                <c:pt idx="1251">
                  <c:v>1.3410850489894161E-4</c:v>
                </c:pt>
                <c:pt idx="1252">
                  <c:v>5.0961231861597808E-5</c:v>
                </c:pt>
                <c:pt idx="1253">
                  <c:v>10.616166605365475</c:v>
                </c:pt>
                <c:pt idx="1254">
                  <c:v>0.63888799371618465</c:v>
                </c:pt>
                <c:pt idx="1255">
                  <c:v>0.24277743761215015</c:v>
                </c:pt>
                <c:pt idx="1256">
                  <c:v>9.2255426292617071E-2</c:v>
                </c:pt>
                <c:pt idx="1257">
                  <c:v>3.5057061991194481E-2</c:v>
                </c:pt>
                <c:pt idx="1258">
                  <c:v>1.3321683556653906E-2</c:v>
                </c:pt>
                <c:pt idx="1259">
                  <c:v>8.9340437599072331</c:v>
                </c:pt>
                <c:pt idx="1260">
                  <c:v>7.245564927758755</c:v>
                </c:pt>
                <c:pt idx="1261">
                  <c:v>7.3098742012071307E-4</c:v>
                </c:pt>
                <c:pt idx="1262">
                  <c:v>0.34041052613979078</c:v>
                </c:pt>
                <c:pt idx="1263">
                  <c:v>2.2088583601785459</c:v>
                </c:pt>
                <c:pt idx="1264">
                  <c:v>72.389696203906453</c:v>
                </c:pt>
                <c:pt idx="1265">
                  <c:v>79.940905435675489</c:v>
                </c:pt>
                <c:pt idx="1266">
                  <c:v>25.358182048315982</c:v>
                </c:pt>
                <c:pt idx="1267">
                  <c:v>38.874874317341373</c:v>
                </c:pt>
                <c:pt idx="1268">
                  <c:v>10.319033584034592</c:v>
                </c:pt>
                <c:pt idx="1269">
                  <c:v>3.9212327619331449</c:v>
                </c:pt>
                <c:pt idx="1270">
                  <c:v>1.4900684495345948</c:v>
                </c:pt>
                <c:pt idx="1271">
                  <c:v>0.56622601082314616</c:v>
                </c:pt>
                <c:pt idx="1272">
                  <c:v>0.21516588411279552</c:v>
                </c:pt>
                <c:pt idx="1273">
                  <c:v>8.1763035962862288E-2</c:v>
                </c:pt>
                <c:pt idx="1274">
                  <c:v>2.265876199728043</c:v>
                </c:pt>
                <c:pt idx="1275">
                  <c:v>1.1806582393037317E-2</c:v>
                </c:pt>
                <c:pt idx="1276">
                  <c:v>1.309051791538504</c:v>
                </c:pt>
                <c:pt idx="1277">
                  <c:v>1.7048704975545887E-3</c:v>
                </c:pt>
                <c:pt idx="1278">
                  <c:v>6.478507890707438E-4</c:v>
                </c:pt>
                <c:pt idx="1279">
                  <c:v>2.4618329984688259E-4</c:v>
                </c:pt>
                <c:pt idx="1280">
                  <c:v>9.3549653941815393E-5</c:v>
                </c:pt>
                <c:pt idx="1281">
                  <c:v>3.5548868497889849E-5</c:v>
                </c:pt>
                <c:pt idx="1282">
                  <c:v>1.350857002919814E-5</c:v>
                </c:pt>
                <c:pt idx="1283">
                  <c:v>5.1332566110952936E-6</c:v>
                </c:pt>
                <c:pt idx="1284">
                  <c:v>5.2721742852369653</c:v>
                </c:pt>
                <c:pt idx="1285">
                  <c:v>3.6092253760045332</c:v>
                </c:pt>
                <c:pt idx="1286">
                  <c:v>16.866391163383454</c:v>
                </c:pt>
                <c:pt idx="1287">
                  <c:v>37.352082842891257</c:v>
                </c:pt>
                <c:pt idx="1288">
                  <c:v>9.599768812326948</c:v>
                </c:pt>
                <c:pt idx="1289">
                  <c:v>3.6479121486842399</c:v>
                </c:pt>
                <c:pt idx="1290">
                  <c:v>1.5396145371110825</c:v>
                </c:pt>
                <c:pt idx="1291">
                  <c:v>3.380606736451762</c:v>
                </c:pt>
                <c:pt idx="1292">
                  <c:v>0.20016823542260162</c:v>
                </c:pt>
                <c:pt idx="1293">
                  <c:v>7.6063929460588625E-2</c:v>
                </c:pt>
                <c:pt idx="1294">
                  <c:v>2.8904293195023679E-2</c:v>
                </c:pt>
                <c:pt idx="1295">
                  <c:v>1.0983631414108998E-2</c:v>
                </c:pt>
                <c:pt idx="1296">
                  <c:v>0.22458682369875113</c:v>
                </c:pt>
                <c:pt idx="1297">
                  <c:v>1.5860363761973392E-3</c:v>
                </c:pt>
                <c:pt idx="1298">
                  <c:v>2.1095366705769161</c:v>
                </c:pt>
                <c:pt idx="1299">
                  <c:v>2.290236527228958E-4</c:v>
                </c:pt>
                <c:pt idx="1300">
                  <c:v>8.7028988034700409E-5</c:v>
                </c:pt>
                <c:pt idx="1301">
                  <c:v>3.3071015453186157E-5</c:v>
                </c:pt>
                <c:pt idx="1302">
                  <c:v>1.256698587221074E-5</c:v>
                </c:pt>
                <c:pt idx="1303">
                  <c:v>3.7313085761673808</c:v>
                </c:pt>
                <c:pt idx="1304">
                  <c:v>1.8146727599472307E-6</c:v>
                </c:pt>
                <c:pt idx="1305">
                  <c:v>6.8957564877994773E-7</c:v>
                </c:pt>
                <c:pt idx="1306">
                  <c:v>2.6203874653638016E-7</c:v>
                </c:pt>
                <c:pt idx="1307">
                  <c:v>9.957472368382446E-8</c:v>
                </c:pt>
                <c:pt idx="1308">
                  <c:v>3.7838394999853292E-8</c:v>
                </c:pt>
                <c:pt idx="1309">
                  <c:v>1.4378590099944252E-8</c:v>
                </c:pt>
                <c:pt idx="1310">
                  <c:v>0.75539362544725774</c:v>
                </c:pt>
                <c:pt idx="1311">
                  <c:v>2.0762684104319501E-9</c:v>
                </c:pt>
                <c:pt idx="1312">
                  <c:v>4.808747077711895</c:v>
                </c:pt>
                <c:pt idx="1313">
                  <c:v>2.9981315846637363E-10</c:v>
                </c:pt>
                <c:pt idx="1314">
                  <c:v>0.484408953500502</c:v>
                </c:pt>
                <c:pt idx="1315">
                  <c:v>0.36625634131000717</c:v>
                </c:pt>
                <c:pt idx="1316">
                  <c:v>1.6451347631366848E-11</c:v>
                </c:pt>
                <c:pt idx="1317">
                  <c:v>6.2515120999194023E-12</c:v>
                </c:pt>
                <c:pt idx="1318">
                  <c:v>2.3755745979693734E-12</c:v>
                </c:pt>
                <c:pt idx="1319">
                  <c:v>9.0271834722836169E-13</c:v>
                </c:pt>
                <c:pt idx="1320">
                  <c:v>3.4303297194677751E-13</c:v>
                </c:pt>
                <c:pt idx="1321">
                  <c:v>1.3035252933977543E-13</c:v>
                </c:pt>
                <c:pt idx="1322">
                  <c:v>4.9533961149114671E-14</c:v>
                </c:pt>
                <c:pt idx="1323">
                  <c:v>27.614799480558361</c:v>
                </c:pt>
                <c:pt idx="1324">
                  <c:v>4.8412701803866796</c:v>
                </c:pt>
                <c:pt idx="1325">
                  <c:v>1.8396826685469385</c:v>
                </c:pt>
                <c:pt idx="1326">
                  <c:v>0.69907941404783658</c:v>
                </c:pt>
                <c:pt idx="1327">
                  <c:v>0.26565017733817792</c:v>
                </c:pt>
                <c:pt idx="1328">
                  <c:v>0.10094706738850762</c:v>
                </c:pt>
                <c:pt idx="1329">
                  <c:v>3.8359885607632892E-2</c:v>
                </c:pt>
                <c:pt idx="1330">
                  <c:v>1.4576756530900499E-2</c:v>
                </c:pt>
                <c:pt idx="1331">
                  <c:v>5.5391674817421889E-3</c:v>
                </c:pt>
                <c:pt idx="1332">
                  <c:v>2.2120116521258342</c:v>
                </c:pt>
                <c:pt idx="1333">
                  <c:v>7.9985578436357206E-4</c:v>
                </c:pt>
                <c:pt idx="1334">
                  <c:v>5.9764422011366563</c:v>
                </c:pt>
                <c:pt idx="1335">
                  <c:v>1.1549917526209984E-4</c:v>
                </c:pt>
                <c:pt idx="1336">
                  <c:v>4.3889686599597936E-5</c:v>
                </c:pt>
                <c:pt idx="1337">
                  <c:v>1.6678080907847217E-5</c:v>
                </c:pt>
                <c:pt idx="1338">
                  <c:v>0.34173299449124211</c:v>
                </c:pt>
                <c:pt idx="1339">
                  <c:v>2.4083148830931387E-6</c:v>
                </c:pt>
                <c:pt idx="1340">
                  <c:v>9.1515965557539267E-7</c:v>
                </c:pt>
                <c:pt idx="1341">
                  <c:v>3.4776066911864928E-7</c:v>
                </c:pt>
                <c:pt idx="1342">
                  <c:v>1.321490542650867E-7</c:v>
                </c:pt>
                <c:pt idx="1343">
                  <c:v>0.12583196081600756</c:v>
                </c:pt>
                <c:pt idx="1344">
                  <c:v>2.1086473736950837</c:v>
                </c:pt>
                <c:pt idx="1345">
                  <c:v>7.2512829056338377E-9</c:v>
                </c:pt>
                <c:pt idx="1346">
                  <c:v>29.910178108788589</c:v>
                </c:pt>
                <c:pt idx="1347">
                  <c:v>58.853963776685212</c:v>
                </c:pt>
                <c:pt idx="1348">
                  <c:v>16.592175055456259</c:v>
                </c:pt>
                <c:pt idx="1349">
                  <c:v>6.3050265210733798</c:v>
                </c:pt>
                <c:pt idx="1350">
                  <c:v>2.3959100780078844</c:v>
                </c:pt>
                <c:pt idx="1351">
                  <c:v>0.91044582964299614</c:v>
                </c:pt>
                <c:pt idx="1352">
                  <c:v>0.34596941526433855</c:v>
                </c:pt>
                <c:pt idx="1353">
                  <c:v>0.13146837780044865</c:v>
                </c:pt>
                <c:pt idx="1354">
                  <c:v>4.9957983564170493E-2</c:v>
                </c:pt>
                <c:pt idx="1355">
                  <c:v>2.3412175908354711</c:v>
                </c:pt>
                <c:pt idx="1356">
                  <c:v>7.2139328266662183E-3</c:v>
                </c:pt>
                <c:pt idx="1357">
                  <c:v>2.7412944741331629E-3</c:v>
                </c:pt>
                <c:pt idx="1358">
                  <c:v>1.0416919001706019E-3</c:v>
                </c:pt>
                <c:pt idx="1359">
                  <c:v>3.9584292206482871E-4</c:v>
                </c:pt>
                <c:pt idx="1360">
                  <c:v>0.81247607099354768</c:v>
                </c:pt>
                <c:pt idx="1361">
                  <c:v>5.7159717946161261E-5</c:v>
                </c:pt>
                <c:pt idx="1362">
                  <c:v>2.1720692819541278E-5</c:v>
                </c:pt>
                <c:pt idx="1363">
                  <c:v>8.253863271425685E-6</c:v>
                </c:pt>
                <c:pt idx="1364">
                  <c:v>3.1364680431417605E-6</c:v>
                </c:pt>
                <c:pt idx="1365">
                  <c:v>1.1918578563938688E-6</c:v>
                </c:pt>
                <c:pt idx="1366">
                  <c:v>1.6480875139045645</c:v>
                </c:pt>
                <c:pt idx="1367">
                  <c:v>1.721042744632747E-7</c:v>
                </c:pt>
                <c:pt idx="1368">
                  <c:v>6.539962429604437E-8</c:v>
                </c:pt>
                <c:pt idx="1369">
                  <c:v>2.4851857232496866E-8</c:v>
                </c:pt>
                <c:pt idx="1370">
                  <c:v>9.4437057483488099E-9</c:v>
                </c:pt>
                <c:pt idx="1371">
                  <c:v>3.5886081843725485E-9</c:v>
                </c:pt>
                <c:pt idx="1372">
                  <c:v>1.3636711100615682E-9</c:v>
                </c:pt>
                <c:pt idx="1373">
                  <c:v>5.1819502182339597E-10</c:v>
                </c:pt>
                <c:pt idx="1374">
                  <c:v>1.969141082928905E-10</c:v>
                </c:pt>
                <c:pt idx="1375">
                  <c:v>7.4827361151298401E-11</c:v>
                </c:pt>
                <c:pt idx="1376">
                  <c:v>2.8434397237493394E-11</c:v>
                </c:pt>
                <c:pt idx="1377">
                  <c:v>1.0805070950247489E-11</c:v>
                </c:pt>
                <c:pt idx="1378">
                  <c:v>2.8142299942145543</c:v>
                </c:pt>
                <c:pt idx="1379">
                  <c:v>1.5602522452157376E-12</c:v>
                </c:pt>
                <c:pt idx="1380">
                  <c:v>5.928958531819803E-13</c:v>
                </c:pt>
                <c:pt idx="1381">
                  <c:v>2.2530042420915253E-13</c:v>
                </c:pt>
                <c:pt idx="1382">
                  <c:v>8.5614161199477947E-14</c:v>
                </c:pt>
                <c:pt idx="1383">
                  <c:v>3.2533381255801627E-14</c:v>
                </c:pt>
                <c:pt idx="1384">
                  <c:v>2.1085552813035324</c:v>
                </c:pt>
                <c:pt idx="1385">
                  <c:v>4.6978202533377551E-15</c:v>
                </c:pt>
                <c:pt idx="1386">
                  <c:v>1.7851716962683466E-15</c:v>
                </c:pt>
                <c:pt idx="1387">
                  <c:v>6.7836524458197174E-16</c:v>
                </c:pt>
                <c:pt idx="1388">
                  <c:v>2.5777879294114925E-16</c:v>
                </c:pt>
                <c:pt idx="1389">
                  <c:v>9.7955941317636721E-17</c:v>
                </c:pt>
                <c:pt idx="1390">
                  <c:v>3.7223257700701957E-17</c:v>
                </c:pt>
                <c:pt idx="1391">
                  <c:v>1.4144837926266742E-17</c:v>
                </c:pt>
                <c:pt idx="1392">
                  <c:v>5.3750384119813631E-18</c:v>
                </c:pt>
                <c:pt idx="1393">
                  <c:v>2.0425145965529178E-18</c:v>
                </c:pt>
                <c:pt idx="1394">
                  <c:v>7.3375895661222481</c:v>
                </c:pt>
                <c:pt idx="1395">
                  <c:v>2.095937213687268</c:v>
                </c:pt>
                <c:pt idx="1396">
                  <c:v>1.120768609420517E-19</c:v>
                </c:pt>
                <c:pt idx="1397">
                  <c:v>4.2589207157979642E-20</c:v>
                </c:pt>
                <c:pt idx="1398">
                  <c:v>1.6183898720032267E-20</c:v>
                </c:pt>
                <c:pt idx="1399">
                  <c:v>6.1498815136122606E-21</c:v>
                </c:pt>
                <c:pt idx="1400">
                  <c:v>2.3369549751726587E-21</c:v>
                </c:pt>
                <c:pt idx="1401">
                  <c:v>8.8804289056561045E-22</c:v>
                </c:pt>
                <c:pt idx="1402">
                  <c:v>0.24985706333808919</c:v>
                </c:pt>
                <c:pt idx="1403">
                  <c:v>2.7499138590079406</c:v>
                </c:pt>
                <c:pt idx="1404">
                  <c:v>4.8728689491116191E-23</c:v>
                </c:pt>
                <c:pt idx="1405">
                  <c:v>1.8516902006624154E-23</c:v>
                </c:pt>
                <c:pt idx="1406">
                  <c:v>2.3611867485163649</c:v>
                </c:pt>
                <c:pt idx="1407">
                  <c:v>2.6738406497565273E-24</c:v>
                </c:pt>
                <c:pt idx="1408">
                  <c:v>0.34332081135367021</c:v>
                </c:pt>
                <c:pt idx="1409">
                  <c:v>7.2599275226550262</c:v>
                </c:pt>
                <c:pt idx="1410">
                  <c:v>1.4671898413344018E-25</c:v>
                </c:pt>
                <c:pt idx="1411">
                  <c:v>2.2084930000150957</c:v>
                </c:pt>
                <c:pt idx="1412">
                  <c:v>2.1186221308868757E-26</c:v>
                </c:pt>
                <c:pt idx="1413">
                  <c:v>0.34311930575432797</c:v>
                </c:pt>
                <c:pt idx="1414">
                  <c:v>3.0592903570006485E-27</c:v>
                </c:pt>
                <c:pt idx="1415">
                  <c:v>1.1625303356602463E-27</c:v>
                </c:pt>
                <c:pt idx="1416">
                  <c:v>2.2524782564526729</c:v>
                </c:pt>
                <c:pt idx="1417">
                  <c:v>0.31692627820750069</c:v>
                </c:pt>
                <c:pt idx="1418">
                  <c:v>6.3790364578349049E-29</c:v>
                </c:pt>
                <c:pt idx="1419">
                  <c:v>31.8394825664219</c:v>
                </c:pt>
                <c:pt idx="1420">
                  <c:v>6.4744799066693037</c:v>
                </c:pt>
                <c:pt idx="1421">
                  <c:v>2.4603023645343356</c:v>
                </c:pt>
                <c:pt idx="1422">
                  <c:v>1.959213916836007</c:v>
                </c:pt>
                <c:pt idx="1423">
                  <c:v>2.7103305178968085</c:v>
                </c:pt>
                <c:pt idx="1424">
                  <c:v>2.2447387872090028</c:v>
                </c:pt>
                <c:pt idx="1425">
                  <c:v>5.1300650311756658E-2</c:v>
                </c:pt>
                <c:pt idx="1426">
                  <c:v>1.9494247118467534E-2</c:v>
                </c:pt>
                <c:pt idx="1427">
                  <c:v>2.798840167250475</c:v>
                </c:pt>
                <c:pt idx="1428">
                  <c:v>2.8149692839067111E-3</c:v>
                </c:pt>
                <c:pt idx="1429">
                  <c:v>4.8655664099274452</c:v>
                </c:pt>
                <c:pt idx="1430">
                  <c:v>7.495272758896756</c:v>
                </c:pt>
                <c:pt idx="1431">
                  <c:v>3.9449318951445602</c:v>
                </c:pt>
                <c:pt idx="1432">
                  <c:v>2.0877739207382722</c:v>
                </c:pt>
                <c:pt idx="1433">
                  <c:v>2.23044564125188E-5</c:v>
                </c:pt>
                <c:pt idx="1434">
                  <c:v>8.4756934367571436E-6</c:v>
                </c:pt>
                <c:pt idx="1435">
                  <c:v>3.220763505967715E-6</c:v>
                </c:pt>
                <c:pt idx="1436">
                  <c:v>1.2238901322677315E-6</c:v>
                </c:pt>
                <c:pt idx="1437">
                  <c:v>4.6507825026173798E-7</c:v>
                </c:pt>
                <c:pt idx="1438">
                  <c:v>1.7672973509946045E-7</c:v>
                </c:pt>
                <c:pt idx="1439">
                  <c:v>0.22413207694354445</c:v>
                </c:pt>
                <c:pt idx="1440">
                  <c:v>2.5519773748362092E-8</c:v>
                </c:pt>
                <c:pt idx="1441">
                  <c:v>2.8051452695386936</c:v>
                </c:pt>
                <c:pt idx="1442">
                  <c:v>3.6850553292634872E-9</c:v>
                </c:pt>
                <c:pt idx="1443">
                  <c:v>1.4003210251201251E-9</c:v>
                </c:pt>
                <c:pt idx="1444">
                  <c:v>5.3212198954564757E-10</c:v>
                </c:pt>
                <c:pt idx="1445">
                  <c:v>2.0220635602734603E-10</c:v>
                </c:pt>
                <c:pt idx="1446">
                  <c:v>2.2981302865968867</c:v>
                </c:pt>
                <c:pt idx="1447">
                  <c:v>2.9198597810348771E-11</c:v>
                </c:pt>
                <c:pt idx="1448">
                  <c:v>1.1095467167932532E-11</c:v>
                </c:pt>
                <c:pt idx="1449">
                  <c:v>4.2162775238143627E-12</c:v>
                </c:pt>
                <c:pt idx="1450">
                  <c:v>1.6021854590494577E-12</c:v>
                </c:pt>
                <c:pt idx="1451">
                  <c:v>6.0883047443879402E-13</c:v>
                </c:pt>
                <c:pt idx="1452">
                  <c:v>2.3135558028674177E-13</c:v>
                </c:pt>
                <c:pt idx="1453">
                  <c:v>8.7915120508961861E-14</c:v>
                </c:pt>
                <c:pt idx="1454">
                  <c:v>1.2951581281140518</c:v>
                </c:pt>
                <c:pt idx="1455">
                  <c:v>1.2694943401494092E-14</c:v>
                </c:pt>
                <c:pt idx="1456">
                  <c:v>4.8240784925677552E-15</c:v>
                </c:pt>
                <c:pt idx="1457">
                  <c:v>0.48563707157286196</c:v>
                </c:pt>
                <c:pt idx="1458">
                  <c:v>6.9659693432678391E-16</c:v>
                </c:pt>
                <c:pt idx="1459">
                  <c:v>2.6470683504417783E-16</c:v>
                </c:pt>
                <c:pt idx="1460">
                  <c:v>1.0058859731678759E-16</c:v>
                </c:pt>
                <c:pt idx="1461">
                  <c:v>3.8223666980379282E-17</c:v>
                </c:pt>
                <c:pt idx="1462">
                  <c:v>1.4524993452544127E-17</c:v>
                </c:pt>
                <c:pt idx="1463">
                  <c:v>5.519497511966769E-18</c:v>
                </c:pt>
                <c:pt idx="1464">
                  <c:v>2.0974090545473723E-18</c:v>
                </c:pt>
                <c:pt idx="1465">
                  <c:v>1.2897915926393972</c:v>
                </c:pt>
                <c:pt idx="1466">
                  <c:v>2.1468236615795702</c:v>
                </c:pt>
                <c:pt idx="1467">
                  <c:v>2.2406672949567805</c:v>
                </c:pt>
                <c:pt idx="1468">
                  <c:v>4.3733831263626889E-20</c:v>
                </c:pt>
                <c:pt idx="1469">
                  <c:v>1.6618855880178217E-20</c:v>
                </c:pt>
                <c:pt idx="1470">
                  <c:v>2.4239516574953424</c:v>
                </c:pt>
                <c:pt idx="1471">
                  <c:v>2.1089373277467924</c:v>
                </c:pt>
                <c:pt idx="1472">
                  <c:v>9.1190985985713909E-22</c:v>
                </c:pt>
                <c:pt idx="1473">
                  <c:v>3.4652574674571282E-22</c:v>
                </c:pt>
                <c:pt idx="1474">
                  <c:v>1.3167978376337084E-22</c:v>
                </c:pt>
                <c:pt idx="1475">
                  <c:v>0.21206272855130007</c:v>
                </c:pt>
                <c:pt idx="1476">
                  <c:v>1.9014560775430754E-23</c:v>
                </c:pt>
                <c:pt idx="1477">
                  <c:v>7.2255330946636863E-24</c:v>
                </c:pt>
                <c:pt idx="1478">
                  <c:v>1.0476974313980603</c:v>
                </c:pt>
                <c:pt idx="1479">
                  <c:v>1.0433669788694363E-24</c:v>
                </c:pt>
                <c:pt idx="1480">
                  <c:v>3.9647945197038572E-25</c:v>
                </c:pt>
                <c:pt idx="1481">
                  <c:v>1.5066219174874656E-25</c:v>
                </c:pt>
                <c:pt idx="1482">
                  <c:v>0.22993786245837813</c:v>
                </c:pt>
                <c:pt idx="1483">
                  <c:v>2.1755620488518998E-26</c:v>
                </c:pt>
                <c:pt idx="1484">
                  <c:v>8.2671357856372198E-27</c:v>
                </c:pt>
                <c:pt idx="1485">
                  <c:v>3.1415115985421442E-27</c:v>
                </c:pt>
                <c:pt idx="1486">
                  <c:v>1.1937744074460147E-27</c:v>
                </c:pt>
                <c:pt idx="1487">
                  <c:v>4.5363427482948568E-28</c:v>
                </c:pt>
                <c:pt idx="1488">
                  <c:v>1.7238102443520453E-28</c:v>
                </c:pt>
                <c:pt idx="1489">
                  <c:v>6.5504789285377725E-29</c:v>
                </c:pt>
                <c:pt idx="1490">
                  <c:v>2.4891819928443533E-29</c:v>
                </c:pt>
                <c:pt idx="1491">
                  <c:v>31.962069723397509</c:v>
                </c:pt>
                <c:pt idx="1492">
                  <c:v>60.50092323792208</c:v>
                </c:pt>
                <c:pt idx="1493">
                  <c:v>18.992623022657629</c:v>
                </c:pt>
                <c:pt idx="1494">
                  <c:v>6.4155175109401608</c:v>
                </c:pt>
                <c:pt idx="1495">
                  <c:v>18.346733975262435</c:v>
                </c:pt>
                <c:pt idx="1496">
                  <c:v>2.6522833877002139</c:v>
                </c:pt>
                <c:pt idx="1497">
                  <c:v>1.0078676873260815</c:v>
                </c:pt>
                <c:pt idx="1498">
                  <c:v>0.38298972118391095</c:v>
                </c:pt>
                <c:pt idx="1499">
                  <c:v>2.8902564157909856</c:v>
                </c:pt>
                <c:pt idx="1500">
                  <c:v>5.5303715738956746E-2</c:v>
                </c:pt>
                <c:pt idx="1501">
                  <c:v>2.1015411980803565E-2</c:v>
                </c:pt>
                <c:pt idx="1502">
                  <c:v>13.926583203762137</c:v>
                </c:pt>
                <c:pt idx="1503">
                  <c:v>7.0256715049277254</c:v>
                </c:pt>
                <c:pt idx="1504">
                  <c:v>6.8690931891615836</c:v>
                </c:pt>
                <c:pt idx="1505">
                  <c:v>3.4907204371471634</c:v>
                </c:pt>
                <c:pt idx="1506">
                  <c:v>0.7000952434448009</c:v>
                </c:pt>
                <c:pt idx="1507">
                  <c:v>0.50809812358839568</c:v>
                </c:pt>
                <c:pt idx="1508">
                  <c:v>7.0335138519726587E-2</c:v>
                </c:pt>
                <c:pt idx="1509">
                  <c:v>2.67273526374961E-2</c:v>
                </c:pt>
                <c:pt idx="1510">
                  <c:v>1.0156394002248516E-2</c:v>
                </c:pt>
                <c:pt idx="1511">
                  <c:v>3.8594297208544371E-3</c:v>
                </c:pt>
                <c:pt idx="1512">
                  <c:v>1.4665832939246861E-3</c:v>
                </c:pt>
                <c:pt idx="1513">
                  <c:v>12.464705548417196</c:v>
                </c:pt>
                <c:pt idx="1514">
                  <c:v>3.669539479082724</c:v>
                </c:pt>
                <c:pt idx="1515">
                  <c:v>8.0474358504235402E-5</c:v>
                </c:pt>
                <c:pt idx="1516">
                  <c:v>3.0580256231609446E-5</c:v>
                </c:pt>
                <c:pt idx="1517">
                  <c:v>1.1620497368011592E-5</c:v>
                </c:pt>
                <c:pt idx="1518">
                  <c:v>4.4157889998444052E-6</c:v>
                </c:pt>
                <c:pt idx="1519">
                  <c:v>1.6779998199408742E-6</c:v>
                </c:pt>
                <c:pt idx="1520">
                  <c:v>6.3763993157753221E-7</c:v>
                </c:pt>
                <c:pt idx="1521">
                  <c:v>2.4230317399946221E-7</c:v>
                </c:pt>
                <c:pt idx="1522">
                  <c:v>9.2075206119795633E-8</c:v>
                </c:pt>
                <c:pt idx="1523">
                  <c:v>0.21862718205236614</c:v>
                </c:pt>
                <c:pt idx="1524">
                  <c:v>1.329565976369849E-8</c:v>
                </c:pt>
                <c:pt idx="1525">
                  <c:v>0.32373900330905969</c:v>
                </c:pt>
                <c:pt idx="1526">
                  <c:v>1.9198932698780624E-9</c:v>
                </c:pt>
                <c:pt idx="1527">
                  <c:v>7.2955944255366382E-10</c:v>
                </c:pt>
                <c:pt idx="1528">
                  <c:v>2.7723258817039223E-10</c:v>
                </c:pt>
                <c:pt idx="1529">
                  <c:v>1.0534838350474907E-10</c:v>
                </c:pt>
                <c:pt idx="1530">
                  <c:v>0.21423967257893836</c:v>
                </c:pt>
                <c:pt idx="1531">
                  <c:v>1.5212306578085764E-11</c:v>
                </c:pt>
                <c:pt idx="1532">
                  <c:v>5.7806764996725895E-12</c:v>
                </c:pt>
                <c:pt idx="1533">
                  <c:v>2.1966570698755842E-12</c:v>
                </c:pt>
                <c:pt idx="1534">
                  <c:v>0.23051472506588078</c:v>
                </c:pt>
                <c:pt idx="1535">
                  <c:v>14.855224297979909</c:v>
                </c:pt>
                <c:pt idx="1536">
                  <c:v>4.6580388922989879</c:v>
                </c:pt>
                <c:pt idx="1537">
                  <c:v>15.187898708922859</c:v>
                </c:pt>
                <c:pt idx="1538">
                  <c:v>3.6103334749207443</c:v>
                </c:pt>
                <c:pt idx="1539">
                  <c:v>0.5330762379754187</c:v>
                </c:pt>
                <c:pt idx="1540">
                  <c:v>0.20256897043065905</c:v>
                </c:pt>
                <c:pt idx="1541">
                  <c:v>2.4154972192060855</c:v>
                </c:pt>
                <c:pt idx="1542">
                  <c:v>2.5023916869773029</c:v>
                </c:pt>
                <c:pt idx="1543">
                  <c:v>0.83860702850186808</c:v>
                </c:pt>
                <c:pt idx="1544">
                  <c:v>4.2238385272790275E-3</c:v>
                </c:pt>
                <c:pt idx="1545">
                  <c:v>1.6050586403660307E-3</c:v>
                </c:pt>
                <c:pt idx="1546">
                  <c:v>6.0992228333909171E-4</c:v>
                </c:pt>
                <c:pt idx="1547">
                  <c:v>2.3177046766885491E-4</c:v>
                </c:pt>
                <c:pt idx="1548">
                  <c:v>8.8072777714164857E-5</c:v>
                </c:pt>
                <c:pt idx="1549">
                  <c:v>3.3467655531382645E-5</c:v>
                </c:pt>
                <c:pt idx="1550">
                  <c:v>1.2717709101925404E-5</c:v>
                </c:pt>
                <c:pt idx="1551">
                  <c:v>4.8327294587316529E-6</c:v>
                </c:pt>
                <c:pt idx="1552">
                  <c:v>1.8364371943180284E-6</c:v>
                </c:pt>
                <c:pt idx="1553">
                  <c:v>6.9784613384085084E-7</c:v>
                </c:pt>
                <c:pt idx="1554">
                  <c:v>2.6518153085952334E-7</c:v>
                </c:pt>
                <c:pt idx="1555">
                  <c:v>1.0076898172661888E-7</c:v>
                </c:pt>
                <c:pt idx="1556">
                  <c:v>3.8292213056115173E-8</c:v>
                </c:pt>
                <c:pt idx="1557">
                  <c:v>1.4551040961323765E-8</c:v>
                </c:pt>
                <c:pt idx="1558">
                  <c:v>5.5293955653030305E-9</c:v>
                </c:pt>
                <c:pt idx="1559">
                  <c:v>2.101170314815152E-9</c:v>
                </c:pt>
                <c:pt idx="1560">
                  <c:v>7.984447196297577E-10</c:v>
                </c:pt>
                <c:pt idx="1561">
                  <c:v>3.0340899345930793E-10</c:v>
                </c:pt>
                <c:pt idx="1562">
                  <c:v>2.8107447762411919</c:v>
                </c:pt>
                <c:pt idx="1563">
                  <c:v>4.3812258655524059E-11</c:v>
                </c:pt>
                <c:pt idx="1564">
                  <c:v>15.588416328567053</c:v>
                </c:pt>
                <c:pt idx="1565">
                  <c:v>1.5346695576270089</c:v>
                </c:pt>
                <c:pt idx="1566">
                  <c:v>0.58317443189826346</c:v>
                </c:pt>
                <c:pt idx="1567">
                  <c:v>0.22160628412134006</c:v>
                </c:pt>
                <c:pt idx="1568">
                  <c:v>8.4210387966109218E-2</c:v>
                </c:pt>
                <c:pt idx="1569">
                  <c:v>3.1999947427121513E-2</c:v>
                </c:pt>
                <c:pt idx="1570">
                  <c:v>1.2159980022306172E-2</c:v>
                </c:pt>
                <c:pt idx="1571">
                  <c:v>4.6207924084763459E-3</c:v>
                </c:pt>
                <c:pt idx="1572">
                  <c:v>1.7559011152210114E-3</c:v>
                </c:pt>
                <c:pt idx="1573">
                  <c:v>6.6724242378398432E-4</c:v>
                </c:pt>
                <c:pt idx="1574">
                  <c:v>8.2270083812262751</c:v>
                </c:pt>
                <c:pt idx="1575">
                  <c:v>9.6349805994407346E-5</c:v>
                </c:pt>
                <c:pt idx="1576">
                  <c:v>15.666072186334628</c:v>
                </c:pt>
                <c:pt idx="1577">
                  <c:v>2.2190991842933543</c:v>
                </c:pt>
                <c:pt idx="1578">
                  <c:v>0.84325769003147455</c:v>
                </c:pt>
                <c:pt idx="1579">
                  <c:v>0.32043792221196032</c:v>
                </c:pt>
                <c:pt idx="1580">
                  <c:v>0.12176641044054491</c:v>
                </c:pt>
                <c:pt idx="1581">
                  <c:v>4.6271235967407072E-2</c:v>
                </c:pt>
                <c:pt idx="1582">
                  <c:v>1.7583069667614689E-2</c:v>
                </c:pt>
                <c:pt idx="1583">
                  <c:v>6.6815664736935816E-3</c:v>
                </c:pt>
                <c:pt idx="1584">
                  <c:v>2.5389952600035613E-3</c:v>
                </c:pt>
                <c:pt idx="1585">
                  <c:v>9.6481819880135319E-4</c:v>
                </c:pt>
                <c:pt idx="1586">
                  <c:v>5.8620643916347304E-2</c:v>
                </c:pt>
                <c:pt idx="1587">
                  <c:v>1.3931974790691541E-4</c:v>
                </c:pt>
                <c:pt idx="1588">
                  <c:v>5.2941504204627858E-5</c:v>
                </c:pt>
                <c:pt idx="1589">
                  <c:v>1.0771037316282914</c:v>
                </c:pt>
                <c:pt idx="1590">
                  <c:v>7.6447532071482632E-6</c:v>
                </c:pt>
                <c:pt idx="1591">
                  <c:v>2.9050062187163396E-6</c:v>
                </c:pt>
                <c:pt idx="1592">
                  <c:v>1.1039023631122091E-6</c:v>
                </c:pt>
                <c:pt idx="1593">
                  <c:v>4.1948289798263945E-7</c:v>
                </c:pt>
                <c:pt idx="1594">
                  <c:v>1.59403501233403E-7</c:v>
                </c:pt>
                <c:pt idx="1595">
                  <c:v>6.0573330468693136E-8</c:v>
                </c:pt>
                <c:pt idx="1596">
                  <c:v>2.3017865578103393E-8</c:v>
                </c:pt>
                <c:pt idx="1597">
                  <c:v>8.7467889196792912E-9</c:v>
                </c:pt>
                <c:pt idx="1598">
                  <c:v>3.3237797894781301E-9</c:v>
                </c:pt>
                <c:pt idx="1599">
                  <c:v>1.2630363200016895E-9</c:v>
                </c:pt>
                <c:pt idx="1600">
                  <c:v>2.2653960126143469</c:v>
                </c:pt>
                <c:pt idx="1601">
                  <c:v>1.8238244460824398E-10</c:v>
                </c:pt>
                <c:pt idx="1602">
                  <c:v>0.29747121731800991</c:v>
                </c:pt>
                <c:pt idx="1603">
                  <c:v>2.6336025001430427E-11</c:v>
                </c:pt>
                <c:pt idx="1604">
                  <c:v>1.0007689500543563E-11</c:v>
                </c:pt>
                <c:pt idx="1605">
                  <c:v>3.8029220102065542E-12</c:v>
                </c:pt>
                <c:pt idx="1606">
                  <c:v>1.4451103638784905E-12</c:v>
                </c:pt>
                <c:pt idx="1607">
                  <c:v>5.4914193827382648E-13</c:v>
                </c:pt>
                <c:pt idx="1608">
                  <c:v>2.0867393654405405E-13</c:v>
                </c:pt>
                <c:pt idx="1609">
                  <c:v>6.3191062520535128</c:v>
                </c:pt>
                <c:pt idx="1610">
                  <c:v>0.12734594249688627</c:v>
                </c:pt>
                <c:pt idx="1611">
                  <c:v>37.261338261347923</c:v>
                </c:pt>
                <c:pt idx="1612">
                  <c:v>59.248029016551939</c:v>
                </c:pt>
                <c:pt idx="1613">
                  <c:v>16.87285893244411</c:v>
                </c:pt>
                <c:pt idx="1614">
                  <c:v>6.411686394328763</c:v>
                </c:pt>
                <c:pt idx="1615">
                  <c:v>3.2554588303201335</c:v>
                </c:pt>
                <c:pt idx="1616">
                  <c:v>4.3906781945185207</c:v>
                </c:pt>
                <c:pt idx="1617">
                  <c:v>0.3518220558296079</c:v>
                </c:pt>
                <c:pt idx="1618">
                  <c:v>0.13369238121525098</c:v>
                </c:pt>
                <c:pt idx="1619">
                  <c:v>5.080310486179538E-2</c:v>
                </c:pt>
                <c:pt idx="1620">
                  <c:v>1.9305179847482246E-2</c:v>
                </c:pt>
                <c:pt idx="1621">
                  <c:v>7.3359683420432548E-3</c:v>
                </c:pt>
                <c:pt idx="1622">
                  <c:v>2.787667969976437E-3</c:v>
                </c:pt>
                <c:pt idx="1623">
                  <c:v>1.0593138285910463E-3</c:v>
                </c:pt>
                <c:pt idx="1624">
                  <c:v>4.0253925486459757E-4</c:v>
                </c:pt>
                <c:pt idx="1625">
                  <c:v>1.5296491684854707E-4</c:v>
                </c:pt>
                <c:pt idx="1626">
                  <c:v>0.30700053593574345</c:v>
                </c:pt>
                <c:pt idx="1627">
                  <c:v>2.2088133992930195E-5</c:v>
                </c:pt>
                <c:pt idx="1628">
                  <c:v>8.3934909173134761E-6</c:v>
                </c:pt>
                <c:pt idx="1629">
                  <c:v>3.1895265485791205E-6</c:v>
                </c:pt>
                <c:pt idx="1630">
                  <c:v>1.2120200884600658E-6</c:v>
                </c:pt>
                <c:pt idx="1631">
                  <c:v>4.6056763361482505E-7</c:v>
                </c:pt>
                <c:pt idx="1632">
                  <c:v>1.7501570077363353E-7</c:v>
                </c:pt>
                <c:pt idx="1633">
                  <c:v>6.6505966293980753E-8</c:v>
                </c:pt>
                <c:pt idx="1634">
                  <c:v>2.5272267191712681E-8</c:v>
                </c:pt>
                <c:pt idx="1635">
                  <c:v>9.6034615328508178E-9</c:v>
                </c:pt>
                <c:pt idx="1636">
                  <c:v>6.0465734418819139E-2</c:v>
                </c:pt>
                <c:pt idx="1637">
                  <c:v>1.3867398453436581E-9</c:v>
                </c:pt>
                <c:pt idx="1638">
                  <c:v>5.2696114123059021E-10</c:v>
                </c:pt>
                <c:pt idx="1639">
                  <c:v>3.1697475997702194</c:v>
                </c:pt>
                <c:pt idx="1640">
                  <c:v>7.6093188793697205E-11</c:v>
                </c:pt>
                <c:pt idx="1641">
                  <c:v>2.8915411741604942E-11</c:v>
                </c:pt>
                <c:pt idx="1642">
                  <c:v>1.0987856461809878E-11</c:v>
                </c:pt>
                <c:pt idx="1643">
                  <c:v>4.1753854554877527E-12</c:v>
                </c:pt>
                <c:pt idx="1644">
                  <c:v>1.5866464730853464E-12</c:v>
                </c:pt>
                <c:pt idx="1645">
                  <c:v>6.0292565977243156E-13</c:v>
                </c:pt>
                <c:pt idx="1646">
                  <c:v>2.2911175071352403E-13</c:v>
                </c:pt>
                <c:pt idx="1647">
                  <c:v>2.791578731245993</c:v>
                </c:pt>
                <c:pt idx="1648">
                  <c:v>0.56123782706149672</c:v>
                </c:pt>
                <c:pt idx="1649">
                  <c:v>1.257181998515249E-14</c:v>
                </c:pt>
                <c:pt idx="1650">
                  <c:v>4.7772915943579466E-15</c:v>
                </c:pt>
                <c:pt idx="1651">
                  <c:v>1.8153708058560202E-15</c:v>
                </c:pt>
                <c:pt idx="1652">
                  <c:v>6.8984090622528757E-16</c:v>
                </c:pt>
                <c:pt idx="1653">
                  <c:v>2.6213954436560929E-16</c:v>
                </c:pt>
                <c:pt idx="1654">
                  <c:v>9.961302685893151E-17</c:v>
                </c:pt>
                <c:pt idx="1655">
                  <c:v>0.32525261239109948</c:v>
                </c:pt>
                <c:pt idx="1656">
                  <c:v>1.4384121078429708E-17</c:v>
                </c:pt>
                <c:pt idx="1657">
                  <c:v>0.82121145155780828</c:v>
                </c:pt>
                <c:pt idx="1658">
                  <c:v>2.0770670837252497E-18</c:v>
                </c:pt>
                <c:pt idx="1659">
                  <c:v>7.8928549181559503E-19</c:v>
                </c:pt>
                <c:pt idx="1660">
                  <c:v>2.9992848688992614E-19</c:v>
                </c:pt>
                <c:pt idx="1661">
                  <c:v>1.1397282501817194E-19</c:v>
                </c:pt>
                <c:pt idx="1662">
                  <c:v>4.3309673506905336E-20</c:v>
                </c:pt>
                <c:pt idx="1663">
                  <c:v>4.4122769839920108</c:v>
                </c:pt>
                <c:pt idx="1664">
                  <c:v>1.0074167456206788</c:v>
                </c:pt>
                <c:pt idx="1665">
                  <c:v>2.3764884046709105E-21</c:v>
                </c:pt>
                <c:pt idx="1666">
                  <c:v>9.0306559377494583E-22</c:v>
                </c:pt>
                <c:pt idx="1667">
                  <c:v>3.431649256344794E-22</c:v>
                </c:pt>
                <c:pt idx="1668">
                  <c:v>1.304026717411022E-22</c:v>
                </c:pt>
                <c:pt idx="1669">
                  <c:v>4.9553015261618824E-23</c:v>
                </c:pt>
                <c:pt idx="1670">
                  <c:v>0.35410002006085811</c:v>
                </c:pt>
                <c:pt idx="1671">
                  <c:v>6.3121070566591513</c:v>
                </c:pt>
                <c:pt idx="1672">
                  <c:v>2.7190730534355486E-24</c:v>
                </c:pt>
                <c:pt idx="1673">
                  <c:v>1.0332477603055084E-24</c:v>
                </c:pt>
                <c:pt idx="1674">
                  <c:v>3.9263414891609316E-25</c:v>
                </c:pt>
                <c:pt idx="1675">
                  <c:v>1.4920097658811539E-25</c:v>
                </c:pt>
                <c:pt idx="1676">
                  <c:v>5.6696371103483857E-26</c:v>
                </c:pt>
                <c:pt idx="1677">
                  <c:v>2.1544621019323866E-26</c:v>
                </c:pt>
                <c:pt idx="1678">
                  <c:v>8.1869559873430696E-27</c:v>
                </c:pt>
                <c:pt idx="1679">
                  <c:v>3.1110432751903659E-27</c:v>
                </c:pt>
                <c:pt idx="1680">
                  <c:v>1.182196444572339E-27</c:v>
                </c:pt>
                <c:pt idx="1681">
                  <c:v>4.4923464893748882E-28</c:v>
                </c:pt>
                <c:pt idx="1682">
                  <c:v>1.7070916659624574E-28</c:v>
                </c:pt>
                <c:pt idx="1683">
                  <c:v>6.4869483306573382E-29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C9-4203-8C82-08C049B3525B}"/>
            </c:ext>
          </c:extLst>
        </c:ser>
        <c:ser>
          <c:idx val="1"/>
          <c:order val="1"/>
          <c:tx>
            <c:v>Observé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'MODEL - pluie - débit'!$A$6:$A$3401</c:f>
              <c:numCache>
                <c:formatCode>mmm\-yy</c:formatCode>
                <c:ptCount val="3396"/>
                <c:pt idx="0">
                  <c:v>22160</c:v>
                </c:pt>
                <c:pt idx="1">
                  <c:v>22190</c:v>
                </c:pt>
                <c:pt idx="2">
                  <c:v>22221</c:v>
                </c:pt>
                <c:pt idx="3">
                  <c:v>22251</c:v>
                </c:pt>
                <c:pt idx="4">
                  <c:v>22282</c:v>
                </c:pt>
                <c:pt idx="5">
                  <c:v>22313</c:v>
                </c:pt>
                <c:pt idx="6">
                  <c:v>22341</c:v>
                </c:pt>
                <c:pt idx="7">
                  <c:v>22372</c:v>
                </c:pt>
                <c:pt idx="8">
                  <c:v>22402</c:v>
                </c:pt>
                <c:pt idx="9">
                  <c:v>22433</c:v>
                </c:pt>
                <c:pt idx="10">
                  <c:v>22463</c:v>
                </c:pt>
                <c:pt idx="11">
                  <c:v>22494</c:v>
                </c:pt>
                <c:pt idx="12">
                  <c:v>22525</c:v>
                </c:pt>
                <c:pt idx="13">
                  <c:v>22555</c:v>
                </c:pt>
                <c:pt idx="14">
                  <c:v>22586</c:v>
                </c:pt>
                <c:pt idx="15">
                  <c:v>22616</c:v>
                </c:pt>
                <c:pt idx="16">
                  <c:v>22647</c:v>
                </c:pt>
                <c:pt idx="17">
                  <c:v>22678</c:v>
                </c:pt>
                <c:pt idx="18">
                  <c:v>22706</c:v>
                </c:pt>
                <c:pt idx="19">
                  <c:v>22737</c:v>
                </c:pt>
                <c:pt idx="20">
                  <c:v>22767</c:v>
                </c:pt>
                <c:pt idx="21">
                  <c:v>22798</c:v>
                </c:pt>
                <c:pt idx="22">
                  <c:v>22828</c:v>
                </c:pt>
                <c:pt idx="23">
                  <c:v>22859</c:v>
                </c:pt>
                <c:pt idx="24">
                  <c:v>22890</c:v>
                </c:pt>
                <c:pt idx="25">
                  <c:v>22920</c:v>
                </c:pt>
                <c:pt idx="26">
                  <c:v>22951</c:v>
                </c:pt>
                <c:pt idx="27">
                  <c:v>22981</c:v>
                </c:pt>
                <c:pt idx="28">
                  <c:v>23012</c:v>
                </c:pt>
                <c:pt idx="29">
                  <c:v>23043</c:v>
                </c:pt>
                <c:pt idx="30">
                  <c:v>23071</c:v>
                </c:pt>
                <c:pt idx="31">
                  <c:v>23102</c:v>
                </c:pt>
                <c:pt idx="32">
                  <c:v>23132</c:v>
                </c:pt>
                <c:pt idx="33">
                  <c:v>23163</c:v>
                </c:pt>
                <c:pt idx="34">
                  <c:v>23193</c:v>
                </c:pt>
                <c:pt idx="35">
                  <c:v>23224</c:v>
                </c:pt>
                <c:pt idx="36">
                  <c:v>23255</c:v>
                </c:pt>
                <c:pt idx="37">
                  <c:v>23285</c:v>
                </c:pt>
                <c:pt idx="38">
                  <c:v>23316</c:v>
                </c:pt>
                <c:pt idx="39">
                  <c:v>23346</c:v>
                </c:pt>
                <c:pt idx="40">
                  <c:v>23377</c:v>
                </c:pt>
                <c:pt idx="41">
                  <c:v>23408</c:v>
                </c:pt>
                <c:pt idx="42">
                  <c:v>23437</c:v>
                </c:pt>
                <c:pt idx="43">
                  <c:v>23468</c:v>
                </c:pt>
                <c:pt idx="44">
                  <c:v>23498</c:v>
                </c:pt>
                <c:pt idx="45">
                  <c:v>23529</c:v>
                </c:pt>
                <c:pt idx="46">
                  <c:v>23559</c:v>
                </c:pt>
                <c:pt idx="47">
                  <c:v>23590</c:v>
                </c:pt>
                <c:pt idx="48">
                  <c:v>23621</c:v>
                </c:pt>
                <c:pt idx="49">
                  <c:v>23651</c:v>
                </c:pt>
                <c:pt idx="50">
                  <c:v>23682</c:v>
                </c:pt>
                <c:pt idx="51">
                  <c:v>23712</c:v>
                </c:pt>
                <c:pt idx="52">
                  <c:v>23743</c:v>
                </c:pt>
                <c:pt idx="53">
                  <c:v>23774</c:v>
                </c:pt>
                <c:pt idx="54">
                  <c:v>23802</c:v>
                </c:pt>
                <c:pt idx="55">
                  <c:v>23833</c:v>
                </c:pt>
                <c:pt idx="56">
                  <c:v>23863</c:v>
                </c:pt>
                <c:pt idx="57">
                  <c:v>23894</c:v>
                </c:pt>
                <c:pt idx="58">
                  <c:v>23924</c:v>
                </c:pt>
                <c:pt idx="59">
                  <c:v>23955</c:v>
                </c:pt>
                <c:pt idx="60">
                  <c:v>23986</c:v>
                </c:pt>
                <c:pt idx="61">
                  <c:v>24016</c:v>
                </c:pt>
                <c:pt idx="62">
                  <c:v>24047</c:v>
                </c:pt>
                <c:pt idx="63">
                  <c:v>24077</c:v>
                </c:pt>
                <c:pt idx="64">
                  <c:v>24108</c:v>
                </c:pt>
                <c:pt idx="65">
                  <c:v>24139</c:v>
                </c:pt>
                <c:pt idx="66">
                  <c:v>24167</c:v>
                </c:pt>
                <c:pt idx="67">
                  <c:v>24198</c:v>
                </c:pt>
                <c:pt idx="68">
                  <c:v>24228</c:v>
                </c:pt>
                <c:pt idx="69">
                  <c:v>24259</c:v>
                </c:pt>
                <c:pt idx="70">
                  <c:v>24289</c:v>
                </c:pt>
                <c:pt idx="71">
                  <c:v>24320</c:v>
                </c:pt>
                <c:pt idx="72">
                  <c:v>24351</c:v>
                </c:pt>
                <c:pt idx="73">
                  <c:v>24381</c:v>
                </c:pt>
                <c:pt idx="74">
                  <c:v>24412</c:v>
                </c:pt>
                <c:pt idx="75">
                  <c:v>24442</c:v>
                </c:pt>
                <c:pt idx="76">
                  <c:v>24473</c:v>
                </c:pt>
                <c:pt idx="77">
                  <c:v>24504</c:v>
                </c:pt>
                <c:pt idx="78">
                  <c:v>24532</c:v>
                </c:pt>
                <c:pt idx="79">
                  <c:v>24563</c:v>
                </c:pt>
                <c:pt idx="80">
                  <c:v>24593</c:v>
                </c:pt>
                <c:pt idx="81">
                  <c:v>24624</c:v>
                </c:pt>
                <c:pt idx="82">
                  <c:v>24654</c:v>
                </c:pt>
                <c:pt idx="83">
                  <c:v>24685</c:v>
                </c:pt>
                <c:pt idx="84">
                  <c:v>24716</c:v>
                </c:pt>
                <c:pt idx="85">
                  <c:v>24746</c:v>
                </c:pt>
                <c:pt idx="86">
                  <c:v>24777</c:v>
                </c:pt>
                <c:pt idx="87">
                  <c:v>24807</c:v>
                </c:pt>
                <c:pt idx="88">
                  <c:v>24838</c:v>
                </c:pt>
                <c:pt idx="89">
                  <c:v>24869</c:v>
                </c:pt>
                <c:pt idx="90">
                  <c:v>24898</c:v>
                </c:pt>
                <c:pt idx="91">
                  <c:v>24929</c:v>
                </c:pt>
                <c:pt idx="92">
                  <c:v>24959</c:v>
                </c:pt>
                <c:pt idx="93">
                  <c:v>24990</c:v>
                </c:pt>
                <c:pt idx="94">
                  <c:v>25020</c:v>
                </c:pt>
                <c:pt idx="95">
                  <c:v>25051</c:v>
                </c:pt>
                <c:pt idx="96">
                  <c:v>25082</c:v>
                </c:pt>
                <c:pt idx="97">
                  <c:v>25112</c:v>
                </c:pt>
                <c:pt idx="98">
                  <c:v>25143</c:v>
                </c:pt>
                <c:pt idx="99">
                  <c:v>25173</c:v>
                </c:pt>
                <c:pt idx="100">
                  <c:v>25204</c:v>
                </c:pt>
                <c:pt idx="101">
                  <c:v>25235</c:v>
                </c:pt>
                <c:pt idx="102">
                  <c:v>25263</c:v>
                </c:pt>
                <c:pt idx="103">
                  <c:v>25294</c:v>
                </c:pt>
                <c:pt idx="104">
                  <c:v>25324</c:v>
                </c:pt>
                <c:pt idx="105">
                  <c:v>25355</c:v>
                </c:pt>
                <c:pt idx="106">
                  <c:v>25385</c:v>
                </c:pt>
                <c:pt idx="107">
                  <c:v>25416</c:v>
                </c:pt>
                <c:pt idx="108">
                  <c:v>25447</c:v>
                </c:pt>
                <c:pt idx="109">
                  <c:v>25477</c:v>
                </c:pt>
                <c:pt idx="110">
                  <c:v>25508</c:v>
                </c:pt>
                <c:pt idx="111">
                  <c:v>25538</c:v>
                </c:pt>
                <c:pt idx="112">
                  <c:v>25569</c:v>
                </c:pt>
                <c:pt idx="113">
                  <c:v>25600</c:v>
                </c:pt>
                <c:pt idx="114">
                  <c:v>25628</c:v>
                </c:pt>
                <c:pt idx="115">
                  <c:v>25659</c:v>
                </c:pt>
                <c:pt idx="116">
                  <c:v>25689</c:v>
                </c:pt>
                <c:pt idx="117">
                  <c:v>25720</c:v>
                </c:pt>
                <c:pt idx="118">
                  <c:v>25750</c:v>
                </c:pt>
                <c:pt idx="119">
                  <c:v>25781</c:v>
                </c:pt>
                <c:pt idx="120">
                  <c:v>25812</c:v>
                </c:pt>
                <c:pt idx="121">
                  <c:v>25842</c:v>
                </c:pt>
                <c:pt idx="122">
                  <c:v>25873</c:v>
                </c:pt>
                <c:pt idx="123">
                  <c:v>25903</c:v>
                </c:pt>
                <c:pt idx="124">
                  <c:v>25934</c:v>
                </c:pt>
                <c:pt idx="125">
                  <c:v>25965</c:v>
                </c:pt>
                <c:pt idx="126">
                  <c:v>25993</c:v>
                </c:pt>
                <c:pt idx="127">
                  <c:v>26024</c:v>
                </c:pt>
                <c:pt idx="128">
                  <c:v>26054</c:v>
                </c:pt>
                <c:pt idx="129">
                  <c:v>26085</c:v>
                </c:pt>
                <c:pt idx="130">
                  <c:v>26115</c:v>
                </c:pt>
                <c:pt idx="131">
                  <c:v>26146</c:v>
                </c:pt>
                <c:pt idx="132">
                  <c:v>26177</c:v>
                </c:pt>
                <c:pt idx="133">
                  <c:v>26207</c:v>
                </c:pt>
                <c:pt idx="134">
                  <c:v>26238</c:v>
                </c:pt>
                <c:pt idx="135">
                  <c:v>26268</c:v>
                </c:pt>
                <c:pt idx="136">
                  <c:v>26299</c:v>
                </c:pt>
                <c:pt idx="137">
                  <c:v>26330</c:v>
                </c:pt>
                <c:pt idx="138">
                  <c:v>26359</c:v>
                </c:pt>
                <c:pt idx="139">
                  <c:v>26390</c:v>
                </c:pt>
                <c:pt idx="140">
                  <c:v>26420</c:v>
                </c:pt>
                <c:pt idx="141">
                  <c:v>26451</c:v>
                </c:pt>
                <c:pt idx="142">
                  <c:v>26481</c:v>
                </c:pt>
                <c:pt idx="143">
                  <c:v>26512</c:v>
                </c:pt>
                <c:pt idx="144">
                  <c:v>26543</c:v>
                </c:pt>
                <c:pt idx="145">
                  <c:v>26573</c:v>
                </c:pt>
                <c:pt idx="146">
                  <c:v>26604</c:v>
                </c:pt>
                <c:pt idx="147">
                  <c:v>26634</c:v>
                </c:pt>
                <c:pt idx="148">
                  <c:v>26665</c:v>
                </c:pt>
                <c:pt idx="149">
                  <c:v>26696</c:v>
                </c:pt>
                <c:pt idx="150">
                  <c:v>26724</c:v>
                </c:pt>
                <c:pt idx="151">
                  <c:v>26755</c:v>
                </c:pt>
                <c:pt idx="152">
                  <c:v>26785</c:v>
                </c:pt>
                <c:pt idx="153">
                  <c:v>26816</c:v>
                </c:pt>
                <c:pt idx="154">
                  <c:v>26846</c:v>
                </c:pt>
                <c:pt idx="155">
                  <c:v>26877</c:v>
                </c:pt>
                <c:pt idx="156">
                  <c:v>26908</c:v>
                </c:pt>
                <c:pt idx="157">
                  <c:v>26938</c:v>
                </c:pt>
                <c:pt idx="158">
                  <c:v>26969</c:v>
                </c:pt>
                <c:pt idx="159">
                  <c:v>26999</c:v>
                </c:pt>
                <c:pt idx="160">
                  <c:v>27030</c:v>
                </c:pt>
                <c:pt idx="161">
                  <c:v>27061</c:v>
                </c:pt>
                <c:pt idx="162">
                  <c:v>27089</c:v>
                </c:pt>
                <c:pt idx="163">
                  <c:v>27120</c:v>
                </c:pt>
                <c:pt idx="164">
                  <c:v>27150</c:v>
                </c:pt>
                <c:pt idx="165">
                  <c:v>27181</c:v>
                </c:pt>
                <c:pt idx="166">
                  <c:v>27211</c:v>
                </c:pt>
                <c:pt idx="167">
                  <c:v>27242</c:v>
                </c:pt>
                <c:pt idx="168">
                  <c:v>27273</c:v>
                </c:pt>
                <c:pt idx="169">
                  <c:v>27303</c:v>
                </c:pt>
                <c:pt idx="170">
                  <c:v>27334</c:v>
                </c:pt>
                <c:pt idx="171">
                  <c:v>27364</c:v>
                </c:pt>
                <c:pt idx="172">
                  <c:v>27395</c:v>
                </c:pt>
                <c:pt idx="173">
                  <c:v>27426</c:v>
                </c:pt>
                <c:pt idx="174">
                  <c:v>27454</c:v>
                </c:pt>
                <c:pt idx="175">
                  <c:v>27485</c:v>
                </c:pt>
                <c:pt idx="176">
                  <c:v>27515</c:v>
                </c:pt>
                <c:pt idx="177">
                  <c:v>27546</c:v>
                </c:pt>
                <c:pt idx="178">
                  <c:v>27576</c:v>
                </c:pt>
                <c:pt idx="179">
                  <c:v>27607</c:v>
                </c:pt>
                <c:pt idx="180">
                  <c:v>27638</c:v>
                </c:pt>
                <c:pt idx="181">
                  <c:v>27668</c:v>
                </c:pt>
                <c:pt idx="182">
                  <c:v>27699</c:v>
                </c:pt>
                <c:pt idx="183">
                  <c:v>27729</c:v>
                </c:pt>
                <c:pt idx="184">
                  <c:v>27760</c:v>
                </c:pt>
                <c:pt idx="185">
                  <c:v>27791</c:v>
                </c:pt>
                <c:pt idx="186">
                  <c:v>27820</c:v>
                </c:pt>
                <c:pt idx="187">
                  <c:v>27851</c:v>
                </c:pt>
                <c:pt idx="188">
                  <c:v>27881</c:v>
                </c:pt>
                <c:pt idx="189">
                  <c:v>27912</c:v>
                </c:pt>
                <c:pt idx="190">
                  <c:v>27942</c:v>
                </c:pt>
                <c:pt idx="191">
                  <c:v>27973</c:v>
                </c:pt>
                <c:pt idx="192">
                  <c:v>28004</c:v>
                </c:pt>
                <c:pt idx="193">
                  <c:v>28034</c:v>
                </c:pt>
                <c:pt idx="194">
                  <c:v>28065</c:v>
                </c:pt>
                <c:pt idx="195">
                  <c:v>28095</c:v>
                </c:pt>
                <c:pt idx="196">
                  <c:v>28126</c:v>
                </c:pt>
                <c:pt idx="197">
                  <c:v>28157</c:v>
                </c:pt>
                <c:pt idx="198">
                  <c:v>28185</c:v>
                </c:pt>
                <c:pt idx="199">
                  <c:v>28216</c:v>
                </c:pt>
                <c:pt idx="200">
                  <c:v>28246</c:v>
                </c:pt>
                <c:pt idx="201">
                  <c:v>28277</c:v>
                </c:pt>
                <c:pt idx="202">
                  <c:v>28307</c:v>
                </c:pt>
                <c:pt idx="203">
                  <c:v>28338</c:v>
                </c:pt>
                <c:pt idx="204">
                  <c:v>28369</c:v>
                </c:pt>
                <c:pt idx="205">
                  <c:v>28399</c:v>
                </c:pt>
                <c:pt idx="206">
                  <c:v>28430</c:v>
                </c:pt>
                <c:pt idx="207">
                  <c:v>28460</c:v>
                </c:pt>
                <c:pt idx="208">
                  <c:v>28491</c:v>
                </c:pt>
                <c:pt idx="209">
                  <c:v>28522</c:v>
                </c:pt>
                <c:pt idx="210">
                  <c:v>28550</c:v>
                </c:pt>
                <c:pt idx="211">
                  <c:v>28581</c:v>
                </c:pt>
                <c:pt idx="212">
                  <c:v>28611</c:v>
                </c:pt>
                <c:pt idx="213">
                  <c:v>28642</c:v>
                </c:pt>
                <c:pt idx="214">
                  <c:v>28672</c:v>
                </c:pt>
                <c:pt idx="215">
                  <c:v>28703</c:v>
                </c:pt>
                <c:pt idx="216">
                  <c:v>28734</c:v>
                </c:pt>
                <c:pt idx="217">
                  <c:v>28764</c:v>
                </c:pt>
                <c:pt idx="218">
                  <c:v>28795</c:v>
                </c:pt>
                <c:pt idx="219">
                  <c:v>28825</c:v>
                </c:pt>
                <c:pt idx="220">
                  <c:v>28856</c:v>
                </c:pt>
                <c:pt idx="221">
                  <c:v>28887</c:v>
                </c:pt>
                <c:pt idx="222">
                  <c:v>28915</c:v>
                </c:pt>
                <c:pt idx="223">
                  <c:v>28946</c:v>
                </c:pt>
                <c:pt idx="224">
                  <c:v>28976</c:v>
                </c:pt>
                <c:pt idx="225">
                  <c:v>29007</c:v>
                </c:pt>
                <c:pt idx="226">
                  <c:v>29037</c:v>
                </c:pt>
                <c:pt idx="227">
                  <c:v>29068</c:v>
                </c:pt>
                <c:pt idx="228">
                  <c:v>29099</c:v>
                </c:pt>
                <c:pt idx="229">
                  <c:v>29129</c:v>
                </c:pt>
                <c:pt idx="230">
                  <c:v>29160</c:v>
                </c:pt>
                <c:pt idx="231">
                  <c:v>29190</c:v>
                </c:pt>
                <c:pt idx="232">
                  <c:v>29221</c:v>
                </c:pt>
                <c:pt idx="233">
                  <c:v>29252</c:v>
                </c:pt>
                <c:pt idx="234">
                  <c:v>29281</c:v>
                </c:pt>
                <c:pt idx="235">
                  <c:v>29312</c:v>
                </c:pt>
                <c:pt idx="236">
                  <c:v>29342</c:v>
                </c:pt>
                <c:pt idx="237">
                  <c:v>29373</c:v>
                </c:pt>
                <c:pt idx="238">
                  <c:v>29403</c:v>
                </c:pt>
                <c:pt idx="239">
                  <c:v>29434</c:v>
                </c:pt>
                <c:pt idx="240">
                  <c:v>29465</c:v>
                </c:pt>
                <c:pt idx="241">
                  <c:v>29495</c:v>
                </c:pt>
                <c:pt idx="242">
                  <c:v>29526</c:v>
                </c:pt>
                <c:pt idx="243">
                  <c:v>29556</c:v>
                </c:pt>
                <c:pt idx="244">
                  <c:v>29587</c:v>
                </c:pt>
                <c:pt idx="245">
                  <c:v>29618</c:v>
                </c:pt>
                <c:pt idx="246">
                  <c:v>29646</c:v>
                </c:pt>
                <c:pt idx="247">
                  <c:v>29677</c:v>
                </c:pt>
                <c:pt idx="248">
                  <c:v>29707</c:v>
                </c:pt>
                <c:pt idx="249">
                  <c:v>29738</c:v>
                </c:pt>
                <c:pt idx="250">
                  <c:v>29768</c:v>
                </c:pt>
                <c:pt idx="251">
                  <c:v>29799</c:v>
                </c:pt>
                <c:pt idx="252">
                  <c:v>29830</c:v>
                </c:pt>
                <c:pt idx="253">
                  <c:v>29860</c:v>
                </c:pt>
                <c:pt idx="254">
                  <c:v>29891</c:v>
                </c:pt>
                <c:pt idx="255">
                  <c:v>29921</c:v>
                </c:pt>
                <c:pt idx="256">
                  <c:v>29952</c:v>
                </c:pt>
                <c:pt idx="257">
                  <c:v>29983</c:v>
                </c:pt>
                <c:pt idx="258">
                  <c:v>30011</c:v>
                </c:pt>
                <c:pt idx="259">
                  <c:v>30042</c:v>
                </c:pt>
                <c:pt idx="260">
                  <c:v>30072</c:v>
                </c:pt>
                <c:pt idx="261">
                  <c:v>30103</c:v>
                </c:pt>
                <c:pt idx="262">
                  <c:v>30133</c:v>
                </c:pt>
                <c:pt idx="263">
                  <c:v>30164</c:v>
                </c:pt>
                <c:pt idx="264">
                  <c:v>30195</c:v>
                </c:pt>
                <c:pt idx="265">
                  <c:v>30225</c:v>
                </c:pt>
                <c:pt idx="266">
                  <c:v>30256</c:v>
                </c:pt>
                <c:pt idx="267">
                  <c:v>30286</c:v>
                </c:pt>
                <c:pt idx="268">
                  <c:v>30317</c:v>
                </c:pt>
                <c:pt idx="269">
                  <c:v>30348</c:v>
                </c:pt>
                <c:pt idx="270">
                  <c:v>30376</c:v>
                </c:pt>
                <c:pt idx="271">
                  <c:v>30407</c:v>
                </c:pt>
                <c:pt idx="272">
                  <c:v>30437</c:v>
                </c:pt>
                <c:pt idx="273">
                  <c:v>30468</c:v>
                </c:pt>
                <c:pt idx="274">
                  <c:v>30498</c:v>
                </c:pt>
                <c:pt idx="275">
                  <c:v>30529</c:v>
                </c:pt>
                <c:pt idx="276">
                  <c:v>30560</c:v>
                </c:pt>
                <c:pt idx="277">
                  <c:v>30590</c:v>
                </c:pt>
                <c:pt idx="278">
                  <c:v>30621</c:v>
                </c:pt>
                <c:pt idx="279">
                  <c:v>30651</c:v>
                </c:pt>
                <c:pt idx="280">
                  <c:v>30682</c:v>
                </c:pt>
                <c:pt idx="281">
                  <c:v>30713</c:v>
                </c:pt>
                <c:pt idx="282">
                  <c:v>30742</c:v>
                </c:pt>
                <c:pt idx="283">
                  <c:v>30773</c:v>
                </c:pt>
                <c:pt idx="284">
                  <c:v>30803</c:v>
                </c:pt>
                <c:pt idx="285">
                  <c:v>30834</c:v>
                </c:pt>
                <c:pt idx="286">
                  <c:v>30864</c:v>
                </c:pt>
                <c:pt idx="287">
                  <c:v>30895</c:v>
                </c:pt>
                <c:pt idx="288">
                  <c:v>30926</c:v>
                </c:pt>
                <c:pt idx="289">
                  <c:v>30956</c:v>
                </c:pt>
                <c:pt idx="290">
                  <c:v>30987</c:v>
                </c:pt>
                <c:pt idx="291">
                  <c:v>31017</c:v>
                </c:pt>
                <c:pt idx="292">
                  <c:v>31048</c:v>
                </c:pt>
                <c:pt idx="293">
                  <c:v>31079</c:v>
                </c:pt>
                <c:pt idx="294">
                  <c:v>31107</c:v>
                </c:pt>
                <c:pt idx="295">
                  <c:v>31138</c:v>
                </c:pt>
                <c:pt idx="296">
                  <c:v>31168</c:v>
                </c:pt>
                <c:pt idx="297">
                  <c:v>31199</c:v>
                </c:pt>
                <c:pt idx="298">
                  <c:v>31229</c:v>
                </c:pt>
                <c:pt idx="299">
                  <c:v>31260</c:v>
                </c:pt>
                <c:pt idx="300">
                  <c:v>31291</c:v>
                </c:pt>
                <c:pt idx="301">
                  <c:v>31321</c:v>
                </c:pt>
                <c:pt idx="302">
                  <c:v>31352</c:v>
                </c:pt>
                <c:pt idx="303">
                  <c:v>31382</c:v>
                </c:pt>
                <c:pt idx="304">
                  <c:v>31413</c:v>
                </c:pt>
                <c:pt idx="305">
                  <c:v>31444</c:v>
                </c:pt>
                <c:pt idx="306">
                  <c:v>31472</c:v>
                </c:pt>
                <c:pt idx="307">
                  <c:v>31503</c:v>
                </c:pt>
                <c:pt idx="308">
                  <c:v>31533</c:v>
                </c:pt>
                <c:pt idx="309">
                  <c:v>31564</c:v>
                </c:pt>
                <c:pt idx="310">
                  <c:v>31594</c:v>
                </c:pt>
                <c:pt idx="311">
                  <c:v>31625</c:v>
                </c:pt>
                <c:pt idx="312">
                  <c:v>31656</c:v>
                </c:pt>
                <c:pt idx="313">
                  <c:v>31686</c:v>
                </c:pt>
                <c:pt idx="314">
                  <c:v>31717</c:v>
                </c:pt>
                <c:pt idx="315">
                  <c:v>31747</c:v>
                </c:pt>
                <c:pt idx="316">
                  <c:v>31778</c:v>
                </c:pt>
                <c:pt idx="317">
                  <c:v>31809</c:v>
                </c:pt>
                <c:pt idx="318">
                  <c:v>31837</c:v>
                </c:pt>
                <c:pt idx="319">
                  <c:v>31868</c:v>
                </c:pt>
                <c:pt idx="320">
                  <c:v>31898</c:v>
                </c:pt>
                <c:pt idx="321">
                  <c:v>31929</c:v>
                </c:pt>
                <c:pt idx="322">
                  <c:v>31959</c:v>
                </c:pt>
                <c:pt idx="323">
                  <c:v>31990</c:v>
                </c:pt>
                <c:pt idx="324">
                  <c:v>32021</c:v>
                </c:pt>
                <c:pt idx="325">
                  <c:v>32051</c:v>
                </c:pt>
                <c:pt idx="326">
                  <c:v>32082</c:v>
                </c:pt>
                <c:pt idx="327">
                  <c:v>32112</c:v>
                </c:pt>
                <c:pt idx="328">
                  <c:v>32143</c:v>
                </c:pt>
                <c:pt idx="329">
                  <c:v>32174</c:v>
                </c:pt>
                <c:pt idx="330">
                  <c:v>32203</c:v>
                </c:pt>
                <c:pt idx="331">
                  <c:v>32234</c:v>
                </c:pt>
                <c:pt idx="332">
                  <c:v>32264</c:v>
                </c:pt>
                <c:pt idx="333">
                  <c:v>32295</c:v>
                </c:pt>
                <c:pt idx="334">
                  <c:v>32325</c:v>
                </c:pt>
                <c:pt idx="335">
                  <c:v>32356</c:v>
                </c:pt>
                <c:pt idx="336">
                  <c:v>32387</c:v>
                </c:pt>
                <c:pt idx="337">
                  <c:v>32417</c:v>
                </c:pt>
                <c:pt idx="338">
                  <c:v>32448</c:v>
                </c:pt>
                <c:pt idx="339">
                  <c:v>32478</c:v>
                </c:pt>
                <c:pt idx="340">
                  <c:v>32509</c:v>
                </c:pt>
                <c:pt idx="341">
                  <c:v>32540</c:v>
                </c:pt>
                <c:pt idx="342">
                  <c:v>32568</c:v>
                </c:pt>
                <c:pt idx="343">
                  <c:v>32599</c:v>
                </c:pt>
                <c:pt idx="344">
                  <c:v>32629</c:v>
                </c:pt>
                <c:pt idx="345">
                  <c:v>32660</c:v>
                </c:pt>
                <c:pt idx="346">
                  <c:v>32690</c:v>
                </c:pt>
                <c:pt idx="347">
                  <c:v>32721</c:v>
                </c:pt>
                <c:pt idx="348">
                  <c:v>32752</c:v>
                </c:pt>
                <c:pt idx="349">
                  <c:v>32782</c:v>
                </c:pt>
                <c:pt idx="350">
                  <c:v>32813</c:v>
                </c:pt>
                <c:pt idx="351">
                  <c:v>32843</c:v>
                </c:pt>
                <c:pt idx="352">
                  <c:v>32874</c:v>
                </c:pt>
                <c:pt idx="353">
                  <c:v>32905</c:v>
                </c:pt>
                <c:pt idx="354">
                  <c:v>32933</c:v>
                </c:pt>
                <c:pt idx="355">
                  <c:v>32964</c:v>
                </c:pt>
                <c:pt idx="356">
                  <c:v>32994</c:v>
                </c:pt>
                <c:pt idx="357">
                  <c:v>33025</c:v>
                </c:pt>
                <c:pt idx="358">
                  <c:v>33055</c:v>
                </c:pt>
                <c:pt idx="359">
                  <c:v>33086</c:v>
                </c:pt>
                <c:pt idx="360">
                  <c:v>33117</c:v>
                </c:pt>
                <c:pt idx="361">
                  <c:v>33147</c:v>
                </c:pt>
                <c:pt idx="362">
                  <c:v>33178</c:v>
                </c:pt>
                <c:pt idx="363">
                  <c:v>33208</c:v>
                </c:pt>
                <c:pt idx="364">
                  <c:v>33239</c:v>
                </c:pt>
                <c:pt idx="365">
                  <c:v>33270</c:v>
                </c:pt>
                <c:pt idx="366">
                  <c:v>33298</c:v>
                </c:pt>
                <c:pt idx="367">
                  <c:v>33329</c:v>
                </c:pt>
                <c:pt idx="368">
                  <c:v>33359</c:v>
                </c:pt>
                <c:pt idx="369">
                  <c:v>33390</c:v>
                </c:pt>
                <c:pt idx="370">
                  <c:v>33420</c:v>
                </c:pt>
                <c:pt idx="371">
                  <c:v>33451</c:v>
                </c:pt>
                <c:pt idx="372">
                  <c:v>33482</c:v>
                </c:pt>
                <c:pt idx="373">
                  <c:v>33512</c:v>
                </c:pt>
                <c:pt idx="374">
                  <c:v>33543</c:v>
                </c:pt>
                <c:pt idx="375">
                  <c:v>33573</c:v>
                </c:pt>
                <c:pt idx="376">
                  <c:v>33604</c:v>
                </c:pt>
                <c:pt idx="377">
                  <c:v>33635</c:v>
                </c:pt>
                <c:pt idx="378">
                  <c:v>33664</c:v>
                </c:pt>
                <c:pt idx="379">
                  <c:v>33695</c:v>
                </c:pt>
                <c:pt idx="380">
                  <c:v>33725</c:v>
                </c:pt>
                <c:pt idx="381">
                  <c:v>33756</c:v>
                </c:pt>
                <c:pt idx="382">
                  <c:v>33786</c:v>
                </c:pt>
                <c:pt idx="383">
                  <c:v>33817</c:v>
                </c:pt>
                <c:pt idx="384">
                  <c:v>33848</c:v>
                </c:pt>
                <c:pt idx="385">
                  <c:v>33878</c:v>
                </c:pt>
                <c:pt idx="386">
                  <c:v>33909</c:v>
                </c:pt>
                <c:pt idx="387">
                  <c:v>33939</c:v>
                </c:pt>
                <c:pt idx="388">
                  <c:v>33970</c:v>
                </c:pt>
                <c:pt idx="389">
                  <c:v>34001</c:v>
                </c:pt>
                <c:pt idx="390">
                  <c:v>34029</c:v>
                </c:pt>
                <c:pt idx="391">
                  <c:v>34060</c:v>
                </c:pt>
                <c:pt idx="392">
                  <c:v>34090</c:v>
                </c:pt>
                <c:pt idx="393">
                  <c:v>34121</c:v>
                </c:pt>
                <c:pt idx="394">
                  <c:v>34151</c:v>
                </c:pt>
                <c:pt idx="395">
                  <c:v>34182</c:v>
                </c:pt>
                <c:pt idx="396">
                  <c:v>34213</c:v>
                </c:pt>
                <c:pt idx="397">
                  <c:v>34243</c:v>
                </c:pt>
                <c:pt idx="398">
                  <c:v>34274</c:v>
                </c:pt>
                <c:pt idx="399">
                  <c:v>34304</c:v>
                </c:pt>
                <c:pt idx="400">
                  <c:v>34335</c:v>
                </c:pt>
                <c:pt idx="401">
                  <c:v>34366</c:v>
                </c:pt>
                <c:pt idx="402">
                  <c:v>34394</c:v>
                </c:pt>
                <c:pt idx="403">
                  <c:v>34425</c:v>
                </c:pt>
                <c:pt idx="404">
                  <c:v>34455</c:v>
                </c:pt>
                <c:pt idx="405">
                  <c:v>34486</c:v>
                </c:pt>
                <c:pt idx="406">
                  <c:v>34516</c:v>
                </c:pt>
                <c:pt idx="407">
                  <c:v>34547</c:v>
                </c:pt>
                <c:pt idx="408">
                  <c:v>34578</c:v>
                </c:pt>
                <c:pt idx="409">
                  <c:v>34608</c:v>
                </c:pt>
                <c:pt idx="410">
                  <c:v>34639</c:v>
                </c:pt>
                <c:pt idx="411">
                  <c:v>34669</c:v>
                </c:pt>
                <c:pt idx="412">
                  <c:v>34700</c:v>
                </c:pt>
                <c:pt idx="413">
                  <c:v>34731</c:v>
                </c:pt>
                <c:pt idx="414">
                  <c:v>34759</c:v>
                </c:pt>
                <c:pt idx="415">
                  <c:v>34790</c:v>
                </c:pt>
                <c:pt idx="416">
                  <c:v>34820</c:v>
                </c:pt>
                <c:pt idx="417">
                  <c:v>34851</c:v>
                </c:pt>
                <c:pt idx="418">
                  <c:v>34881</c:v>
                </c:pt>
                <c:pt idx="419">
                  <c:v>34912</c:v>
                </c:pt>
                <c:pt idx="420">
                  <c:v>34943</c:v>
                </c:pt>
                <c:pt idx="421">
                  <c:v>34973</c:v>
                </c:pt>
                <c:pt idx="422">
                  <c:v>35004</c:v>
                </c:pt>
                <c:pt idx="423">
                  <c:v>35034</c:v>
                </c:pt>
                <c:pt idx="424">
                  <c:v>35065</c:v>
                </c:pt>
                <c:pt idx="425">
                  <c:v>35096</c:v>
                </c:pt>
                <c:pt idx="426">
                  <c:v>35125</c:v>
                </c:pt>
                <c:pt idx="427">
                  <c:v>35156</c:v>
                </c:pt>
                <c:pt idx="428">
                  <c:v>35186</c:v>
                </c:pt>
                <c:pt idx="429">
                  <c:v>35217</c:v>
                </c:pt>
                <c:pt idx="430">
                  <c:v>35247</c:v>
                </c:pt>
                <c:pt idx="431">
                  <c:v>35278</c:v>
                </c:pt>
                <c:pt idx="432">
                  <c:v>35309</c:v>
                </c:pt>
                <c:pt idx="433">
                  <c:v>35339</c:v>
                </c:pt>
                <c:pt idx="434">
                  <c:v>35370</c:v>
                </c:pt>
                <c:pt idx="435">
                  <c:v>35400</c:v>
                </c:pt>
                <c:pt idx="436">
                  <c:v>35431</c:v>
                </c:pt>
                <c:pt idx="437">
                  <c:v>35462</c:v>
                </c:pt>
                <c:pt idx="438">
                  <c:v>35490</c:v>
                </c:pt>
                <c:pt idx="439">
                  <c:v>35521</c:v>
                </c:pt>
                <c:pt idx="440">
                  <c:v>35551</c:v>
                </c:pt>
                <c:pt idx="441">
                  <c:v>35582</c:v>
                </c:pt>
                <c:pt idx="442">
                  <c:v>35612</c:v>
                </c:pt>
                <c:pt idx="443">
                  <c:v>35643</c:v>
                </c:pt>
                <c:pt idx="444">
                  <c:v>35674</c:v>
                </c:pt>
                <c:pt idx="445">
                  <c:v>35704</c:v>
                </c:pt>
                <c:pt idx="446">
                  <c:v>35735</c:v>
                </c:pt>
                <c:pt idx="447">
                  <c:v>35765</c:v>
                </c:pt>
                <c:pt idx="448">
                  <c:v>35796</c:v>
                </c:pt>
                <c:pt idx="449">
                  <c:v>35827</c:v>
                </c:pt>
                <c:pt idx="450">
                  <c:v>35855</c:v>
                </c:pt>
                <c:pt idx="451">
                  <c:v>35886</c:v>
                </c:pt>
                <c:pt idx="452">
                  <c:v>35916</c:v>
                </c:pt>
                <c:pt idx="453">
                  <c:v>35947</c:v>
                </c:pt>
                <c:pt idx="454">
                  <c:v>35977</c:v>
                </c:pt>
                <c:pt idx="455">
                  <c:v>36008</c:v>
                </c:pt>
                <c:pt idx="456">
                  <c:v>36039</c:v>
                </c:pt>
                <c:pt idx="457">
                  <c:v>36069</c:v>
                </c:pt>
                <c:pt idx="458">
                  <c:v>36100</c:v>
                </c:pt>
                <c:pt idx="459">
                  <c:v>36130</c:v>
                </c:pt>
                <c:pt idx="460">
                  <c:v>36161</c:v>
                </c:pt>
                <c:pt idx="461">
                  <c:v>36192</c:v>
                </c:pt>
                <c:pt idx="462">
                  <c:v>36220</c:v>
                </c:pt>
                <c:pt idx="463">
                  <c:v>36251</c:v>
                </c:pt>
                <c:pt idx="464">
                  <c:v>36281</c:v>
                </c:pt>
                <c:pt idx="465">
                  <c:v>36312</c:v>
                </c:pt>
                <c:pt idx="466">
                  <c:v>36342</c:v>
                </c:pt>
                <c:pt idx="467">
                  <c:v>36373</c:v>
                </c:pt>
                <c:pt idx="468">
                  <c:v>36404</c:v>
                </c:pt>
                <c:pt idx="469">
                  <c:v>36434</c:v>
                </c:pt>
                <c:pt idx="470">
                  <c:v>36465</c:v>
                </c:pt>
                <c:pt idx="471">
                  <c:v>36495</c:v>
                </c:pt>
                <c:pt idx="472">
                  <c:v>36526</c:v>
                </c:pt>
                <c:pt idx="473">
                  <c:v>36557</c:v>
                </c:pt>
                <c:pt idx="474">
                  <c:v>36586</c:v>
                </c:pt>
                <c:pt idx="475">
                  <c:v>36617</c:v>
                </c:pt>
                <c:pt idx="476">
                  <c:v>36647</c:v>
                </c:pt>
                <c:pt idx="477">
                  <c:v>36678</c:v>
                </c:pt>
                <c:pt idx="478">
                  <c:v>36708</c:v>
                </c:pt>
                <c:pt idx="479">
                  <c:v>36739</c:v>
                </c:pt>
                <c:pt idx="480">
                  <c:v>36770</c:v>
                </c:pt>
                <c:pt idx="481">
                  <c:v>36800</c:v>
                </c:pt>
                <c:pt idx="482">
                  <c:v>36831</c:v>
                </c:pt>
                <c:pt idx="483">
                  <c:v>36861</c:v>
                </c:pt>
                <c:pt idx="484">
                  <c:v>36892</c:v>
                </c:pt>
                <c:pt idx="485">
                  <c:v>36923</c:v>
                </c:pt>
                <c:pt idx="486">
                  <c:v>36951</c:v>
                </c:pt>
                <c:pt idx="487">
                  <c:v>36982</c:v>
                </c:pt>
                <c:pt idx="488">
                  <c:v>37012</c:v>
                </c:pt>
                <c:pt idx="489">
                  <c:v>37043</c:v>
                </c:pt>
                <c:pt idx="490">
                  <c:v>37073</c:v>
                </c:pt>
                <c:pt idx="491">
                  <c:v>37104</c:v>
                </c:pt>
                <c:pt idx="492">
                  <c:v>37135</c:v>
                </c:pt>
                <c:pt idx="493">
                  <c:v>37165</c:v>
                </c:pt>
                <c:pt idx="494">
                  <c:v>37196</c:v>
                </c:pt>
                <c:pt idx="495">
                  <c:v>37226</c:v>
                </c:pt>
                <c:pt idx="496">
                  <c:v>37257</c:v>
                </c:pt>
                <c:pt idx="497">
                  <c:v>37288</c:v>
                </c:pt>
                <c:pt idx="498">
                  <c:v>37316</c:v>
                </c:pt>
                <c:pt idx="499">
                  <c:v>37347</c:v>
                </c:pt>
                <c:pt idx="500">
                  <c:v>37377</c:v>
                </c:pt>
                <c:pt idx="501">
                  <c:v>37408</c:v>
                </c:pt>
                <c:pt idx="502">
                  <c:v>37438</c:v>
                </c:pt>
                <c:pt idx="503">
                  <c:v>37469</c:v>
                </c:pt>
                <c:pt idx="504">
                  <c:v>37500</c:v>
                </c:pt>
                <c:pt idx="505">
                  <c:v>37530</c:v>
                </c:pt>
                <c:pt idx="506">
                  <c:v>37561</c:v>
                </c:pt>
                <c:pt idx="507">
                  <c:v>37591</c:v>
                </c:pt>
                <c:pt idx="508">
                  <c:v>37622</c:v>
                </c:pt>
                <c:pt idx="509">
                  <c:v>37653</c:v>
                </c:pt>
                <c:pt idx="510">
                  <c:v>37681</c:v>
                </c:pt>
                <c:pt idx="511">
                  <c:v>37712</c:v>
                </c:pt>
                <c:pt idx="512">
                  <c:v>37742</c:v>
                </c:pt>
                <c:pt idx="513">
                  <c:v>37773</c:v>
                </c:pt>
                <c:pt idx="514">
                  <c:v>37803</c:v>
                </c:pt>
                <c:pt idx="515">
                  <c:v>37834</c:v>
                </c:pt>
                <c:pt idx="516">
                  <c:v>37865</c:v>
                </c:pt>
                <c:pt idx="517">
                  <c:v>37895</c:v>
                </c:pt>
                <c:pt idx="518">
                  <c:v>37926</c:v>
                </c:pt>
                <c:pt idx="519">
                  <c:v>37956</c:v>
                </c:pt>
                <c:pt idx="520">
                  <c:v>37987</c:v>
                </c:pt>
                <c:pt idx="521">
                  <c:v>38018</c:v>
                </c:pt>
                <c:pt idx="522">
                  <c:v>38047</c:v>
                </c:pt>
                <c:pt idx="523">
                  <c:v>38078</c:v>
                </c:pt>
                <c:pt idx="524">
                  <c:v>38108</c:v>
                </c:pt>
                <c:pt idx="525">
                  <c:v>38139</c:v>
                </c:pt>
                <c:pt idx="526">
                  <c:v>38169</c:v>
                </c:pt>
                <c:pt idx="527">
                  <c:v>38200</c:v>
                </c:pt>
                <c:pt idx="528">
                  <c:v>38231</c:v>
                </c:pt>
                <c:pt idx="529">
                  <c:v>38261</c:v>
                </c:pt>
                <c:pt idx="530">
                  <c:v>38292</c:v>
                </c:pt>
                <c:pt idx="531">
                  <c:v>38322</c:v>
                </c:pt>
                <c:pt idx="532">
                  <c:v>38353</c:v>
                </c:pt>
                <c:pt idx="533">
                  <c:v>38384</c:v>
                </c:pt>
                <c:pt idx="534">
                  <c:v>38412</c:v>
                </c:pt>
                <c:pt idx="535">
                  <c:v>38443</c:v>
                </c:pt>
                <c:pt idx="536">
                  <c:v>38473</c:v>
                </c:pt>
                <c:pt idx="537">
                  <c:v>38504</c:v>
                </c:pt>
                <c:pt idx="538">
                  <c:v>38534</c:v>
                </c:pt>
                <c:pt idx="539">
                  <c:v>38565</c:v>
                </c:pt>
                <c:pt idx="540">
                  <c:v>38596</c:v>
                </c:pt>
                <c:pt idx="541">
                  <c:v>38626</c:v>
                </c:pt>
                <c:pt idx="542">
                  <c:v>38657</c:v>
                </c:pt>
                <c:pt idx="543">
                  <c:v>38687</c:v>
                </c:pt>
                <c:pt idx="544">
                  <c:v>38718</c:v>
                </c:pt>
                <c:pt idx="545">
                  <c:v>38749</c:v>
                </c:pt>
                <c:pt idx="546">
                  <c:v>38777</c:v>
                </c:pt>
                <c:pt idx="547">
                  <c:v>38808</c:v>
                </c:pt>
                <c:pt idx="548">
                  <c:v>38838</c:v>
                </c:pt>
                <c:pt idx="549">
                  <c:v>38869</c:v>
                </c:pt>
                <c:pt idx="550">
                  <c:v>38899</c:v>
                </c:pt>
                <c:pt idx="551">
                  <c:v>38930</c:v>
                </c:pt>
                <c:pt idx="552">
                  <c:v>38961</c:v>
                </c:pt>
                <c:pt idx="553">
                  <c:v>38991</c:v>
                </c:pt>
                <c:pt idx="554">
                  <c:v>39022</c:v>
                </c:pt>
                <c:pt idx="555">
                  <c:v>39052</c:v>
                </c:pt>
                <c:pt idx="556">
                  <c:v>39083</c:v>
                </c:pt>
                <c:pt idx="557">
                  <c:v>39114</c:v>
                </c:pt>
                <c:pt idx="558">
                  <c:v>39142</c:v>
                </c:pt>
                <c:pt idx="559">
                  <c:v>39173</c:v>
                </c:pt>
                <c:pt idx="560">
                  <c:v>39203</c:v>
                </c:pt>
                <c:pt idx="561">
                  <c:v>39234</c:v>
                </c:pt>
                <c:pt idx="562">
                  <c:v>39264</c:v>
                </c:pt>
                <c:pt idx="563">
                  <c:v>39295</c:v>
                </c:pt>
                <c:pt idx="564">
                  <c:v>39326</c:v>
                </c:pt>
                <c:pt idx="565">
                  <c:v>39356</c:v>
                </c:pt>
                <c:pt idx="566">
                  <c:v>39387</c:v>
                </c:pt>
                <c:pt idx="567">
                  <c:v>39417</c:v>
                </c:pt>
                <c:pt idx="568">
                  <c:v>39448</c:v>
                </c:pt>
                <c:pt idx="569">
                  <c:v>39479</c:v>
                </c:pt>
                <c:pt idx="570">
                  <c:v>39508</c:v>
                </c:pt>
                <c:pt idx="571">
                  <c:v>39539</c:v>
                </c:pt>
                <c:pt idx="572">
                  <c:v>39569</c:v>
                </c:pt>
                <c:pt idx="573">
                  <c:v>39600</c:v>
                </c:pt>
                <c:pt idx="574">
                  <c:v>39630</c:v>
                </c:pt>
                <c:pt idx="575">
                  <c:v>39661</c:v>
                </c:pt>
                <c:pt idx="576">
                  <c:v>39692</c:v>
                </c:pt>
                <c:pt idx="577">
                  <c:v>39722</c:v>
                </c:pt>
                <c:pt idx="578">
                  <c:v>39753</c:v>
                </c:pt>
                <c:pt idx="579">
                  <c:v>39783</c:v>
                </c:pt>
                <c:pt idx="580">
                  <c:v>39814</c:v>
                </c:pt>
                <c:pt idx="581">
                  <c:v>39845</c:v>
                </c:pt>
                <c:pt idx="582">
                  <c:v>39873</c:v>
                </c:pt>
                <c:pt idx="583">
                  <c:v>39904</c:v>
                </c:pt>
                <c:pt idx="584">
                  <c:v>39934</c:v>
                </c:pt>
                <c:pt idx="585">
                  <c:v>39965</c:v>
                </c:pt>
                <c:pt idx="586">
                  <c:v>39995</c:v>
                </c:pt>
                <c:pt idx="587">
                  <c:v>40026</c:v>
                </c:pt>
                <c:pt idx="588">
                  <c:v>40057</c:v>
                </c:pt>
                <c:pt idx="589">
                  <c:v>40087</c:v>
                </c:pt>
                <c:pt idx="590">
                  <c:v>40118</c:v>
                </c:pt>
                <c:pt idx="591">
                  <c:v>40148</c:v>
                </c:pt>
                <c:pt idx="592">
                  <c:v>40179</c:v>
                </c:pt>
                <c:pt idx="593">
                  <c:v>40210</c:v>
                </c:pt>
                <c:pt idx="594">
                  <c:v>40238</c:v>
                </c:pt>
                <c:pt idx="595">
                  <c:v>40269</c:v>
                </c:pt>
                <c:pt idx="596">
                  <c:v>40299</c:v>
                </c:pt>
                <c:pt idx="597">
                  <c:v>40330</c:v>
                </c:pt>
                <c:pt idx="598">
                  <c:v>40360</c:v>
                </c:pt>
                <c:pt idx="599">
                  <c:v>40391</c:v>
                </c:pt>
                <c:pt idx="600">
                  <c:v>40422</c:v>
                </c:pt>
                <c:pt idx="601">
                  <c:v>40452</c:v>
                </c:pt>
                <c:pt idx="602">
                  <c:v>40483</c:v>
                </c:pt>
                <c:pt idx="603">
                  <c:v>40513</c:v>
                </c:pt>
                <c:pt idx="604">
                  <c:v>40544</c:v>
                </c:pt>
                <c:pt idx="605">
                  <c:v>40575</c:v>
                </c:pt>
                <c:pt idx="606">
                  <c:v>40603</c:v>
                </c:pt>
                <c:pt idx="607">
                  <c:v>40634</c:v>
                </c:pt>
                <c:pt idx="608">
                  <c:v>40664</c:v>
                </c:pt>
                <c:pt idx="609">
                  <c:v>40695</c:v>
                </c:pt>
                <c:pt idx="610">
                  <c:v>40725</c:v>
                </c:pt>
                <c:pt idx="611">
                  <c:v>40756</c:v>
                </c:pt>
                <c:pt idx="612">
                  <c:v>40787</c:v>
                </c:pt>
                <c:pt idx="613">
                  <c:v>40817</c:v>
                </c:pt>
                <c:pt idx="614">
                  <c:v>40848</c:v>
                </c:pt>
                <c:pt idx="615">
                  <c:v>40878</c:v>
                </c:pt>
                <c:pt idx="616">
                  <c:v>40909</c:v>
                </c:pt>
                <c:pt idx="617">
                  <c:v>40940</c:v>
                </c:pt>
                <c:pt idx="618">
                  <c:v>40969</c:v>
                </c:pt>
                <c:pt idx="619">
                  <c:v>41000</c:v>
                </c:pt>
                <c:pt idx="620">
                  <c:v>41030</c:v>
                </c:pt>
                <c:pt idx="621">
                  <c:v>41061</c:v>
                </c:pt>
                <c:pt idx="622">
                  <c:v>41091</c:v>
                </c:pt>
                <c:pt idx="623">
                  <c:v>41122</c:v>
                </c:pt>
                <c:pt idx="624">
                  <c:v>41153</c:v>
                </c:pt>
                <c:pt idx="625">
                  <c:v>41183</c:v>
                </c:pt>
                <c:pt idx="626">
                  <c:v>41214</c:v>
                </c:pt>
                <c:pt idx="627">
                  <c:v>41244</c:v>
                </c:pt>
                <c:pt idx="628">
                  <c:v>41275</c:v>
                </c:pt>
                <c:pt idx="629">
                  <c:v>41306</c:v>
                </c:pt>
                <c:pt idx="630">
                  <c:v>41334</c:v>
                </c:pt>
                <c:pt idx="631">
                  <c:v>41365</c:v>
                </c:pt>
                <c:pt idx="632">
                  <c:v>41395</c:v>
                </c:pt>
                <c:pt idx="633">
                  <c:v>41426</c:v>
                </c:pt>
                <c:pt idx="634">
                  <c:v>41456</c:v>
                </c:pt>
                <c:pt idx="635">
                  <c:v>41487</c:v>
                </c:pt>
                <c:pt idx="636">
                  <c:v>41518</c:v>
                </c:pt>
                <c:pt idx="637">
                  <c:v>41548</c:v>
                </c:pt>
                <c:pt idx="638">
                  <c:v>41579</c:v>
                </c:pt>
                <c:pt idx="639">
                  <c:v>41609</c:v>
                </c:pt>
                <c:pt idx="640">
                  <c:v>41640</c:v>
                </c:pt>
                <c:pt idx="641">
                  <c:v>41671</c:v>
                </c:pt>
                <c:pt idx="642">
                  <c:v>41699</c:v>
                </c:pt>
                <c:pt idx="643">
                  <c:v>41730</c:v>
                </c:pt>
                <c:pt idx="644">
                  <c:v>41760</c:v>
                </c:pt>
                <c:pt idx="645">
                  <c:v>41791</c:v>
                </c:pt>
                <c:pt idx="646">
                  <c:v>41821</c:v>
                </c:pt>
                <c:pt idx="647">
                  <c:v>41852</c:v>
                </c:pt>
                <c:pt idx="648">
                  <c:v>41883</c:v>
                </c:pt>
                <c:pt idx="649">
                  <c:v>41913</c:v>
                </c:pt>
                <c:pt idx="650">
                  <c:v>41944</c:v>
                </c:pt>
                <c:pt idx="651">
                  <c:v>41974</c:v>
                </c:pt>
                <c:pt idx="652">
                  <c:v>42005</c:v>
                </c:pt>
                <c:pt idx="653">
                  <c:v>42036</c:v>
                </c:pt>
                <c:pt idx="654">
                  <c:v>42064</c:v>
                </c:pt>
                <c:pt idx="655">
                  <c:v>42095</c:v>
                </c:pt>
                <c:pt idx="656">
                  <c:v>42125</c:v>
                </c:pt>
                <c:pt idx="657">
                  <c:v>42156</c:v>
                </c:pt>
                <c:pt idx="658">
                  <c:v>42186</c:v>
                </c:pt>
                <c:pt idx="659">
                  <c:v>42217</c:v>
                </c:pt>
                <c:pt idx="660">
                  <c:v>42248</c:v>
                </c:pt>
                <c:pt idx="661">
                  <c:v>42278</c:v>
                </c:pt>
                <c:pt idx="662">
                  <c:v>42309</c:v>
                </c:pt>
                <c:pt idx="663">
                  <c:v>42339</c:v>
                </c:pt>
                <c:pt idx="664">
                  <c:v>42370</c:v>
                </c:pt>
                <c:pt idx="665">
                  <c:v>42401</c:v>
                </c:pt>
                <c:pt idx="666">
                  <c:v>42430</c:v>
                </c:pt>
                <c:pt idx="667">
                  <c:v>42461</c:v>
                </c:pt>
                <c:pt idx="668">
                  <c:v>42491</c:v>
                </c:pt>
                <c:pt idx="669">
                  <c:v>42522</c:v>
                </c:pt>
                <c:pt idx="670">
                  <c:v>42552</c:v>
                </c:pt>
                <c:pt idx="671">
                  <c:v>42583</c:v>
                </c:pt>
                <c:pt idx="672">
                  <c:v>42614</c:v>
                </c:pt>
                <c:pt idx="673">
                  <c:v>42644</c:v>
                </c:pt>
                <c:pt idx="674">
                  <c:v>42675</c:v>
                </c:pt>
                <c:pt idx="675">
                  <c:v>42705</c:v>
                </c:pt>
                <c:pt idx="676">
                  <c:v>42736</c:v>
                </c:pt>
                <c:pt idx="677">
                  <c:v>42767</c:v>
                </c:pt>
                <c:pt idx="678">
                  <c:v>42795</c:v>
                </c:pt>
                <c:pt idx="679">
                  <c:v>42826</c:v>
                </c:pt>
                <c:pt idx="680">
                  <c:v>42856</c:v>
                </c:pt>
                <c:pt idx="681">
                  <c:v>42887</c:v>
                </c:pt>
                <c:pt idx="682">
                  <c:v>42917</c:v>
                </c:pt>
                <c:pt idx="683">
                  <c:v>42948</c:v>
                </c:pt>
                <c:pt idx="684">
                  <c:v>42979</c:v>
                </c:pt>
                <c:pt idx="685">
                  <c:v>43009</c:v>
                </c:pt>
                <c:pt idx="686">
                  <c:v>43040</c:v>
                </c:pt>
                <c:pt idx="687">
                  <c:v>43070</c:v>
                </c:pt>
                <c:pt idx="688">
                  <c:v>43101</c:v>
                </c:pt>
                <c:pt idx="689">
                  <c:v>43132</c:v>
                </c:pt>
                <c:pt idx="690">
                  <c:v>43160</c:v>
                </c:pt>
                <c:pt idx="691">
                  <c:v>43191</c:v>
                </c:pt>
                <c:pt idx="692">
                  <c:v>43221</c:v>
                </c:pt>
                <c:pt idx="693">
                  <c:v>43252</c:v>
                </c:pt>
                <c:pt idx="694">
                  <c:v>43282</c:v>
                </c:pt>
                <c:pt idx="695">
                  <c:v>43313</c:v>
                </c:pt>
                <c:pt idx="696">
                  <c:v>43344</c:v>
                </c:pt>
                <c:pt idx="697">
                  <c:v>43374</c:v>
                </c:pt>
                <c:pt idx="698">
                  <c:v>43405</c:v>
                </c:pt>
                <c:pt idx="699">
                  <c:v>43435</c:v>
                </c:pt>
                <c:pt idx="700">
                  <c:v>43466</c:v>
                </c:pt>
                <c:pt idx="701">
                  <c:v>43497</c:v>
                </c:pt>
                <c:pt idx="702">
                  <c:v>43525</c:v>
                </c:pt>
                <c:pt idx="703">
                  <c:v>43556</c:v>
                </c:pt>
                <c:pt idx="704">
                  <c:v>43586</c:v>
                </c:pt>
                <c:pt idx="705">
                  <c:v>43617</c:v>
                </c:pt>
                <c:pt idx="706">
                  <c:v>43647</c:v>
                </c:pt>
                <c:pt idx="707">
                  <c:v>43678</c:v>
                </c:pt>
                <c:pt idx="708">
                  <c:v>43709</c:v>
                </c:pt>
                <c:pt idx="709">
                  <c:v>43739</c:v>
                </c:pt>
                <c:pt idx="710">
                  <c:v>43770</c:v>
                </c:pt>
                <c:pt idx="711">
                  <c:v>43800</c:v>
                </c:pt>
                <c:pt idx="712">
                  <c:v>43831</c:v>
                </c:pt>
                <c:pt idx="713">
                  <c:v>43862</c:v>
                </c:pt>
                <c:pt idx="714">
                  <c:v>43891</c:v>
                </c:pt>
                <c:pt idx="715">
                  <c:v>43922</c:v>
                </c:pt>
                <c:pt idx="716">
                  <c:v>43952</c:v>
                </c:pt>
                <c:pt idx="717">
                  <c:v>43983</c:v>
                </c:pt>
                <c:pt idx="718">
                  <c:v>44013</c:v>
                </c:pt>
                <c:pt idx="719">
                  <c:v>44044</c:v>
                </c:pt>
                <c:pt idx="720">
                  <c:v>44075</c:v>
                </c:pt>
                <c:pt idx="721">
                  <c:v>44105</c:v>
                </c:pt>
                <c:pt idx="722">
                  <c:v>44136</c:v>
                </c:pt>
                <c:pt idx="723">
                  <c:v>44166</c:v>
                </c:pt>
                <c:pt idx="724">
                  <c:v>44197</c:v>
                </c:pt>
                <c:pt idx="725">
                  <c:v>44228</c:v>
                </c:pt>
                <c:pt idx="726">
                  <c:v>44256</c:v>
                </c:pt>
                <c:pt idx="727">
                  <c:v>44287</c:v>
                </c:pt>
                <c:pt idx="728">
                  <c:v>44317</c:v>
                </c:pt>
                <c:pt idx="729">
                  <c:v>44348</c:v>
                </c:pt>
                <c:pt idx="730">
                  <c:v>44378</c:v>
                </c:pt>
                <c:pt idx="731">
                  <c:v>44409</c:v>
                </c:pt>
                <c:pt idx="732">
                  <c:v>44440</c:v>
                </c:pt>
                <c:pt idx="733">
                  <c:v>44470</c:v>
                </c:pt>
                <c:pt idx="734">
                  <c:v>44501</c:v>
                </c:pt>
                <c:pt idx="735">
                  <c:v>44531</c:v>
                </c:pt>
                <c:pt idx="736">
                  <c:v>44562</c:v>
                </c:pt>
                <c:pt idx="737">
                  <c:v>44593</c:v>
                </c:pt>
                <c:pt idx="738">
                  <c:v>44621</c:v>
                </c:pt>
                <c:pt idx="739">
                  <c:v>44652</c:v>
                </c:pt>
                <c:pt idx="740">
                  <c:v>44682</c:v>
                </c:pt>
                <c:pt idx="741">
                  <c:v>44713</c:v>
                </c:pt>
                <c:pt idx="742">
                  <c:v>44743</c:v>
                </c:pt>
                <c:pt idx="743">
                  <c:v>44774</c:v>
                </c:pt>
                <c:pt idx="744">
                  <c:v>44805</c:v>
                </c:pt>
                <c:pt idx="745">
                  <c:v>44835</c:v>
                </c:pt>
                <c:pt idx="746">
                  <c:v>44866</c:v>
                </c:pt>
                <c:pt idx="747">
                  <c:v>44896</c:v>
                </c:pt>
                <c:pt idx="748">
                  <c:v>44927</c:v>
                </c:pt>
                <c:pt idx="749">
                  <c:v>44958</c:v>
                </c:pt>
                <c:pt idx="750">
                  <c:v>44986</c:v>
                </c:pt>
                <c:pt idx="751">
                  <c:v>45017</c:v>
                </c:pt>
                <c:pt idx="752">
                  <c:v>45047</c:v>
                </c:pt>
                <c:pt idx="753">
                  <c:v>45078</c:v>
                </c:pt>
                <c:pt idx="754">
                  <c:v>45108</c:v>
                </c:pt>
                <c:pt idx="755">
                  <c:v>45139</c:v>
                </c:pt>
                <c:pt idx="756">
                  <c:v>45170</c:v>
                </c:pt>
                <c:pt idx="757">
                  <c:v>45200</c:v>
                </c:pt>
                <c:pt idx="758">
                  <c:v>45231</c:v>
                </c:pt>
                <c:pt idx="759">
                  <c:v>45261</c:v>
                </c:pt>
                <c:pt idx="760">
                  <c:v>45292</c:v>
                </c:pt>
                <c:pt idx="761">
                  <c:v>45323</c:v>
                </c:pt>
                <c:pt idx="762">
                  <c:v>45352</c:v>
                </c:pt>
                <c:pt idx="763">
                  <c:v>45383</c:v>
                </c:pt>
                <c:pt idx="764">
                  <c:v>45413</c:v>
                </c:pt>
                <c:pt idx="765">
                  <c:v>45444</c:v>
                </c:pt>
                <c:pt idx="766">
                  <c:v>45474</c:v>
                </c:pt>
                <c:pt idx="767">
                  <c:v>45505</c:v>
                </c:pt>
                <c:pt idx="768">
                  <c:v>45536</c:v>
                </c:pt>
                <c:pt idx="769">
                  <c:v>45566</c:v>
                </c:pt>
                <c:pt idx="770">
                  <c:v>45597</c:v>
                </c:pt>
                <c:pt idx="771">
                  <c:v>45627</c:v>
                </c:pt>
                <c:pt idx="772">
                  <c:v>45658</c:v>
                </c:pt>
                <c:pt idx="773">
                  <c:v>45689</c:v>
                </c:pt>
                <c:pt idx="774">
                  <c:v>45717</c:v>
                </c:pt>
                <c:pt idx="775">
                  <c:v>45748</c:v>
                </c:pt>
                <c:pt idx="776">
                  <c:v>45778</c:v>
                </c:pt>
                <c:pt idx="777">
                  <c:v>45809</c:v>
                </c:pt>
                <c:pt idx="778">
                  <c:v>45839</c:v>
                </c:pt>
                <c:pt idx="779">
                  <c:v>45870</c:v>
                </c:pt>
                <c:pt idx="780">
                  <c:v>45901</c:v>
                </c:pt>
                <c:pt idx="781">
                  <c:v>45931</c:v>
                </c:pt>
                <c:pt idx="782">
                  <c:v>45962</c:v>
                </c:pt>
                <c:pt idx="783">
                  <c:v>45992</c:v>
                </c:pt>
                <c:pt idx="784">
                  <c:v>46023</c:v>
                </c:pt>
                <c:pt idx="785">
                  <c:v>46054</c:v>
                </c:pt>
                <c:pt idx="786">
                  <c:v>46082</c:v>
                </c:pt>
                <c:pt idx="787">
                  <c:v>46113</c:v>
                </c:pt>
                <c:pt idx="788">
                  <c:v>46143</c:v>
                </c:pt>
                <c:pt idx="789">
                  <c:v>46174</c:v>
                </c:pt>
                <c:pt idx="790">
                  <c:v>46204</c:v>
                </c:pt>
                <c:pt idx="791">
                  <c:v>46235</c:v>
                </c:pt>
                <c:pt idx="792">
                  <c:v>46266</c:v>
                </c:pt>
                <c:pt idx="793">
                  <c:v>46296</c:v>
                </c:pt>
                <c:pt idx="794">
                  <c:v>46327</c:v>
                </c:pt>
                <c:pt idx="795">
                  <c:v>46357</c:v>
                </c:pt>
                <c:pt idx="796">
                  <c:v>46388</c:v>
                </c:pt>
                <c:pt idx="797">
                  <c:v>46419</c:v>
                </c:pt>
                <c:pt idx="798">
                  <c:v>46447</c:v>
                </c:pt>
                <c:pt idx="799">
                  <c:v>46478</c:v>
                </c:pt>
                <c:pt idx="800">
                  <c:v>46508</c:v>
                </c:pt>
                <c:pt idx="801">
                  <c:v>46539</c:v>
                </c:pt>
                <c:pt idx="802">
                  <c:v>46569</c:v>
                </c:pt>
                <c:pt idx="803">
                  <c:v>46600</c:v>
                </c:pt>
                <c:pt idx="804">
                  <c:v>46631</c:v>
                </c:pt>
                <c:pt idx="805">
                  <c:v>46661</c:v>
                </c:pt>
                <c:pt idx="806">
                  <c:v>46692</c:v>
                </c:pt>
                <c:pt idx="807">
                  <c:v>46722</c:v>
                </c:pt>
                <c:pt idx="808">
                  <c:v>46753</c:v>
                </c:pt>
                <c:pt idx="809">
                  <c:v>46784</c:v>
                </c:pt>
                <c:pt idx="810">
                  <c:v>46813</c:v>
                </c:pt>
                <c:pt idx="811">
                  <c:v>46844</c:v>
                </c:pt>
                <c:pt idx="812">
                  <c:v>46874</c:v>
                </c:pt>
                <c:pt idx="813">
                  <c:v>46905</c:v>
                </c:pt>
                <c:pt idx="814">
                  <c:v>46935</c:v>
                </c:pt>
                <c:pt idx="815">
                  <c:v>46966</c:v>
                </c:pt>
                <c:pt idx="816">
                  <c:v>46997</c:v>
                </c:pt>
                <c:pt idx="817">
                  <c:v>47027</c:v>
                </c:pt>
                <c:pt idx="818">
                  <c:v>47058</c:v>
                </c:pt>
                <c:pt idx="819">
                  <c:v>47088</c:v>
                </c:pt>
                <c:pt idx="820">
                  <c:v>47119</c:v>
                </c:pt>
                <c:pt idx="821">
                  <c:v>47150</c:v>
                </c:pt>
                <c:pt idx="822">
                  <c:v>47178</c:v>
                </c:pt>
                <c:pt idx="823">
                  <c:v>47209</c:v>
                </c:pt>
                <c:pt idx="824">
                  <c:v>47239</c:v>
                </c:pt>
                <c:pt idx="825">
                  <c:v>47270</c:v>
                </c:pt>
                <c:pt idx="826">
                  <c:v>47300</c:v>
                </c:pt>
                <c:pt idx="827">
                  <c:v>47331</c:v>
                </c:pt>
                <c:pt idx="828">
                  <c:v>47362</c:v>
                </c:pt>
                <c:pt idx="829">
                  <c:v>47392</c:v>
                </c:pt>
                <c:pt idx="830">
                  <c:v>47423</c:v>
                </c:pt>
                <c:pt idx="831">
                  <c:v>47453</c:v>
                </c:pt>
                <c:pt idx="832">
                  <c:v>47484</c:v>
                </c:pt>
                <c:pt idx="833">
                  <c:v>47515</c:v>
                </c:pt>
                <c:pt idx="834">
                  <c:v>47543</c:v>
                </c:pt>
                <c:pt idx="835">
                  <c:v>47574</c:v>
                </c:pt>
                <c:pt idx="836">
                  <c:v>47604</c:v>
                </c:pt>
                <c:pt idx="837">
                  <c:v>47635</c:v>
                </c:pt>
                <c:pt idx="838">
                  <c:v>47665</c:v>
                </c:pt>
                <c:pt idx="839">
                  <c:v>47696</c:v>
                </c:pt>
                <c:pt idx="840">
                  <c:v>47727</c:v>
                </c:pt>
                <c:pt idx="841">
                  <c:v>47757</c:v>
                </c:pt>
                <c:pt idx="842">
                  <c:v>47788</c:v>
                </c:pt>
                <c:pt idx="843">
                  <c:v>47818</c:v>
                </c:pt>
                <c:pt idx="844">
                  <c:v>47849</c:v>
                </c:pt>
                <c:pt idx="845">
                  <c:v>47880</c:v>
                </c:pt>
                <c:pt idx="846">
                  <c:v>47908</c:v>
                </c:pt>
                <c:pt idx="847">
                  <c:v>47939</c:v>
                </c:pt>
                <c:pt idx="848">
                  <c:v>47969</c:v>
                </c:pt>
                <c:pt idx="849">
                  <c:v>48000</c:v>
                </c:pt>
                <c:pt idx="850">
                  <c:v>48030</c:v>
                </c:pt>
                <c:pt idx="851">
                  <c:v>48061</c:v>
                </c:pt>
                <c:pt idx="852">
                  <c:v>48092</c:v>
                </c:pt>
                <c:pt idx="853">
                  <c:v>48122</c:v>
                </c:pt>
                <c:pt idx="854">
                  <c:v>48153</c:v>
                </c:pt>
                <c:pt idx="855">
                  <c:v>48183</c:v>
                </c:pt>
                <c:pt idx="856">
                  <c:v>48214</c:v>
                </c:pt>
                <c:pt idx="857">
                  <c:v>48245</c:v>
                </c:pt>
                <c:pt idx="858">
                  <c:v>48274</c:v>
                </c:pt>
                <c:pt idx="859">
                  <c:v>48305</c:v>
                </c:pt>
                <c:pt idx="860">
                  <c:v>48335</c:v>
                </c:pt>
                <c:pt idx="861">
                  <c:v>48366</c:v>
                </c:pt>
                <c:pt idx="862">
                  <c:v>48396</c:v>
                </c:pt>
                <c:pt idx="863">
                  <c:v>48427</c:v>
                </c:pt>
                <c:pt idx="864">
                  <c:v>48458</c:v>
                </c:pt>
                <c:pt idx="865">
                  <c:v>48488</c:v>
                </c:pt>
                <c:pt idx="866">
                  <c:v>48519</c:v>
                </c:pt>
                <c:pt idx="867">
                  <c:v>48549</c:v>
                </c:pt>
                <c:pt idx="868">
                  <c:v>48580</c:v>
                </c:pt>
                <c:pt idx="869">
                  <c:v>48611</c:v>
                </c:pt>
                <c:pt idx="870">
                  <c:v>48639</c:v>
                </c:pt>
                <c:pt idx="871">
                  <c:v>48670</c:v>
                </c:pt>
                <c:pt idx="872">
                  <c:v>48700</c:v>
                </c:pt>
                <c:pt idx="873">
                  <c:v>48731</c:v>
                </c:pt>
                <c:pt idx="874">
                  <c:v>48761</c:v>
                </c:pt>
                <c:pt idx="875">
                  <c:v>48792</c:v>
                </c:pt>
                <c:pt idx="876">
                  <c:v>48823</c:v>
                </c:pt>
                <c:pt idx="877">
                  <c:v>48853</c:v>
                </c:pt>
                <c:pt idx="878">
                  <c:v>48884</c:v>
                </c:pt>
                <c:pt idx="879">
                  <c:v>48914</c:v>
                </c:pt>
                <c:pt idx="880">
                  <c:v>48945</c:v>
                </c:pt>
                <c:pt idx="881">
                  <c:v>48976</c:v>
                </c:pt>
                <c:pt idx="882">
                  <c:v>49004</c:v>
                </c:pt>
                <c:pt idx="883">
                  <c:v>49035</c:v>
                </c:pt>
                <c:pt idx="884">
                  <c:v>49065</c:v>
                </c:pt>
                <c:pt idx="885">
                  <c:v>49096</c:v>
                </c:pt>
                <c:pt idx="886">
                  <c:v>49126</c:v>
                </c:pt>
                <c:pt idx="887">
                  <c:v>49157</c:v>
                </c:pt>
                <c:pt idx="888">
                  <c:v>49188</c:v>
                </c:pt>
                <c:pt idx="889">
                  <c:v>49218</c:v>
                </c:pt>
                <c:pt idx="890">
                  <c:v>49249</c:v>
                </c:pt>
                <c:pt idx="891">
                  <c:v>49279</c:v>
                </c:pt>
                <c:pt idx="892">
                  <c:v>49310</c:v>
                </c:pt>
                <c:pt idx="893">
                  <c:v>49341</c:v>
                </c:pt>
                <c:pt idx="894">
                  <c:v>49369</c:v>
                </c:pt>
                <c:pt idx="895">
                  <c:v>49400</c:v>
                </c:pt>
                <c:pt idx="896">
                  <c:v>49430</c:v>
                </c:pt>
                <c:pt idx="897">
                  <c:v>49461</c:v>
                </c:pt>
                <c:pt idx="898">
                  <c:v>49491</c:v>
                </c:pt>
                <c:pt idx="899">
                  <c:v>49522</c:v>
                </c:pt>
                <c:pt idx="900">
                  <c:v>49553</c:v>
                </c:pt>
                <c:pt idx="901">
                  <c:v>49583</c:v>
                </c:pt>
                <c:pt idx="902">
                  <c:v>49614</c:v>
                </c:pt>
                <c:pt idx="903">
                  <c:v>49644</c:v>
                </c:pt>
                <c:pt idx="904">
                  <c:v>49675</c:v>
                </c:pt>
                <c:pt idx="905">
                  <c:v>49706</c:v>
                </c:pt>
                <c:pt idx="906">
                  <c:v>49735</c:v>
                </c:pt>
                <c:pt idx="907">
                  <c:v>49766</c:v>
                </c:pt>
                <c:pt idx="908">
                  <c:v>49796</c:v>
                </c:pt>
                <c:pt idx="909">
                  <c:v>49827</c:v>
                </c:pt>
                <c:pt idx="910">
                  <c:v>49857</c:v>
                </c:pt>
                <c:pt idx="911">
                  <c:v>49888</c:v>
                </c:pt>
                <c:pt idx="912">
                  <c:v>49919</c:v>
                </c:pt>
                <c:pt idx="913">
                  <c:v>49949</c:v>
                </c:pt>
                <c:pt idx="914">
                  <c:v>49980</c:v>
                </c:pt>
                <c:pt idx="915">
                  <c:v>50010</c:v>
                </c:pt>
                <c:pt idx="916">
                  <c:v>50041</c:v>
                </c:pt>
                <c:pt idx="917">
                  <c:v>50072</c:v>
                </c:pt>
                <c:pt idx="918">
                  <c:v>50100</c:v>
                </c:pt>
                <c:pt idx="919">
                  <c:v>50131</c:v>
                </c:pt>
                <c:pt idx="920">
                  <c:v>50161</c:v>
                </c:pt>
                <c:pt idx="921">
                  <c:v>50192</c:v>
                </c:pt>
                <c:pt idx="922">
                  <c:v>50222</c:v>
                </c:pt>
                <c:pt idx="923">
                  <c:v>50253</c:v>
                </c:pt>
                <c:pt idx="924">
                  <c:v>50284</c:v>
                </c:pt>
                <c:pt idx="925">
                  <c:v>50314</c:v>
                </c:pt>
                <c:pt idx="926">
                  <c:v>50345</c:v>
                </c:pt>
                <c:pt idx="927">
                  <c:v>50375</c:v>
                </c:pt>
                <c:pt idx="928">
                  <c:v>50406</c:v>
                </c:pt>
                <c:pt idx="929">
                  <c:v>50437</c:v>
                </c:pt>
                <c:pt idx="930">
                  <c:v>50465</c:v>
                </c:pt>
                <c:pt idx="931">
                  <c:v>50496</c:v>
                </c:pt>
                <c:pt idx="932">
                  <c:v>50526</c:v>
                </c:pt>
                <c:pt idx="933">
                  <c:v>50557</c:v>
                </c:pt>
                <c:pt idx="934">
                  <c:v>50587</c:v>
                </c:pt>
                <c:pt idx="935">
                  <c:v>50618</c:v>
                </c:pt>
                <c:pt idx="936">
                  <c:v>50649</c:v>
                </c:pt>
                <c:pt idx="937">
                  <c:v>50679</c:v>
                </c:pt>
                <c:pt idx="938">
                  <c:v>50710</c:v>
                </c:pt>
                <c:pt idx="939">
                  <c:v>50740</c:v>
                </c:pt>
                <c:pt idx="940">
                  <c:v>50771</c:v>
                </c:pt>
                <c:pt idx="941">
                  <c:v>50802</c:v>
                </c:pt>
                <c:pt idx="942">
                  <c:v>50830</c:v>
                </c:pt>
                <c:pt idx="943">
                  <c:v>50861</c:v>
                </c:pt>
                <c:pt idx="944">
                  <c:v>50891</c:v>
                </c:pt>
                <c:pt idx="945">
                  <c:v>50922</c:v>
                </c:pt>
                <c:pt idx="946">
                  <c:v>50952</c:v>
                </c:pt>
                <c:pt idx="947">
                  <c:v>50983</c:v>
                </c:pt>
                <c:pt idx="948">
                  <c:v>51014</c:v>
                </c:pt>
                <c:pt idx="949">
                  <c:v>51044</c:v>
                </c:pt>
                <c:pt idx="950">
                  <c:v>51075</c:v>
                </c:pt>
                <c:pt idx="951">
                  <c:v>51105</c:v>
                </c:pt>
                <c:pt idx="952">
                  <c:v>51136</c:v>
                </c:pt>
                <c:pt idx="953">
                  <c:v>51167</c:v>
                </c:pt>
                <c:pt idx="954">
                  <c:v>51196</c:v>
                </c:pt>
                <c:pt idx="955">
                  <c:v>51227</c:v>
                </c:pt>
                <c:pt idx="956">
                  <c:v>51257</c:v>
                </c:pt>
                <c:pt idx="957">
                  <c:v>51288</c:v>
                </c:pt>
                <c:pt idx="958">
                  <c:v>51318</c:v>
                </c:pt>
                <c:pt idx="959">
                  <c:v>51349</c:v>
                </c:pt>
                <c:pt idx="960">
                  <c:v>51380</c:v>
                </c:pt>
                <c:pt idx="961">
                  <c:v>51410</c:v>
                </c:pt>
                <c:pt idx="962">
                  <c:v>51441</c:v>
                </c:pt>
                <c:pt idx="963">
                  <c:v>51471</c:v>
                </c:pt>
                <c:pt idx="964">
                  <c:v>51502</c:v>
                </c:pt>
                <c:pt idx="965">
                  <c:v>51533</c:v>
                </c:pt>
                <c:pt idx="966">
                  <c:v>51561</c:v>
                </c:pt>
                <c:pt idx="967">
                  <c:v>51592</c:v>
                </c:pt>
                <c:pt idx="968">
                  <c:v>51622</c:v>
                </c:pt>
                <c:pt idx="969">
                  <c:v>51653</c:v>
                </c:pt>
                <c:pt idx="970">
                  <c:v>51683</c:v>
                </c:pt>
                <c:pt idx="971">
                  <c:v>51714</c:v>
                </c:pt>
                <c:pt idx="972">
                  <c:v>51745</c:v>
                </c:pt>
                <c:pt idx="973">
                  <c:v>51775</c:v>
                </c:pt>
                <c:pt idx="974">
                  <c:v>51806</c:v>
                </c:pt>
                <c:pt idx="975">
                  <c:v>51836</c:v>
                </c:pt>
                <c:pt idx="976">
                  <c:v>51867</c:v>
                </c:pt>
                <c:pt idx="977">
                  <c:v>51898</c:v>
                </c:pt>
                <c:pt idx="978">
                  <c:v>51926</c:v>
                </c:pt>
                <c:pt idx="979">
                  <c:v>51957</c:v>
                </c:pt>
                <c:pt idx="980">
                  <c:v>51987</c:v>
                </c:pt>
                <c:pt idx="981">
                  <c:v>52018</c:v>
                </c:pt>
                <c:pt idx="982">
                  <c:v>52048</c:v>
                </c:pt>
                <c:pt idx="983">
                  <c:v>52079</c:v>
                </c:pt>
                <c:pt idx="984">
                  <c:v>52110</c:v>
                </c:pt>
                <c:pt idx="985">
                  <c:v>52140</c:v>
                </c:pt>
                <c:pt idx="986">
                  <c:v>52171</c:v>
                </c:pt>
                <c:pt idx="987">
                  <c:v>52201</c:v>
                </c:pt>
                <c:pt idx="988">
                  <c:v>52232</c:v>
                </c:pt>
                <c:pt idx="989">
                  <c:v>52263</c:v>
                </c:pt>
                <c:pt idx="990">
                  <c:v>52291</c:v>
                </c:pt>
                <c:pt idx="991">
                  <c:v>52322</c:v>
                </c:pt>
                <c:pt idx="992">
                  <c:v>52352</c:v>
                </c:pt>
                <c:pt idx="993">
                  <c:v>52383</c:v>
                </c:pt>
                <c:pt idx="994">
                  <c:v>52413</c:v>
                </c:pt>
                <c:pt idx="995">
                  <c:v>52444</c:v>
                </c:pt>
                <c:pt idx="996">
                  <c:v>52475</c:v>
                </c:pt>
                <c:pt idx="997">
                  <c:v>52505</c:v>
                </c:pt>
                <c:pt idx="998">
                  <c:v>52536</c:v>
                </c:pt>
                <c:pt idx="999">
                  <c:v>52566</c:v>
                </c:pt>
                <c:pt idx="1000">
                  <c:v>52597</c:v>
                </c:pt>
                <c:pt idx="1001">
                  <c:v>52628</c:v>
                </c:pt>
                <c:pt idx="1002">
                  <c:v>52657</c:v>
                </c:pt>
                <c:pt idx="1003">
                  <c:v>52688</c:v>
                </c:pt>
                <c:pt idx="1004">
                  <c:v>52718</c:v>
                </c:pt>
                <c:pt idx="1005">
                  <c:v>52749</c:v>
                </c:pt>
                <c:pt idx="1006">
                  <c:v>52779</c:v>
                </c:pt>
                <c:pt idx="1007">
                  <c:v>52810</c:v>
                </c:pt>
                <c:pt idx="1008">
                  <c:v>52841</c:v>
                </c:pt>
                <c:pt idx="1009">
                  <c:v>52871</c:v>
                </c:pt>
                <c:pt idx="1010">
                  <c:v>52902</c:v>
                </c:pt>
                <c:pt idx="1011">
                  <c:v>52932</c:v>
                </c:pt>
                <c:pt idx="1012">
                  <c:v>52963</c:v>
                </c:pt>
                <c:pt idx="1013">
                  <c:v>52994</c:v>
                </c:pt>
                <c:pt idx="1014">
                  <c:v>53022</c:v>
                </c:pt>
                <c:pt idx="1015">
                  <c:v>53053</c:v>
                </c:pt>
                <c:pt idx="1016">
                  <c:v>53083</c:v>
                </c:pt>
                <c:pt idx="1017">
                  <c:v>53114</c:v>
                </c:pt>
                <c:pt idx="1018">
                  <c:v>53144</c:v>
                </c:pt>
                <c:pt idx="1019">
                  <c:v>53175</c:v>
                </c:pt>
                <c:pt idx="1020">
                  <c:v>53206</c:v>
                </c:pt>
                <c:pt idx="1021">
                  <c:v>53236</c:v>
                </c:pt>
                <c:pt idx="1022">
                  <c:v>53267</c:v>
                </c:pt>
                <c:pt idx="1023">
                  <c:v>53297</c:v>
                </c:pt>
                <c:pt idx="1024">
                  <c:v>53328</c:v>
                </c:pt>
                <c:pt idx="1025">
                  <c:v>53359</c:v>
                </c:pt>
                <c:pt idx="1026">
                  <c:v>53387</c:v>
                </c:pt>
                <c:pt idx="1027">
                  <c:v>53418</c:v>
                </c:pt>
                <c:pt idx="1028">
                  <c:v>53448</c:v>
                </c:pt>
                <c:pt idx="1029">
                  <c:v>53479</c:v>
                </c:pt>
                <c:pt idx="1030">
                  <c:v>53509</c:v>
                </c:pt>
                <c:pt idx="1031">
                  <c:v>53540</c:v>
                </c:pt>
                <c:pt idx="1032">
                  <c:v>53571</c:v>
                </c:pt>
                <c:pt idx="1033">
                  <c:v>53601</c:v>
                </c:pt>
                <c:pt idx="1034">
                  <c:v>53632</c:v>
                </c:pt>
                <c:pt idx="1035">
                  <c:v>53662</c:v>
                </c:pt>
                <c:pt idx="1036">
                  <c:v>53693</c:v>
                </c:pt>
                <c:pt idx="1037">
                  <c:v>53724</c:v>
                </c:pt>
                <c:pt idx="1038">
                  <c:v>53752</c:v>
                </c:pt>
                <c:pt idx="1039">
                  <c:v>53783</c:v>
                </c:pt>
                <c:pt idx="1040">
                  <c:v>53813</c:v>
                </c:pt>
                <c:pt idx="1041">
                  <c:v>53844</c:v>
                </c:pt>
                <c:pt idx="1042">
                  <c:v>53874</c:v>
                </c:pt>
                <c:pt idx="1043">
                  <c:v>53905</c:v>
                </c:pt>
                <c:pt idx="1044">
                  <c:v>53936</c:v>
                </c:pt>
                <c:pt idx="1045">
                  <c:v>53966</c:v>
                </c:pt>
                <c:pt idx="1046">
                  <c:v>53997</c:v>
                </c:pt>
                <c:pt idx="1047">
                  <c:v>54027</c:v>
                </c:pt>
                <c:pt idx="1048">
                  <c:v>54058</c:v>
                </c:pt>
                <c:pt idx="1049">
                  <c:v>54089</c:v>
                </c:pt>
                <c:pt idx="1050">
                  <c:v>54118</c:v>
                </c:pt>
                <c:pt idx="1051">
                  <c:v>54149</c:v>
                </c:pt>
                <c:pt idx="1052">
                  <c:v>54179</c:v>
                </c:pt>
                <c:pt idx="1053">
                  <c:v>54210</c:v>
                </c:pt>
                <c:pt idx="1054">
                  <c:v>54240</c:v>
                </c:pt>
                <c:pt idx="1055">
                  <c:v>54271</c:v>
                </c:pt>
                <c:pt idx="1056">
                  <c:v>54302</c:v>
                </c:pt>
                <c:pt idx="1057">
                  <c:v>54332</c:v>
                </c:pt>
                <c:pt idx="1058">
                  <c:v>54363</c:v>
                </c:pt>
                <c:pt idx="1059">
                  <c:v>54393</c:v>
                </c:pt>
                <c:pt idx="1060">
                  <c:v>54424</c:v>
                </c:pt>
                <c:pt idx="1061">
                  <c:v>54455</c:v>
                </c:pt>
                <c:pt idx="1062">
                  <c:v>54483</c:v>
                </c:pt>
                <c:pt idx="1063">
                  <c:v>54514</c:v>
                </c:pt>
                <c:pt idx="1064">
                  <c:v>54544</c:v>
                </c:pt>
                <c:pt idx="1065">
                  <c:v>54575</c:v>
                </c:pt>
                <c:pt idx="1066">
                  <c:v>54605</c:v>
                </c:pt>
                <c:pt idx="1067">
                  <c:v>54636</c:v>
                </c:pt>
                <c:pt idx="1068">
                  <c:v>54667</c:v>
                </c:pt>
                <c:pt idx="1069">
                  <c:v>54697</c:v>
                </c:pt>
                <c:pt idx="1070">
                  <c:v>54728</c:v>
                </c:pt>
                <c:pt idx="1071">
                  <c:v>54758</c:v>
                </c:pt>
                <c:pt idx="1072">
                  <c:v>54789</c:v>
                </c:pt>
                <c:pt idx="1073">
                  <c:v>54820</c:v>
                </c:pt>
                <c:pt idx="1074">
                  <c:v>54848</c:v>
                </c:pt>
                <c:pt idx="1075">
                  <c:v>54879</c:v>
                </c:pt>
                <c:pt idx="1076">
                  <c:v>54909</c:v>
                </c:pt>
                <c:pt idx="1077">
                  <c:v>54940</c:v>
                </c:pt>
                <c:pt idx="1078">
                  <c:v>54970</c:v>
                </c:pt>
                <c:pt idx="1079">
                  <c:v>55001</c:v>
                </c:pt>
                <c:pt idx="1080">
                  <c:v>55032</c:v>
                </c:pt>
                <c:pt idx="1081">
                  <c:v>55062</c:v>
                </c:pt>
                <c:pt idx="1082">
                  <c:v>55093</c:v>
                </c:pt>
                <c:pt idx="1083">
                  <c:v>55123</c:v>
                </c:pt>
                <c:pt idx="1084">
                  <c:v>55154</c:v>
                </c:pt>
                <c:pt idx="1085">
                  <c:v>55185</c:v>
                </c:pt>
                <c:pt idx="1086">
                  <c:v>55213</c:v>
                </c:pt>
                <c:pt idx="1087">
                  <c:v>55244</c:v>
                </c:pt>
                <c:pt idx="1088">
                  <c:v>55274</c:v>
                </c:pt>
                <c:pt idx="1089">
                  <c:v>55305</c:v>
                </c:pt>
                <c:pt idx="1090">
                  <c:v>55335</c:v>
                </c:pt>
                <c:pt idx="1091">
                  <c:v>55366</c:v>
                </c:pt>
                <c:pt idx="1092">
                  <c:v>55397</c:v>
                </c:pt>
                <c:pt idx="1093">
                  <c:v>55427</c:v>
                </c:pt>
                <c:pt idx="1094">
                  <c:v>55458</c:v>
                </c:pt>
                <c:pt idx="1095">
                  <c:v>55488</c:v>
                </c:pt>
                <c:pt idx="1096">
                  <c:v>55519</c:v>
                </c:pt>
                <c:pt idx="1097">
                  <c:v>55550</c:v>
                </c:pt>
                <c:pt idx="1098">
                  <c:v>55579</c:v>
                </c:pt>
                <c:pt idx="1099">
                  <c:v>55610</c:v>
                </c:pt>
                <c:pt idx="1100">
                  <c:v>55640</c:v>
                </c:pt>
                <c:pt idx="1101">
                  <c:v>55671</c:v>
                </c:pt>
                <c:pt idx="1102">
                  <c:v>55701</c:v>
                </c:pt>
                <c:pt idx="1103">
                  <c:v>55732</c:v>
                </c:pt>
                <c:pt idx="1104">
                  <c:v>55763</c:v>
                </c:pt>
                <c:pt idx="1105">
                  <c:v>55793</c:v>
                </c:pt>
                <c:pt idx="1106">
                  <c:v>55824</c:v>
                </c:pt>
                <c:pt idx="1107">
                  <c:v>55854</c:v>
                </c:pt>
                <c:pt idx="1108">
                  <c:v>55885</c:v>
                </c:pt>
                <c:pt idx="1109">
                  <c:v>55916</c:v>
                </c:pt>
                <c:pt idx="1110">
                  <c:v>55944</c:v>
                </c:pt>
                <c:pt idx="1111">
                  <c:v>55975</c:v>
                </c:pt>
                <c:pt idx="1112">
                  <c:v>56005</c:v>
                </c:pt>
                <c:pt idx="1113">
                  <c:v>56036</c:v>
                </c:pt>
                <c:pt idx="1114">
                  <c:v>56066</c:v>
                </c:pt>
                <c:pt idx="1115">
                  <c:v>56097</c:v>
                </c:pt>
                <c:pt idx="1116">
                  <c:v>56128</c:v>
                </c:pt>
                <c:pt idx="1117">
                  <c:v>56158</c:v>
                </c:pt>
                <c:pt idx="1118">
                  <c:v>56189</c:v>
                </c:pt>
                <c:pt idx="1119">
                  <c:v>56219</c:v>
                </c:pt>
                <c:pt idx="1120">
                  <c:v>56250</c:v>
                </c:pt>
                <c:pt idx="1121">
                  <c:v>56281</c:v>
                </c:pt>
                <c:pt idx="1122">
                  <c:v>56309</c:v>
                </c:pt>
                <c:pt idx="1123">
                  <c:v>56340</c:v>
                </c:pt>
                <c:pt idx="1124">
                  <c:v>56370</c:v>
                </c:pt>
                <c:pt idx="1125">
                  <c:v>56401</c:v>
                </c:pt>
                <c:pt idx="1126">
                  <c:v>56431</c:v>
                </c:pt>
                <c:pt idx="1127">
                  <c:v>56462</c:v>
                </c:pt>
                <c:pt idx="1128">
                  <c:v>56493</c:v>
                </c:pt>
                <c:pt idx="1129">
                  <c:v>56523</c:v>
                </c:pt>
                <c:pt idx="1130">
                  <c:v>56554</c:v>
                </c:pt>
                <c:pt idx="1131">
                  <c:v>56584</c:v>
                </c:pt>
                <c:pt idx="1132">
                  <c:v>56615</c:v>
                </c:pt>
                <c:pt idx="1133">
                  <c:v>56646</c:v>
                </c:pt>
                <c:pt idx="1134">
                  <c:v>56674</c:v>
                </c:pt>
                <c:pt idx="1135">
                  <c:v>56705</c:v>
                </c:pt>
                <c:pt idx="1136">
                  <c:v>56735</c:v>
                </c:pt>
                <c:pt idx="1137">
                  <c:v>56766</c:v>
                </c:pt>
                <c:pt idx="1138">
                  <c:v>56796</c:v>
                </c:pt>
                <c:pt idx="1139">
                  <c:v>56827</c:v>
                </c:pt>
                <c:pt idx="1140">
                  <c:v>56858</c:v>
                </c:pt>
                <c:pt idx="1141">
                  <c:v>56888</c:v>
                </c:pt>
                <c:pt idx="1142">
                  <c:v>56919</c:v>
                </c:pt>
                <c:pt idx="1143">
                  <c:v>56949</c:v>
                </c:pt>
                <c:pt idx="1144">
                  <c:v>56980</c:v>
                </c:pt>
                <c:pt idx="1145">
                  <c:v>57011</c:v>
                </c:pt>
                <c:pt idx="1146">
                  <c:v>57040</c:v>
                </c:pt>
                <c:pt idx="1147">
                  <c:v>57071</c:v>
                </c:pt>
                <c:pt idx="1148">
                  <c:v>57101</c:v>
                </c:pt>
                <c:pt idx="1149">
                  <c:v>57132</c:v>
                </c:pt>
                <c:pt idx="1150">
                  <c:v>57162</c:v>
                </c:pt>
                <c:pt idx="1151">
                  <c:v>57193</c:v>
                </c:pt>
                <c:pt idx="1152">
                  <c:v>57224</c:v>
                </c:pt>
                <c:pt idx="1153">
                  <c:v>57254</c:v>
                </c:pt>
                <c:pt idx="1154">
                  <c:v>57285</c:v>
                </c:pt>
                <c:pt idx="1155">
                  <c:v>57315</c:v>
                </c:pt>
                <c:pt idx="1156">
                  <c:v>57346</c:v>
                </c:pt>
                <c:pt idx="1157">
                  <c:v>57377</c:v>
                </c:pt>
                <c:pt idx="1158">
                  <c:v>57405</c:v>
                </c:pt>
                <c:pt idx="1159">
                  <c:v>57436</c:v>
                </c:pt>
                <c:pt idx="1160">
                  <c:v>57466</c:v>
                </c:pt>
                <c:pt idx="1161">
                  <c:v>57497</c:v>
                </c:pt>
                <c:pt idx="1162">
                  <c:v>57527</c:v>
                </c:pt>
                <c:pt idx="1163">
                  <c:v>57558</c:v>
                </c:pt>
                <c:pt idx="1164">
                  <c:v>57589</c:v>
                </c:pt>
                <c:pt idx="1165">
                  <c:v>57619</c:v>
                </c:pt>
                <c:pt idx="1166">
                  <c:v>57650</c:v>
                </c:pt>
                <c:pt idx="1167">
                  <c:v>57680</c:v>
                </c:pt>
                <c:pt idx="1168">
                  <c:v>57711</c:v>
                </c:pt>
                <c:pt idx="1169">
                  <c:v>57742</c:v>
                </c:pt>
                <c:pt idx="1170">
                  <c:v>57770</c:v>
                </c:pt>
                <c:pt idx="1171">
                  <c:v>57801</c:v>
                </c:pt>
                <c:pt idx="1172">
                  <c:v>57831</c:v>
                </c:pt>
                <c:pt idx="1173">
                  <c:v>57862</c:v>
                </c:pt>
                <c:pt idx="1174">
                  <c:v>57892</c:v>
                </c:pt>
                <c:pt idx="1175">
                  <c:v>57923</c:v>
                </c:pt>
                <c:pt idx="1176">
                  <c:v>57954</c:v>
                </c:pt>
                <c:pt idx="1177">
                  <c:v>57984</c:v>
                </c:pt>
                <c:pt idx="1178">
                  <c:v>58015</c:v>
                </c:pt>
                <c:pt idx="1179">
                  <c:v>58045</c:v>
                </c:pt>
                <c:pt idx="1180">
                  <c:v>58076</c:v>
                </c:pt>
                <c:pt idx="1181">
                  <c:v>58107</c:v>
                </c:pt>
                <c:pt idx="1182">
                  <c:v>58135</c:v>
                </c:pt>
                <c:pt idx="1183">
                  <c:v>58166</c:v>
                </c:pt>
                <c:pt idx="1184">
                  <c:v>58196</c:v>
                </c:pt>
                <c:pt idx="1185">
                  <c:v>58227</c:v>
                </c:pt>
                <c:pt idx="1186">
                  <c:v>58257</c:v>
                </c:pt>
                <c:pt idx="1187">
                  <c:v>58288</c:v>
                </c:pt>
                <c:pt idx="1188">
                  <c:v>58319</c:v>
                </c:pt>
                <c:pt idx="1189">
                  <c:v>58349</c:v>
                </c:pt>
                <c:pt idx="1190">
                  <c:v>58380</c:v>
                </c:pt>
                <c:pt idx="1191">
                  <c:v>58410</c:v>
                </c:pt>
                <c:pt idx="1192">
                  <c:v>58441</c:v>
                </c:pt>
                <c:pt idx="1193">
                  <c:v>58472</c:v>
                </c:pt>
                <c:pt idx="1194">
                  <c:v>58501</c:v>
                </c:pt>
                <c:pt idx="1195">
                  <c:v>58532</c:v>
                </c:pt>
                <c:pt idx="1196">
                  <c:v>58562</c:v>
                </c:pt>
                <c:pt idx="1197">
                  <c:v>58593</c:v>
                </c:pt>
                <c:pt idx="1198">
                  <c:v>58623</c:v>
                </c:pt>
                <c:pt idx="1199">
                  <c:v>58654</c:v>
                </c:pt>
                <c:pt idx="1200">
                  <c:v>58685</c:v>
                </c:pt>
                <c:pt idx="1201">
                  <c:v>58715</c:v>
                </c:pt>
                <c:pt idx="1202">
                  <c:v>58746</c:v>
                </c:pt>
                <c:pt idx="1203">
                  <c:v>58776</c:v>
                </c:pt>
                <c:pt idx="1204">
                  <c:v>58807</c:v>
                </c:pt>
                <c:pt idx="1205">
                  <c:v>58838</c:v>
                </c:pt>
                <c:pt idx="1206">
                  <c:v>58866</c:v>
                </c:pt>
                <c:pt idx="1207">
                  <c:v>58897</c:v>
                </c:pt>
                <c:pt idx="1208">
                  <c:v>58927</c:v>
                </c:pt>
                <c:pt idx="1209">
                  <c:v>58958</c:v>
                </c:pt>
                <c:pt idx="1210">
                  <c:v>58988</c:v>
                </c:pt>
                <c:pt idx="1211">
                  <c:v>59019</c:v>
                </c:pt>
                <c:pt idx="1212">
                  <c:v>59050</c:v>
                </c:pt>
                <c:pt idx="1213">
                  <c:v>59080</c:v>
                </c:pt>
                <c:pt idx="1214">
                  <c:v>59111</c:v>
                </c:pt>
                <c:pt idx="1215">
                  <c:v>59141</c:v>
                </c:pt>
                <c:pt idx="1216">
                  <c:v>59172</c:v>
                </c:pt>
                <c:pt idx="1217">
                  <c:v>59203</c:v>
                </c:pt>
                <c:pt idx="1218">
                  <c:v>59231</c:v>
                </c:pt>
                <c:pt idx="1219">
                  <c:v>59262</c:v>
                </c:pt>
                <c:pt idx="1220">
                  <c:v>59292</c:v>
                </c:pt>
                <c:pt idx="1221">
                  <c:v>59323</c:v>
                </c:pt>
                <c:pt idx="1222">
                  <c:v>59353</c:v>
                </c:pt>
                <c:pt idx="1223">
                  <c:v>59384</c:v>
                </c:pt>
                <c:pt idx="1224">
                  <c:v>59415</c:v>
                </c:pt>
                <c:pt idx="1225">
                  <c:v>59445</c:v>
                </c:pt>
                <c:pt idx="1226">
                  <c:v>59476</c:v>
                </c:pt>
                <c:pt idx="1227">
                  <c:v>59506</c:v>
                </c:pt>
                <c:pt idx="1228">
                  <c:v>59537</c:v>
                </c:pt>
                <c:pt idx="1229">
                  <c:v>59568</c:v>
                </c:pt>
                <c:pt idx="1230">
                  <c:v>59596</c:v>
                </c:pt>
                <c:pt idx="1231">
                  <c:v>59627</c:v>
                </c:pt>
                <c:pt idx="1232">
                  <c:v>59657</c:v>
                </c:pt>
                <c:pt idx="1233">
                  <c:v>59688</c:v>
                </c:pt>
                <c:pt idx="1234">
                  <c:v>59718</c:v>
                </c:pt>
                <c:pt idx="1235">
                  <c:v>59749</c:v>
                </c:pt>
                <c:pt idx="1236">
                  <c:v>59780</c:v>
                </c:pt>
                <c:pt idx="1237">
                  <c:v>59810</c:v>
                </c:pt>
                <c:pt idx="1238">
                  <c:v>59841</c:v>
                </c:pt>
                <c:pt idx="1239">
                  <c:v>59871</c:v>
                </c:pt>
                <c:pt idx="1240">
                  <c:v>59902</c:v>
                </c:pt>
                <c:pt idx="1241">
                  <c:v>59933</c:v>
                </c:pt>
                <c:pt idx="1242">
                  <c:v>59962</c:v>
                </c:pt>
                <c:pt idx="1243">
                  <c:v>59993</c:v>
                </c:pt>
                <c:pt idx="1244">
                  <c:v>60023</c:v>
                </c:pt>
                <c:pt idx="1245">
                  <c:v>60054</c:v>
                </c:pt>
                <c:pt idx="1246">
                  <c:v>60084</c:v>
                </c:pt>
                <c:pt idx="1247">
                  <c:v>60115</c:v>
                </c:pt>
                <c:pt idx="1248">
                  <c:v>60146</c:v>
                </c:pt>
                <c:pt idx="1249">
                  <c:v>60176</c:v>
                </c:pt>
                <c:pt idx="1250">
                  <c:v>60207</c:v>
                </c:pt>
                <c:pt idx="1251">
                  <c:v>60237</c:v>
                </c:pt>
                <c:pt idx="1252">
                  <c:v>60268</c:v>
                </c:pt>
                <c:pt idx="1253">
                  <c:v>60299</c:v>
                </c:pt>
                <c:pt idx="1254">
                  <c:v>60327</c:v>
                </c:pt>
                <c:pt idx="1255">
                  <c:v>60358</c:v>
                </c:pt>
                <c:pt idx="1256">
                  <c:v>60388</c:v>
                </c:pt>
                <c:pt idx="1257">
                  <c:v>60419</c:v>
                </c:pt>
                <c:pt idx="1258">
                  <c:v>60449</c:v>
                </c:pt>
                <c:pt idx="1259">
                  <c:v>60480</c:v>
                </c:pt>
                <c:pt idx="1260">
                  <c:v>60511</c:v>
                </c:pt>
                <c:pt idx="1261">
                  <c:v>60541</c:v>
                </c:pt>
                <c:pt idx="1262">
                  <c:v>60572</c:v>
                </c:pt>
                <c:pt idx="1263">
                  <c:v>60602</c:v>
                </c:pt>
                <c:pt idx="1264">
                  <c:v>60633</c:v>
                </c:pt>
                <c:pt idx="1265">
                  <c:v>60664</c:v>
                </c:pt>
                <c:pt idx="1266">
                  <c:v>60692</c:v>
                </c:pt>
                <c:pt idx="1267">
                  <c:v>60723</c:v>
                </c:pt>
                <c:pt idx="1268">
                  <c:v>60753</c:v>
                </c:pt>
                <c:pt idx="1269">
                  <c:v>60784</c:v>
                </c:pt>
                <c:pt idx="1270">
                  <c:v>60814</c:v>
                </c:pt>
                <c:pt idx="1271">
                  <c:v>60845</c:v>
                </c:pt>
                <c:pt idx="1272">
                  <c:v>60876</c:v>
                </c:pt>
                <c:pt idx="1273">
                  <c:v>60906</c:v>
                </c:pt>
                <c:pt idx="1274">
                  <c:v>60937</c:v>
                </c:pt>
                <c:pt idx="1275">
                  <c:v>60967</c:v>
                </c:pt>
                <c:pt idx="1276">
                  <c:v>60998</c:v>
                </c:pt>
                <c:pt idx="1277">
                  <c:v>61029</c:v>
                </c:pt>
                <c:pt idx="1278">
                  <c:v>61057</c:v>
                </c:pt>
                <c:pt idx="1279">
                  <c:v>61088</c:v>
                </c:pt>
                <c:pt idx="1280">
                  <c:v>61118</c:v>
                </c:pt>
                <c:pt idx="1281">
                  <c:v>61149</c:v>
                </c:pt>
                <c:pt idx="1282">
                  <c:v>61179</c:v>
                </c:pt>
                <c:pt idx="1283">
                  <c:v>61210</c:v>
                </c:pt>
                <c:pt idx="1284">
                  <c:v>61241</c:v>
                </c:pt>
                <c:pt idx="1285">
                  <c:v>61271</c:v>
                </c:pt>
                <c:pt idx="1286">
                  <c:v>61302</c:v>
                </c:pt>
                <c:pt idx="1287">
                  <c:v>61332</c:v>
                </c:pt>
                <c:pt idx="1288">
                  <c:v>61363</c:v>
                </c:pt>
                <c:pt idx="1289">
                  <c:v>61394</c:v>
                </c:pt>
                <c:pt idx="1290">
                  <c:v>61423</c:v>
                </c:pt>
                <c:pt idx="1291">
                  <c:v>61454</c:v>
                </c:pt>
                <c:pt idx="1292">
                  <c:v>61484</c:v>
                </c:pt>
                <c:pt idx="1293">
                  <c:v>61515</c:v>
                </c:pt>
                <c:pt idx="1294">
                  <c:v>61545</c:v>
                </c:pt>
                <c:pt idx="1295">
                  <c:v>61576</c:v>
                </c:pt>
                <c:pt idx="1296">
                  <c:v>61607</c:v>
                </c:pt>
                <c:pt idx="1297">
                  <c:v>61637</c:v>
                </c:pt>
                <c:pt idx="1298">
                  <c:v>61668</c:v>
                </c:pt>
                <c:pt idx="1299">
                  <c:v>61698</c:v>
                </c:pt>
                <c:pt idx="1300">
                  <c:v>61729</c:v>
                </c:pt>
                <c:pt idx="1301">
                  <c:v>61760</c:v>
                </c:pt>
                <c:pt idx="1302">
                  <c:v>61788</c:v>
                </c:pt>
                <c:pt idx="1303">
                  <c:v>61819</c:v>
                </c:pt>
                <c:pt idx="1304">
                  <c:v>61849</c:v>
                </c:pt>
                <c:pt idx="1305">
                  <c:v>61880</c:v>
                </c:pt>
                <c:pt idx="1306">
                  <c:v>61910</c:v>
                </c:pt>
                <c:pt idx="1307">
                  <c:v>61941</c:v>
                </c:pt>
                <c:pt idx="1308">
                  <c:v>61972</c:v>
                </c:pt>
                <c:pt idx="1309">
                  <c:v>62002</c:v>
                </c:pt>
                <c:pt idx="1310">
                  <c:v>62033</c:v>
                </c:pt>
                <c:pt idx="1311">
                  <c:v>62063</c:v>
                </c:pt>
                <c:pt idx="1312">
                  <c:v>62094</c:v>
                </c:pt>
                <c:pt idx="1313">
                  <c:v>62125</c:v>
                </c:pt>
                <c:pt idx="1314">
                  <c:v>62153</c:v>
                </c:pt>
                <c:pt idx="1315">
                  <c:v>62184</c:v>
                </c:pt>
                <c:pt idx="1316">
                  <c:v>62214</c:v>
                </c:pt>
                <c:pt idx="1317">
                  <c:v>62245</c:v>
                </c:pt>
                <c:pt idx="1318">
                  <c:v>62275</c:v>
                </c:pt>
                <c:pt idx="1319">
                  <c:v>62306</c:v>
                </c:pt>
                <c:pt idx="1320">
                  <c:v>62337</c:v>
                </c:pt>
                <c:pt idx="1321">
                  <c:v>62367</c:v>
                </c:pt>
                <c:pt idx="1322">
                  <c:v>62398</c:v>
                </c:pt>
                <c:pt idx="1323">
                  <c:v>62428</c:v>
                </c:pt>
                <c:pt idx="1324">
                  <c:v>62459</c:v>
                </c:pt>
                <c:pt idx="1325">
                  <c:v>62490</c:v>
                </c:pt>
                <c:pt idx="1326">
                  <c:v>62518</c:v>
                </c:pt>
                <c:pt idx="1327">
                  <c:v>62549</c:v>
                </c:pt>
                <c:pt idx="1328">
                  <c:v>62579</c:v>
                </c:pt>
                <c:pt idx="1329">
                  <c:v>62610</c:v>
                </c:pt>
                <c:pt idx="1330">
                  <c:v>62640</c:v>
                </c:pt>
                <c:pt idx="1331">
                  <c:v>62671</c:v>
                </c:pt>
                <c:pt idx="1332">
                  <c:v>62702</c:v>
                </c:pt>
                <c:pt idx="1333">
                  <c:v>62732</c:v>
                </c:pt>
                <c:pt idx="1334">
                  <c:v>62763</c:v>
                </c:pt>
                <c:pt idx="1335">
                  <c:v>62793</c:v>
                </c:pt>
                <c:pt idx="1336">
                  <c:v>62824</c:v>
                </c:pt>
                <c:pt idx="1337">
                  <c:v>62855</c:v>
                </c:pt>
                <c:pt idx="1338">
                  <c:v>62884</c:v>
                </c:pt>
                <c:pt idx="1339">
                  <c:v>62915</c:v>
                </c:pt>
                <c:pt idx="1340">
                  <c:v>62945</c:v>
                </c:pt>
                <c:pt idx="1341">
                  <c:v>62976</c:v>
                </c:pt>
                <c:pt idx="1342">
                  <c:v>63006</c:v>
                </c:pt>
                <c:pt idx="1343">
                  <c:v>63037</c:v>
                </c:pt>
                <c:pt idx="1344">
                  <c:v>63068</c:v>
                </c:pt>
                <c:pt idx="1345">
                  <c:v>63098</c:v>
                </c:pt>
                <c:pt idx="1346">
                  <c:v>63129</c:v>
                </c:pt>
                <c:pt idx="1347">
                  <c:v>63159</c:v>
                </c:pt>
                <c:pt idx="1348">
                  <c:v>63190</c:v>
                </c:pt>
                <c:pt idx="1349">
                  <c:v>63221</c:v>
                </c:pt>
                <c:pt idx="1350">
                  <c:v>63249</c:v>
                </c:pt>
                <c:pt idx="1351">
                  <c:v>63280</c:v>
                </c:pt>
                <c:pt idx="1352">
                  <c:v>63310</c:v>
                </c:pt>
                <c:pt idx="1353">
                  <c:v>63341</c:v>
                </c:pt>
                <c:pt idx="1354">
                  <c:v>63371</c:v>
                </c:pt>
                <c:pt idx="1355">
                  <c:v>63402</c:v>
                </c:pt>
                <c:pt idx="1356">
                  <c:v>63433</c:v>
                </c:pt>
                <c:pt idx="1357">
                  <c:v>63463</c:v>
                </c:pt>
                <c:pt idx="1358">
                  <c:v>63494</c:v>
                </c:pt>
                <c:pt idx="1359">
                  <c:v>63524</c:v>
                </c:pt>
                <c:pt idx="1360">
                  <c:v>63555</c:v>
                </c:pt>
                <c:pt idx="1361">
                  <c:v>63586</c:v>
                </c:pt>
                <c:pt idx="1362">
                  <c:v>63614</c:v>
                </c:pt>
                <c:pt idx="1363">
                  <c:v>63645</c:v>
                </c:pt>
                <c:pt idx="1364">
                  <c:v>63675</c:v>
                </c:pt>
                <c:pt idx="1365">
                  <c:v>63706</c:v>
                </c:pt>
                <c:pt idx="1366">
                  <c:v>63736</c:v>
                </c:pt>
                <c:pt idx="1367">
                  <c:v>63767</c:v>
                </c:pt>
                <c:pt idx="1368">
                  <c:v>63798</c:v>
                </c:pt>
                <c:pt idx="1369">
                  <c:v>63828</c:v>
                </c:pt>
                <c:pt idx="1370">
                  <c:v>63859</c:v>
                </c:pt>
                <c:pt idx="1371">
                  <c:v>63889</c:v>
                </c:pt>
                <c:pt idx="1372">
                  <c:v>63920</c:v>
                </c:pt>
                <c:pt idx="1373">
                  <c:v>63951</c:v>
                </c:pt>
                <c:pt idx="1374">
                  <c:v>63979</c:v>
                </c:pt>
                <c:pt idx="1375">
                  <c:v>64010</c:v>
                </c:pt>
                <c:pt idx="1376">
                  <c:v>64040</c:v>
                </c:pt>
                <c:pt idx="1377">
                  <c:v>64071</c:v>
                </c:pt>
                <c:pt idx="1378">
                  <c:v>64101</c:v>
                </c:pt>
                <c:pt idx="1379">
                  <c:v>64132</c:v>
                </c:pt>
                <c:pt idx="1380">
                  <c:v>64163</c:v>
                </c:pt>
                <c:pt idx="1381">
                  <c:v>64193</c:v>
                </c:pt>
                <c:pt idx="1382">
                  <c:v>64224</c:v>
                </c:pt>
                <c:pt idx="1383">
                  <c:v>64254</c:v>
                </c:pt>
                <c:pt idx="1384">
                  <c:v>64285</c:v>
                </c:pt>
                <c:pt idx="1385">
                  <c:v>64316</c:v>
                </c:pt>
                <c:pt idx="1386">
                  <c:v>64345</c:v>
                </c:pt>
                <c:pt idx="1387">
                  <c:v>64376</c:v>
                </c:pt>
                <c:pt idx="1388">
                  <c:v>64406</c:v>
                </c:pt>
                <c:pt idx="1389">
                  <c:v>64437</c:v>
                </c:pt>
                <c:pt idx="1390">
                  <c:v>64467</c:v>
                </c:pt>
                <c:pt idx="1391">
                  <c:v>64498</c:v>
                </c:pt>
                <c:pt idx="1392">
                  <c:v>64529</c:v>
                </c:pt>
                <c:pt idx="1393">
                  <c:v>64559</c:v>
                </c:pt>
                <c:pt idx="1394">
                  <c:v>64590</c:v>
                </c:pt>
                <c:pt idx="1395">
                  <c:v>64620</c:v>
                </c:pt>
                <c:pt idx="1396">
                  <c:v>64651</c:v>
                </c:pt>
                <c:pt idx="1397">
                  <c:v>64682</c:v>
                </c:pt>
                <c:pt idx="1398">
                  <c:v>64710</c:v>
                </c:pt>
                <c:pt idx="1399">
                  <c:v>64741</c:v>
                </c:pt>
                <c:pt idx="1400">
                  <c:v>64771</c:v>
                </c:pt>
                <c:pt idx="1401">
                  <c:v>64802</c:v>
                </c:pt>
                <c:pt idx="1402">
                  <c:v>64832</c:v>
                </c:pt>
                <c:pt idx="1403">
                  <c:v>64863</c:v>
                </c:pt>
                <c:pt idx="1404">
                  <c:v>64894</c:v>
                </c:pt>
                <c:pt idx="1405">
                  <c:v>64924</c:v>
                </c:pt>
                <c:pt idx="1406">
                  <c:v>64955</c:v>
                </c:pt>
                <c:pt idx="1407">
                  <c:v>64985</c:v>
                </c:pt>
                <c:pt idx="1408">
                  <c:v>65016</c:v>
                </c:pt>
                <c:pt idx="1409">
                  <c:v>65047</c:v>
                </c:pt>
                <c:pt idx="1410">
                  <c:v>65075</c:v>
                </c:pt>
                <c:pt idx="1411">
                  <c:v>65106</c:v>
                </c:pt>
                <c:pt idx="1412">
                  <c:v>65136</c:v>
                </c:pt>
                <c:pt idx="1413">
                  <c:v>65167</c:v>
                </c:pt>
                <c:pt idx="1414">
                  <c:v>65197</c:v>
                </c:pt>
                <c:pt idx="1415">
                  <c:v>65228</c:v>
                </c:pt>
                <c:pt idx="1416">
                  <c:v>65259</c:v>
                </c:pt>
                <c:pt idx="1417">
                  <c:v>65289</c:v>
                </c:pt>
                <c:pt idx="1418">
                  <c:v>65320</c:v>
                </c:pt>
                <c:pt idx="1419">
                  <c:v>65350</c:v>
                </c:pt>
                <c:pt idx="1420">
                  <c:v>65381</c:v>
                </c:pt>
                <c:pt idx="1421">
                  <c:v>65412</c:v>
                </c:pt>
                <c:pt idx="1422">
                  <c:v>65440</c:v>
                </c:pt>
                <c:pt idx="1423">
                  <c:v>65471</c:v>
                </c:pt>
                <c:pt idx="1424">
                  <c:v>65501</c:v>
                </c:pt>
                <c:pt idx="1425">
                  <c:v>65532</c:v>
                </c:pt>
                <c:pt idx="1426">
                  <c:v>65562</c:v>
                </c:pt>
                <c:pt idx="1427">
                  <c:v>65593</c:v>
                </c:pt>
                <c:pt idx="1428">
                  <c:v>65624</c:v>
                </c:pt>
                <c:pt idx="1429">
                  <c:v>65654</c:v>
                </c:pt>
                <c:pt idx="1430">
                  <c:v>65685</c:v>
                </c:pt>
                <c:pt idx="1431">
                  <c:v>65715</c:v>
                </c:pt>
                <c:pt idx="1432">
                  <c:v>65746</c:v>
                </c:pt>
                <c:pt idx="1433">
                  <c:v>65777</c:v>
                </c:pt>
                <c:pt idx="1434">
                  <c:v>65806</c:v>
                </c:pt>
                <c:pt idx="1435">
                  <c:v>65837</c:v>
                </c:pt>
                <c:pt idx="1436">
                  <c:v>65867</c:v>
                </c:pt>
                <c:pt idx="1437">
                  <c:v>65898</c:v>
                </c:pt>
                <c:pt idx="1438">
                  <c:v>65928</c:v>
                </c:pt>
                <c:pt idx="1439">
                  <c:v>65959</c:v>
                </c:pt>
                <c:pt idx="1440">
                  <c:v>65990</c:v>
                </c:pt>
                <c:pt idx="1441">
                  <c:v>66020</c:v>
                </c:pt>
                <c:pt idx="1442">
                  <c:v>66051</c:v>
                </c:pt>
                <c:pt idx="1443">
                  <c:v>66081</c:v>
                </c:pt>
                <c:pt idx="1444">
                  <c:v>66112</c:v>
                </c:pt>
                <c:pt idx="1445">
                  <c:v>66143</c:v>
                </c:pt>
                <c:pt idx="1446">
                  <c:v>66171</c:v>
                </c:pt>
                <c:pt idx="1447">
                  <c:v>66202</c:v>
                </c:pt>
                <c:pt idx="1448">
                  <c:v>66232</c:v>
                </c:pt>
                <c:pt idx="1449">
                  <c:v>66263</c:v>
                </c:pt>
                <c:pt idx="1450">
                  <c:v>66293</c:v>
                </c:pt>
                <c:pt idx="1451">
                  <c:v>66324</c:v>
                </c:pt>
                <c:pt idx="1452">
                  <c:v>66355</c:v>
                </c:pt>
                <c:pt idx="1453">
                  <c:v>66385</c:v>
                </c:pt>
                <c:pt idx="1454">
                  <c:v>66416</c:v>
                </c:pt>
                <c:pt idx="1455">
                  <c:v>66446</c:v>
                </c:pt>
                <c:pt idx="1456">
                  <c:v>66477</c:v>
                </c:pt>
                <c:pt idx="1457">
                  <c:v>66508</c:v>
                </c:pt>
                <c:pt idx="1458">
                  <c:v>66536</c:v>
                </c:pt>
                <c:pt idx="1459">
                  <c:v>66567</c:v>
                </c:pt>
                <c:pt idx="1460">
                  <c:v>66597</c:v>
                </c:pt>
                <c:pt idx="1461">
                  <c:v>66628</c:v>
                </c:pt>
                <c:pt idx="1462">
                  <c:v>66658</c:v>
                </c:pt>
                <c:pt idx="1463">
                  <c:v>66689</c:v>
                </c:pt>
                <c:pt idx="1464">
                  <c:v>66720</c:v>
                </c:pt>
                <c:pt idx="1465">
                  <c:v>66750</c:v>
                </c:pt>
                <c:pt idx="1466">
                  <c:v>66781</c:v>
                </c:pt>
                <c:pt idx="1467">
                  <c:v>66811</c:v>
                </c:pt>
                <c:pt idx="1468">
                  <c:v>66842</c:v>
                </c:pt>
                <c:pt idx="1469">
                  <c:v>66873</c:v>
                </c:pt>
                <c:pt idx="1470">
                  <c:v>66901</c:v>
                </c:pt>
                <c:pt idx="1471">
                  <c:v>66932</c:v>
                </c:pt>
                <c:pt idx="1472">
                  <c:v>66962</c:v>
                </c:pt>
                <c:pt idx="1473">
                  <c:v>66993</c:v>
                </c:pt>
                <c:pt idx="1474">
                  <c:v>67023</c:v>
                </c:pt>
                <c:pt idx="1475">
                  <c:v>67054</c:v>
                </c:pt>
                <c:pt idx="1476">
                  <c:v>67085</c:v>
                </c:pt>
                <c:pt idx="1477">
                  <c:v>67115</c:v>
                </c:pt>
                <c:pt idx="1478">
                  <c:v>67146</c:v>
                </c:pt>
                <c:pt idx="1479">
                  <c:v>67176</c:v>
                </c:pt>
                <c:pt idx="1480">
                  <c:v>67207</c:v>
                </c:pt>
                <c:pt idx="1481">
                  <c:v>67238</c:v>
                </c:pt>
                <c:pt idx="1482">
                  <c:v>67267</c:v>
                </c:pt>
                <c:pt idx="1483">
                  <c:v>67298</c:v>
                </c:pt>
                <c:pt idx="1484">
                  <c:v>67328</c:v>
                </c:pt>
                <c:pt idx="1485">
                  <c:v>67359</c:v>
                </c:pt>
                <c:pt idx="1486">
                  <c:v>67389</c:v>
                </c:pt>
                <c:pt idx="1487">
                  <c:v>67420</c:v>
                </c:pt>
                <c:pt idx="1488">
                  <c:v>67451</c:v>
                </c:pt>
                <c:pt idx="1489">
                  <c:v>67481</c:v>
                </c:pt>
                <c:pt idx="1490">
                  <c:v>67512</c:v>
                </c:pt>
                <c:pt idx="1491">
                  <c:v>67542</c:v>
                </c:pt>
                <c:pt idx="1492">
                  <c:v>67573</c:v>
                </c:pt>
                <c:pt idx="1493">
                  <c:v>67604</c:v>
                </c:pt>
                <c:pt idx="1494">
                  <c:v>67632</c:v>
                </c:pt>
                <c:pt idx="1495">
                  <c:v>67663</c:v>
                </c:pt>
                <c:pt idx="1496">
                  <c:v>67693</c:v>
                </c:pt>
                <c:pt idx="1497">
                  <c:v>67724</c:v>
                </c:pt>
                <c:pt idx="1498">
                  <c:v>67754</c:v>
                </c:pt>
                <c:pt idx="1499">
                  <c:v>67785</c:v>
                </c:pt>
                <c:pt idx="1500">
                  <c:v>67816</c:v>
                </c:pt>
                <c:pt idx="1501">
                  <c:v>67846</c:v>
                </c:pt>
                <c:pt idx="1502">
                  <c:v>67877</c:v>
                </c:pt>
                <c:pt idx="1503">
                  <c:v>67907</c:v>
                </c:pt>
                <c:pt idx="1504">
                  <c:v>67938</c:v>
                </c:pt>
                <c:pt idx="1505">
                  <c:v>67969</c:v>
                </c:pt>
                <c:pt idx="1506">
                  <c:v>67997</c:v>
                </c:pt>
                <c:pt idx="1507">
                  <c:v>68028</c:v>
                </c:pt>
                <c:pt idx="1508">
                  <c:v>68058</c:v>
                </c:pt>
                <c:pt idx="1509">
                  <c:v>68089</c:v>
                </c:pt>
                <c:pt idx="1510">
                  <c:v>68119</c:v>
                </c:pt>
                <c:pt idx="1511">
                  <c:v>68150</c:v>
                </c:pt>
                <c:pt idx="1512">
                  <c:v>68181</c:v>
                </c:pt>
                <c:pt idx="1513">
                  <c:v>68211</c:v>
                </c:pt>
                <c:pt idx="1514">
                  <c:v>68242</c:v>
                </c:pt>
                <c:pt idx="1515">
                  <c:v>68272</c:v>
                </c:pt>
                <c:pt idx="1516">
                  <c:v>68303</c:v>
                </c:pt>
                <c:pt idx="1517">
                  <c:v>68334</c:v>
                </c:pt>
                <c:pt idx="1518">
                  <c:v>68362</c:v>
                </c:pt>
                <c:pt idx="1519">
                  <c:v>68393</c:v>
                </c:pt>
                <c:pt idx="1520">
                  <c:v>68423</c:v>
                </c:pt>
                <c:pt idx="1521">
                  <c:v>68454</c:v>
                </c:pt>
                <c:pt idx="1522">
                  <c:v>68484</c:v>
                </c:pt>
                <c:pt idx="1523">
                  <c:v>68515</c:v>
                </c:pt>
                <c:pt idx="1524">
                  <c:v>68546</c:v>
                </c:pt>
                <c:pt idx="1525">
                  <c:v>68576</c:v>
                </c:pt>
                <c:pt idx="1526">
                  <c:v>68607</c:v>
                </c:pt>
                <c:pt idx="1527">
                  <c:v>68637</c:v>
                </c:pt>
                <c:pt idx="1528">
                  <c:v>68668</c:v>
                </c:pt>
                <c:pt idx="1529">
                  <c:v>68699</c:v>
                </c:pt>
                <c:pt idx="1530">
                  <c:v>68728</c:v>
                </c:pt>
                <c:pt idx="1531">
                  <c:v>68759</c:v>
                </c:pt>
                <c:pt idx="1532">
                  <c:v>68789</c:v>
                </c:pt>
                <c:pt idx="1533">
                  <c:v>68820</c:v>
                </c:pt>
                <c:pt idx="1534">
                  <c:v>68850</c:v>
                </c:pt>
                <c:pt idx="1535">
                  <c:v>68881</c:v>
                </c:pt>
                <c:pt idx="1536">
                  <c:v>68912</c:v>
                </c:pt>
                <c:pt idx="1537">
                  <c:v>68942</c:v>
                </c:pt>
                <c:pt idx="1538">
                  <c:v>68973</c:v>
                </c:pt>
                <c:pt idx="1539">
                  <c:v>69003</c:v>
                </c:pt>
                <c:pt idx="1540">
                  <c:v>69034</c:v>
                </c:pt>
                <c:pt idx="1541">
                  <c:v>69065</c:v>
                </c:pt>
                <c:pt idx="1542">
                  <c:v>69093</c:v>
                </c:pt>
                <c:pt idx="1543">
                  <c:v>69124</c:v>
                </c:pt>
                <c:pt idx="1544">
                  <c:v>69154</c:v>
                </c:pt>
                <c:pt idx="1545">
                  <c:v>69185</c:v>
                </c:pt>
                <c:pt idx="1546">
                  <c:v>69215</c:v>
                </c:pt>
                <c:pt idx="1547">
                  <c:v>69246</c:v>
                </c:pt>
                <c:pt idx="1548">
                  <c:v>69277</c:v>
                </c:pt>
                <c:pt idx="1549">
                  <c:v>69307</c:v>
                </c:pt>
                <c:pt idx="1550">
                  <c:v>69338</c:v>
                </c:pt>
                <c:pt idx="1551">
                  <c:v>69368</c:v>
                </c:pt>
                <c:pt idx="1552">
                  <c:v>69399</c:v>
                </c:pt>
                <c:pt idx="1553">
                  <c:v>69430</c:v>
                </c:pt>
                <c:pt idx="1554">
                  <c:v>69458</c:v>
                </c:pt>
                <c:pt idx="1555">
                  <c:v>69489</c:v>
                </c:pt>
                <c:pt idx="1556">
                  <c:v>69519</c:v>
                </c:pt>
                <c:pt idx="1557">
                  <c:v>69550</c:v>
                </c:pt>
                <c:pt idx="1558">
                  <c:v>69580</c:v>
                </c:pt>
                <c:pt idx="1559">
                  <c:v>69611</c:v>
                </c:pt>
                <c:pt idx="1560">
                  <c:v>69642</c:v>
                </c:pt>
                <c:pt idx="1561">
                  <c:v>69672</c:v>
                </c:pt>
                <c:pt idx="1562">
                  <c:v>69703</c:v>
                </c:pt>
                <c:pt idx="1563">
                  <c:v>69733</c:v>
                </c:pt>
                <c:pt idx="1564">
                  <c:v>69764</c:v>
                </c:pt>
                <c:pt idx="1565">
                  <c:v>69795</c:v>
                </c:pt>
                <c:pt idx="1566">
                  <c:v>69823</c:v>
                </c:pt>
                <c:pt idx="1567">
                  <c:v>69854</c:v>
                </c:pt>
                <c:pt idx="1568">
                  <c:v>69884</c:v>
                </c:pt>
                <c:pt idx="1569">
                  <c:v>69915</c:v>
                </c:pt>
                <c:pt idx="1570">
                  <c:v>69945</c:v>
                </c:pt>
                <c:pt idx="1571">
                  <c:v>69976</c:v>
                </c:pt>
                <c:pt idx="1572">
                  <c:v>70007</c:v>
                </c:pt>
                <c:pt idx="1573">
                  <c:v>70037</c:v>
                </c:pt>
                <c:pt idx="1574">
                  <c:v>70068</c:v>
                </c:pt>
                <c:pt idx="1575">
                  <c:v>70098</c:v>
                </c:pt>
                <c:pt idx="1576">
                  <c:v>70129</c:v>
                </c:pt>
                <c:pt idx="1577">
                  <c:v>70160</c:v>
                </c:pt>
                <c:pt idx="1578">
                  <c:v>70189</c:v>
                </c:pt>
                <c:pt idx="1579">
                  <c:v>70220</c:v>
                </c:pt>
                <c:pt idx="1580">
                  <c:v>70250</c:v>
                </c:pt>
                <c:pt idx="1581">
                  <c:v>70281</c:v>
                </c:pt>
                <c:pt idx="1582">
                  <c:v>70311</c:v>
                </c:pt>
                <c:pt idx="1583">
                  <c:v>70342</c:v>
                </c:pt>
                <c:pt idx="1584">
                  <c:v>70373</c:v>
                </c:pt>
                <c:pt idx="1585">
                  <c:v>70403</c:v>
                </c:pt>
                <c:pt idx="1586">
                  <c:v>70434</c:v>
                </c:pt>
                <c:pt idx="1587">
                  <c:v>70464</c:v>
                </c:pt>
                <c:pt idx="1588">
                  <c:v>70495</c:v>
                </c:pt>
                <c:pt idx="1589">
                  <c:v>70526</c:v>
                </c:pt>
                <c:pt idx="1590">
                  <c:v>70554</c:v>
                </c:pt>
                <c:pt idx="1591">
                  <c:v>70585</c:v>
                </c:pt>
                <c:pt idx="1592">
                  <c:v>70615</c:v>
                </c:pt>
                <c:pt idx="1593">
                  <c:v>70646</c:v>
                </c:pt>
                <c:pt idx="1594">
                  <c:v>70676</c:v>
                </c:pt>
                <c:pt idx="1595">
                  <c:v>70707</c:v>
                </c:pt>
                <c:pt idx="1596">
                  <c:v>70738</c:v>
                </c:pt>
                <c:pt idx="1597">
                  <c:v>70768</c:v>
                </c:pt>
                <c:pt idx="1598">
                  <c:v>70799</c:v>
                </c:pt>
                <c:pt idx="1599">
                  <c:v>70829</c:v>
                </c:pt>
                <c:pt idx="1600">
                  <c:v>70860</c:v>
                </c:pt>
                <c:pt idx="1601">
                  <c:v>70891</c:v>
                </c:pt>
                <c:pt idx="1602">
                  <c:v>70919</c:v>
                </c:pt>
                <c:pt idx="1603">
                  <c:v>70950</c:v>
                </c:pt>
                <c:pt idx="1604">
                  <c:v>70980</c:v>
                </c:pt>
                <c:pt idx="1605">
                  <c:v>71011</c:v>
                </c:pt>
                <c:pt idx="1606">
                  <c:v>71041</c:v>
                </c:pt>
                <c:pt idx="1607">
                  <c:v>71072</c:v>
                </c:pt>
                <c:pt idx="1608">
                  <c:v>71103</c:v>
                </c:pt>
                <c:pt idx="1609">
                  <c:v>71133</c:v>
                </c:pt>
                <c:pt idx="1610">
                  <c:v>71164</c:v>
                </c:pt>
                <c:pt idx="1611">
                  <c:v>71194</c:v>
                </c:pt>
                <c:pt idx="1612">
                  <c:v>71225</c:v>
                </c:pt>
                <c:pt idx="1613">
                  <c:v>71256</c:v>
                </c:pt>
                <c:pt idx="1614">
                  <c:v>71284</c:v>
                </c:pt>
                <c:pt idx="1615">
                  <c:v>71315</c:v>
                </c:pt>
                <c:pt idx="1616">
                  <c:v>71345</c:v>
                </c:pt>
                <c:pt idx="1617">
                  <c:v>71376</c:v>
                </c:pt>
                <c:pt idx="1618">
                  <c:v>71406</c:v>
                </c:pt>
                <c:pt idx="1619">
                  <c:v>71437</c:v>
                </c:pt>
                <c:pt idx="1620">
                  <c:v>71468</c:v>
                </c:pt>
                <c:pt idx="1621">
                  <c:v>71498</c:v>
                </c:pt>
                <c:pt idx="1622">
                  <c:v>71529</c:v>
                </c:pt>
                <c:pt idx="1623">
                  <c:v>71559</c:v>
                </c:pt>
                <c:pt idx="1624">
                  <c:v>71590</c:v>
                </c:pt>
                <c:pt idx="1625">
                  <c:v>71621</c:v>
                </c:pt>
                <c:pt idx="1626">
                  <c:v>71650</c:v>
                </c:pt>
                <c:pt idx="1627">
                  <c:v>71681</c:v>
                </c:pt>
                <c:pt idx="1628">
                  <c:v>71711</c:v>
                </c:pt>
                <c:pt idx="1629">
                  <c:v>71742</c:v>
                </c:pt>
                <c:pt idx="1630">
                  <c:v>71772</c:v>
                </c:pt>
                <c:pt idx="1631">
                  <c:v>71803</c:v>
                </c:pt>
                <c:pt idx="1632">
                  <c:v>71834</c:v>
                </c:pt>
                <c:pt idx="1633">
                  <c:v>71864</c:v>
                </c:pt>
                <c:pt idx="1634">
                  <c:v>71895</c:v>
                </c:pt>
                <c:pt idx="1635">
                  <c:v>71925</c:v>
                </c:pt>
                <c:pt idx="1636">
                  <c:v>71956</c:v>
                </c:pt>
                <c:pt idx="1637">
                  <c:v>71987</c:v>
                </c:pt>
                <c:pt idx="1638">
                  <c:v>72015</c:v>
                </c:pt>
                <c:pt idx="1639">
                  <c:v>72046</c:v>
                </c:pt>
                <c:pt idx="1640">
                  <c:v>72076</c:v>
                </c:pt>
                <c:pt idx="1641">
                  <c:v>72107</c:v>
                </c:pt>
                <c:pt idx="1642">
                  <c:v>72137</c:v>
                </c:pt>
                <c:pt idx="1643">
                  <c:v>72168</c:v>
                </c:pt>
                <c:pt idx="1644">
                  <c:v>72199</c:v>
                </c:pt>
                <c:pt idx="1645">
                  <c:v>72229</c:v>
                </c:pt>
                <c:pt idx="1646">
                  <c:v>72260</c:v>
                </c:pt>
                <c:pt idx="1647">
                  <c:v>72290</c:v>
                </c:pt>
                <c:pt idx="1648">
                  <c:v>72321</c:v>
                </c:pt>
                <c:pt idx="1649">
                  <c:v>72352</c:v>
                </c:pt>
                <c:pt idx="1650">
                  <c:v>72380</c:v>
                </c:pt>
                <c:pt idx="1651">
                  <c:v>72411</c:v>
                </c:pt>
                <c:pt idx="1652">
                  <c:v>72441</c:v>
                </c:pt>
                <c:pt idx="1653">
                  <c:v>72472</c:v>
                </c:pt>
                <c:pt idx="1654">
                  <c:v>72502</c:v>
                </c:pt>
                <c:pt idx="1655">
                  <c:v>72533</c:v>
                </c:pt>
                <c:pt idx="1656">
                  <c:v>72564</c:v>
                </c:pt>
                <c:pt idx="1657">
                  <c:v>72594</c:v>
                </c:pt>
                <c:pt idx="1658">
                  <c:v>72625</c:v>
                </c:pt>
                <c:pt idx="1659">
                  <c:v>72655</c:v>
                </c:pt>
                <c:pt idx="1660">
                  <c:v>72686</c:v>
                </c:pt>
                <c:pt idx="1661">
                  <c:v>72717</c:v>
                </c:pt>
                <c:pt idx="1662">
                  <c:v>72745</c:v>
                </c:pt>
                <c:pt idx="1663">
                  <c:v>72776</c:v>
                </c:pt>
                <c:pt idx="1664">
                  <c:v>72806</c:v>
                </c:pt>
                <c:pt idx="1665">
                  <c:v>72837</c:v>
                </c:pt>
                <c:pt idx="1666">
                  <c:v>72867</c:v>
                </c:pt>
                <c:pt idx="1667">
                  <c:v>72898</c:v>
                </c:pt>
                <c:pt idx="1668">
                  <c:v>72929</c:v>
                </c:pt>
                <c:pt idx="1669">
                  <c:v>72959</c:v>
                </c:pt>
                <c:pt idx="1670">
                  <c:v>72990</c:v>
                </c:pt>
                <c:pt idx="1671">
                  <c:v>73020</c:v>
                </c:pt>
                <c:pt idx="1672">
                  <c:v>73051</c:v>
                </c:pt>
                <c:pt idx="1673">
                  <c:v>73082</c:v>
                </c:pt>
                <c:pt idx="1674">
                  <c:v>73110</c:v>
                </c:pt>
                <c:pt idx="1675">
                  <c:v>73141</c:v>
                </c:pt>
                <c:pt idx="1676">
                  <c:v>73171</c:v>
                </c:pt>
                <c:pt idx="1677">
                  <c:v>73202</c:v>
                </c:pt>
                <c:pt idx="1678">
                  <c:v>73232</c:v>
                </c:pt>
                <c:pt idx="1679">
                  <c:v>73263</c:v>
                </c:pt>
                <c:pt idx="1680">
                  <c:v>73294</c:v>
                </c:pt>
                <c:pt idx="1681">
                  <c:v>73324</c:v>
                </c:pt>
                <c:pt idx="1682">
                  <c:v>73355</c:v>
                </c:pt>
                <c:pt idx="1683">
                  <c:v>73385</c:v>
                </c:pt>
              </c:numCache>
            </c:numRef>
          </c:xVal>
          <c:yVal>
            <c:numRef>
              <c:f>'MODEL - pluie - débit'!$P$6:$P$3401</c:f>
              <c:numCache>
                <c:formatCode>General</c:formatCode>
                <c:ptCount val="33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9-4203-8C82-08C049B35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52911"/>
        <c:axId val="1"/>
      </c:scatterChart>
      <c:valAx>
        <c:axId val="142952911"/>
        <c:scaling>
          <c:orientation val="minMax"/>
          <c:min val="33000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950" b="1" i="0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MA"/>
                  <a:t>mm ruisselés/mois</a:t>
                </a:r>
              </a:p>
            </c:rich>
          </c:tx>
          <c:layout>
            <c:manualLayout>
              <c:xMode val="edge"/>
              <c:yMode val="edge"/>
              <c:x val="0"/>
              <c:y val="4.8275862068965517E-2"/>
            </c:manualLayout>
          </c:layout>
          <c:overlay val="0"/>
          <c:spPr>
            <a:noFill/>
            <a:ln w="25400">
              <a:noFill/>
              <a:prstDash val="solid"/>
            </a:ln>
          </c:spPr>
        </c:title>
        <c:numFmt formatCode="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4295291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6215498083288"/>
          <c:y val="0.1107582925480934"/>
          <c:w val="0.26315789473684209"/>
          <c:h val="8.8275862068965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0" i="0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1"/>
  </c:chart>
  <c:spPr>
    <a:noFill/>
    <a:ln w="12700">
      <a:noFill/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Graph9"/>
  <sheetViews>
    <sheetView zoomScale="85" workbookViewId="0" zoomToFit="1"/>
  </sheetViews>
  <pageMargins left="0.51181102362204722" right="0.55118110236220474" top="0.31496062992125978" bottom="0.27559055118110237" header="0.31496062992125978" footer="0.15748031496062989"/>
  <pageSetup paperSize="9"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/>
  <dimension ref="A1:R1689"/>
  <sheetViews>
    <sheetView tabSelected="1" view="pageBreakPreview" zoomScale="115" zoomScaleNormal="90" zoomScaleSheetLayoutView="11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ColWidth="11" defaultRowHeight="12.75" outlineLevelCol="1" x14ac:dyDescent="0.2"/>
  <cols>
    <col min="1" max="1" width="11" customWidth="1"/>
    <col min="2" max="2" width="10.140625" customWidth="1"/>
    <col min="3" max="4" width="10.140625" hidden="1" customWidth="1" outlineLevel="1"/>
    <col min="5" max="5" width="9.28515625" hidden="1" customWidth="1" outlineLevel="1"/>
    <col min="6" max="6" width="23.140625" customWidth="1" collapsed="1"/>
    <col min="7" max="7" width="12.5703125" bestFit="1" customWidth="1"/>
    <col min="8" max="9" width="11" customWidth="1"/>
    <col min="10" max="10" width="12.5703125" bestFit="1" customWidth="1"/>
    <col min="11" max="17" width="11" customWidth="1"/>
    <col min="18" max="18" width="23.42578125" customWidth="1"/>
  </cols>
  <sheetData>
    <row r="1" spans="1:18" s="1" customFormat="1" ht="13.5" customHeight="1" thickBot="1" x14ac:dyDescent="0.25">
      <c r="A1" s="39" t="s">
        <v>0</v>
      </c>
      <c r="B1" s="1" t="s">
        <v>1</v>
      </c>
      <c r="F1" s="5" t="s">
        <v>2</v>
      </c>
      <c r="G1" s="2" t="s">
        <v>3</v>
      </c>
      <c r="H1" s="35" t="s">
        <v>4</v>
      </c>
      <c r="I1" s="22" t="s">
        <v>5</v>
      </c>
      <c r="J1" s="23" t="s">
        <v>6</v>
      </c>
      <c r="K1" s="2" t="s">
        <v>7</v>
      </c>
      <c r="L1" s="24" t="s">
        <v>8</v>
      </c>
      <c r="M1" s="2" t="s">
        <v>9</v>
      </c>
      <c r="N1" s="24" t="s">
        <v>10</v>
      </c>
      <c r="O1" s="48" t="s">
        <v>11</v>
      </c>
      <c r="P1" s="49"/>
    </row>
    <row r="2" spans="1:18" s="1" customFormat="1" ht="13.5" customHeight="1" thickBot="1" x14ac:dyDescent="0.25">
      <c r="A2" s="40" t="s">
        <v>12</v>
      </c>
      <c r="F2" s="38"/>
      <c r="G2" s="4">
        <v>0</v>
      </c>
      <c r="H2" s="36">
        <v>0</v>
      </c>
      <c r="I2" s="28">
        <v>0.14435110529066919</v>
      </c>
      <c r="J2" s="29">
        <v>34.184493397983282</v>
      </c>
      <c r="K2" s="19">
        <v>8.432428506474221E-2</v>
      </c>
      <c r="L2" s="27">
        <v>1.042275262813811</v>
      </c>
      <c r="M2" s="19">
        <v>0.62</v>
      </c>
      <c r="N2" s="27">
        <v>37.067415897839297</v>
      </c>
      <c r="O2" s="50"/>
      <c r="P2" s="51"/>
    </row>
    <row r="3" spans="1:18" s="1" customFormat="1" ht="14.25" customHeight="1" thickTop="1" thickBot="1" x14ac:dyDescent="0.25">
      <c r="A3" s="30"/>
      <c r="F3" s="43" t="s">
        <v>13</v>
      </c>
      <c r="G3" s="5" t="s">
        <v>14</v>
      </c>
      <c r="H3" s="26">
        <v>0</v>
      </c>
      <c r="I3" s="20" t="s">
        <v>15</v>
      </c>
      <c r="J3" s="21">
        <v>4</v>
      </c>
      <c r="K3" s="5" t="s">
        <v>16</v>
      </c>
      <c r="L3" s="6">
        <v>0</v>
      </c>
      <c r="M3" s="5" t="s">
        <v>17</v>
      </c>
      <c r="N3" s="6">
        <v>0</v>
      </c>
      <c r="O3" s="12"/>
      <c r="P3" s="33"/>
      <c r="Q3" s="25"/>
      <c r="R3" s="25"/>
    </row>
    <row r="4" spans="1:18" s="1" customFormat="1" ht="13.5" customHeight="1" thickTop="1" x14ac:dyDescent="0.2"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23</v>
      </c>
      <c r="M4" s="7" t="s">
        <v>24</v>
      </c>
      <c r="N4" s="8" t="s">
        <v>25</v>
      </c>
      <c r="O4" s="7" t="s">
        <v>25</v>
      </c>
      <c r="P4" s="7" t="s">
        <v>25</v>
      </c>
      <c r="Q4" s="7" t="s">
        <v>26</v>
      </c>
      <c r="R4" s="7" t="s">
        <v>27</v>
      </c>
    </row>
    <row r="5" spans="1:18" s="1" customFormat="1" ht="13.5" customHeight="1" thickBot="1" x14ac:dyDescent="0.25">
      <c r="A5" s="14"/>
      <c r="F5" s="9" t="s">
        <v>28</v>
      </c>
      <c r="G5" s="9" t="s">
        <v>29</v>
      </c>
      <c r="H5" s="9" t="s">
        <v>30</v>
      </c>
      <c r="I5" s="9" t="s">
        <v>31</v>
      </c>
      <c r="J5" s="10" t="s">
        <v>32</v>
      </c>
      <c r="K5" s="9" t="s">
        <v>33</v>
      </c>
      <c r="L5" s="9" t="s">
        <v>34</v>
      </c>
      <c r="M5" s="9" t="s">
        <v>35</v>
      </c>
      <c r="N5" s="11" t="s">
        <v>36</v>
      </c>
      <c r="O5" s="9" t="s">
        <v>37</v>
      </c>
      <c r="P5" s="9" t="s">
        <v>38</v>
      </c>
      <c r="Q5" s="9" t="s">
        <v>39</v>
      </c>
      <c r="R5" s="9"/>
    </row>
    <row r="6" spans="1:18" s="1" customFormat="1" ht="13.5" customHeight="1" thickTop="1" x14ac:dyDescent="0.2">
      <c r="A6" s="14">
        <v>22160</v>
      </c>
      <c r="B6" s="1">
        <v>9</v>
      </c>
      <c r="C6" s="31"/>
      <c r="D6" s="31"/>
      <c r="E6" s="31"/>
      <c r="F6" s="34">
        <v>27.21860497681843</v>
      </c>
      <c r="G6" s="13">
        <f t="shared" ref="G6:G69" si="0">IF((F6-$J$2)&gt;0,$I$2*(F6-$J$2),0)</f>
        <v>0</v>
      </c>
      <c r="H6" s="13">
        <f t="shared" ref="H6:H69" si="1">F6-G6</f>
        <v>27.21860497681843</v>
      </c>
      <c r="I6" s="15">
        <f>H6+$H$3-$J$3</f>
        <v>23.21860497681843</v>
      </c>
      <c r="J6" s="13">
        <f t="shared" ref="J6:J69" si="2">I6/SQRT(1+(I6/($K$2*(300+(25*Q6)+0.05*(Q6)^3)))^2)</f>
        <v>22.597845670235301</v>
      </c>
      <c r="K6" s="13">
        <f t="shared" ref="K6:K69" si="3">I6-J6</f>
        <v>0.62075930658312828</v>
      </c>
      <c r="L6" s="13">
        <f t="shared" ref="L6:L69" si="4">IF(K6&gt;$N$2,(K6-$N$2)/$L$2,0)</f>
        <v>0</v>
      </c>
      <c r="M6" s="15">
        <f>L6+$L$3-$N$3</f>
        <v>0</v>
      </c>
      <c r="N6" s="13">
        <f t="shared" ref="N6:N69" si="5">$M$2*M6</f>
        <v>0</v>
      </c>
      <c r="O6" s="13">
        <f t="shared" ref="O6:O69" si="6">N6+G6</f>
        <v>0</v>
      </c>
      <c r="Q6" s="41">
        <v>19.603317316647338</v>
      </c>
      <c r="R6" s="44"/>
    </row>
    <row r="7" spans="1:18" s="1" customFormat="1" x14ac:dyDescent="0.2">
      <c r="A7" s="14">
        <f t="shared" ref="A7:A70" si="7">EDATE(A6,1)</f>
        <v>22190</v>
      </c>
      <c r="B7" s="1">
        <f>B6+1</f>
        <v>10</v>
      </c>
      <c r="C7" s="31"/>
      <c r="D7" s="31"/>
      <c r="E7" s="31"/>
      <c r="F7" s="34">
        <v>2.5913509601947382</v>
      </c>
      <c r="G7" s="13">
        <f t="shared" si="0"/>
        <v>0</v>
      </c>
      <c r="H7" s="13">
        <f t="shared" si="1"/>
        <v>2.5913509601947382</v>
      </c>
      <c r="I7" s="16">
        <f t="shared" ref="I7:I70" si="8">H7+K6-L6</f>
        <v>3.2121102667778665</v>
      </c>
      <c r="J7" s="13">
        <f t="shared" si="2"/>
        <v>3.2099363687654732</v>
      </c>
      <c r="K7" s="13">
        <f t="shared" si="3"/>
        <v>2.173898012393316E-3</v>
      </c>
      <c r="L7" s="13">
        <f t="shared" si="4"/>
        <v>0</v>
      </c>
      <c r="M7" s="13">
        <f t="shared" ref="M7:M70" si="9">L7+M6-N6</f>
        <v>0</v>
      </c>
      <c r="N7" s="13">
        <f t="shared" si="5"/>
        <v>0</v>
      </c>
      <c r="O7" s="13">
        <f t="shared" si="6"/>
        <v>0</v>
      </c>
      <c r="Q7" s="41">
        <v>17.907993794754422</v>
      </c>
      <c r="R7" s="44"/>
    </row>
    <row r="8" spans="1:18" s="1" customFormat="1" x14ac:dyDescent="0.2">
      <c r="A8" s="14">
        <f t="shared" si="7"/>
        <v>22221</v>
      </c>
      <c r="B8" s="1">
        <f>B7+1</f>
        <v>11</v>
      </c>
      <c r="C8" s="31"/>
      <c r="D8" s="31"/>
      <c r="E8" s="31"/>
      <c r="F8" s="34">
        <v>32.987437864544127</v>
      </c>
      <c r="G8" s="13">
        <f t="shared" si="0"/>
        <v>0</v>
      </c>
      <c r="H8" s="13">
        <f t="shared" si="1"/>
        <v>32.987437864544127</v>
      </c>
      <c r="I8" s="16">
        <f t="shared" si="8"/>
        <v>32.989611762556521</v>
      </c>
      <c r="J8" s="13">
        <f t="shared" si="2"/>
        <v>30.34068726340417</v>
      </c>
      <c r="K8" s="13">
        <f t="shared" si="3"/>
        <v>2.6489244991523506</v>
      </c>
      <c r="L8" s="13">
        <f t="shared" si="4"/>
        <v>0</v>
      </c>
      <c r="M8" s="13">
        <f t="shared" si="9"/>
        <v>0</v>
      </c>
      <c r="N8" s="13">
        <f t="shared" si="5"/>
        <v>0</v>
      </c>
      <c r="O8" s="13">
        <f t="shared" si="6"/>
        <v>0</v>
      </c>
      <c r="Q8" s="41">
        <v>16.182508725515369</v>
      </c>
      <c r="R8" s="44"/>
    </row>
    <row r="9" spans="1:18" s="1" customFormat="1" x14ac:dyDescent="0.2">
      <c r="A9" s="14">
        <f t="shared" si="7"/>
        <v>22251</v>
      </c>
      <c r="B9" s="1">
        <f>B8+1</f>
        <v>12</v>
      </c>
      <c r="C9" s="31"/>
      <c r="D9" s="31"/>
      <c r="E9" s="31"/>
      <c r="F9" s="34">
        <v>113.6650538074711</v>
      </c>
      <c r="G9" s="13">
        <f t="shared" si="0"/>
        <v>11.473106744231369</v>
      </c>
      <c r="H9" s="13">
        <f t="shared" si="1"/>
        <v>102.19194706323972</v>
      </c>
      <c r="I9" s="16">
        <f t="shared" si="8"/>
        <v>104.84087156239207</v>
      </c>
      <c r="J9" s="13">
        <f t="shared" si="2"/>
        <v>51.353544222788813</v>
      </c>
      <c r="K9" s="13">
        <f t="shared" si="3"/>
        <v>53.487327339603254</v>
      </c>
      <c r="L9" s="13">
        <f t="shared" si="4"/>
        <v>15.753910725498205</v>
      </c>
      <c r="M9" s="13">
        <f t="shared" si="9"/>
        <v>15.753910725498205</v>
      </c>
      <c r="N9" s="13">
        <f t="shared" si="5"/>
        <v>9.7674246498088877</v>
      </c>
      <c r="O9" s="13">
        <f t="shared" si="6"/>
        <v>21.240531394040257</v>
      </c>
      <c r="Q9" s="41">
        <v>12.257889606733309</v>
      </c>
      <c r="R9" s="44"/>
    </row>
    <row r="10" spans="1:18" s="1" customFormat="1" x14ac:dyDescent="0.2">
      <c r="A10" s="14">
        <f t="shared" si="7"/>
        <v>22282</v>
      </c>
      <c r="B10" s="1">
        <v>1</v>
      </c>
      <c r="C10" s="31"/>
      <c r="D10" s="31"/>
      <c r="E10" s="31"/>
      <c r="F10" s="34">
        <v>139.03109090090831</v>
      </c>
      <c r="G10" s="13">
        <f t="shared" si="0"/>
        <v>15.134722235513143</v>
      </c>
      <c r="H10" s="13">
        <f t="shared" si="1"/>
        <v>123.89636866539517</v>
      </c>
      <c r="I10" s="16">
        <f t="shared" si="8"/>
        <v>161.62978527950023</v>
      </c>
      <c r="J10" s="13">
        <f t="shared" si="2"/>
        <v>58.807440239129676</v>
      </c>
      <c r="K10" s="13">
        <f t="shared" si="3"/>
        <v>102.82234504037055</v>
      </c>
      <c r="L10" s="13">
        <f t="shared" si="4"/>
        <v>63.087872741998986</v>
      </c>
      <c r="M10" s="13">
        <f t="shared" si="9"/>
        <v>69.074358817688307</v>
      </c>
      <c r="N10" s="13">
        <f t="shared" si="5"/>
        <v>42.826102466966752</v>
      </c>
      <c r="O10" s="13">
        <f t="shared" si="6"/>
        <v>57.960824702479897</v>
      </c>
      <c r="Q10" s="41">
        <v>13.272418252110169</v>
      </c>
      <c r="R10" s="44"/>
    </row>
    <row r="11" spans="1:18" s="1" customFormat="1" x14ac:dyDescent="0.2">
      <c r="A11" s="14">
        <f t="shared" si="7"/>
        <v>22313</v>
      </c>
      <c r="B11" s="1">
        <f t="shared" ref="B11:B17" si="10">B10+1</f>
        <v>2</v>
      </c>
      <c r="C11" s="31"/>
      <c r="D11" s="31"/>
      <c r="E11" s="31"/>
      <c r="F11" s="34">
        <v>29.531203956262811</v>
      </c>
      <c r="G11" s="13">
        <f t="shared" si="0"/>
        <v>0</v>
      </c>
      <c r="H11" s="13">
        <f t="shared" si="1"/>
        <v>29.531203956262811</v>
      </c>
      <c r="I11" s="16">
        <f t="shared" si="8"/>
        <v>69.265676254634371</v>
      </c>
      <c r="J11" s="13">
        <f t="shared" si="2"/>
        <v>41.881237553441089</v>
      </c>
      <c r="K11" s="13">
        <f t="shared" si="3"/>
        <v>27.384438701193282</v>
      </c>
      <c r="L11" s="13">
        <f t="shared" si="4"/>
        <v>0</v>
      </c>
      <c r="M11" s="13">
        <f t="shared" si="9"/>
        <v>26.248256350721554</v>
      </c>
      <c r="N11" s="13">
        <f t="shared" si="5"/>
        <v>16.273918937447363</v>
      </c>
      <c r="O11" s="13">
        <f t="shared" si="6"/>
        <v>16.273918937447363</v>
      </c>
      <c r="Q11" s="41">
        <v>10.576513593548389</v>
      </c>
      <c r="R11" s="44"/>
    </row>
    <row r="12" spans="1:18" s="1" customFormat="1" x14ac:dyDescent="0.2">
      <c r="A12" s="14">
        <f t="shared" si="7"/>
        <v>22341</v>
      </c>
      <c r="B12" s="1">
        <f t="shared" si="10"/>
        <v>3</v>
      </c>
      <c r="C12" s="31"/>
      <c r="D12" s="31"/>
      <c r="E12" s="31"/>
      <c r="F12" s="34">
        <v>74.956224466687075</v>
      </c>
      <c r="G12" s="13">
        <f t="shared" si="0"/>
        <v>5.8854444443813092</v>
      </c>
      <c r="H12" s="13">
        <f t="shared" si="1"/>
        <v>69.070780022305769</v>
      </c>
      <c r="I12" s="16">
        <f t="shared" si="8"/>
        <v>96.455218723499058</v>
      </c>
      <c r="J12" s="13">
        <f t="shared" si="2"/>
        <v>57.048374867774719</v>
      </c>
      <c r="K12" s="13">
        <f t="shared" si="3"/>
        <v>39.40684385572434</v>
      </c>
      <c r="L12" s="13">
        <f t="shared" si="4"/>
        <v>2.2445394622235715</v>
      </c>
      <c r="M12" s="13">
        <f t="shared" si="9"/>
        <v>12.218876875497763</v>
      </c>
      <c r="N12" s="13">
        <f t="shared" si="5"/>
        <v>7.5757036628086132</v>
      </c>
      <c r="O12" s="13">
        <f t="shared" si="6"/>
        <v>13.461148107189922</v>
      </c>
      <c r="Q12" s="41">
        <v>14.919204496861131</v>
      </c>
      <c r="R12" s="44"/>
    </row>
    <row r="13" spans="1:18" s="1" customFormat="1" x14ac:dyDescent="0.2">
      <c r="A13" s="14">
        <f t="shared" si="7"/>
        <v>22372</v>
      </c>
      <c r="B13" s="1">
        <f t="shared" si="10"/>
        <v>4</v>
      </c>
      <c r="C13" s="31"/>
      <c r="D13" s="31"/>
      <c r="E13" s="31"/>
      <c r="F13" s="34">
        <v>119.09566002864059</v>
      </c>
      <c r="G13" s="13">
        <f t="shared" si="0"/>
        <v>12.257020754655569</v>
      </c>
      <c r="H13" s="13">
        <f t="shared" si="1"/>
        <v>106.83863927398502</v>
      </c>
      <c r="I13" s="16">
        <f t="shared" si="8"/>
        <v>144.00094366748579</v>
      </c>
      <c r="J13" s="13">
        <f t="shared" si="2"/>
        <v>58.9571689383082</v>
      </c>
      <c r="K13" s="13">
        <f t="shared" si="3"/>
        <v>85.043774729177585</v>
      </c>
      <c r="L13" s="13">
        <f t="shared" si="4"/>
        <v>46.030411104469096</v>
      </c>
      <c r="M13" s="13">
        <f t="shared" si="9"/>
        <v>50.673584317158245</v>
      </c>
      <c r="N13" s="13">
        <f t="shared" si="5"/>
        <v>31.417622276638113</v>
      </c>
      <c r="O13" s="13">
        <f t="shared" si="6"/>
        <v>43.674643031293684</v>
      </c>
      <c r="Q13" s="41">
        <v>13.61086049653443</v>
      </c>
      <c r="R13" s="44"/>
    </row>
    <row r="14" spans="1:18" s="1" customFormat="1" x14ac:dyDescent="0.2">
      <c r="A14" s="14">
        <f t="shared" si="7"/>
        <v>22402</v>
      </c>
      <c r="B14" s="1">
        <f t="shared" si="10"/>
        <v>5</v>
      </c>
      <c r="C14" s="31"/>
      <c r="D14" s="31"/>
      <c r="E14" s="31"/>
      <c r="F14" s="34">
        <v>3.553783790144005</v>
      </c>
      <c r="G14" s="13">
        <f t="shared" si="0"/>
        <v>0</v>
      </c>
      <c r="H14" s="13">
        <f t="shared" si="1"/>
        <v>3.553783790144005</v>
      </c>
      <c r="I14" s="16">
        <f t="shared" si="8"/>
        <v>42.567147414852499</v>
      </c>
      <c r="J14" s="13">
        <f t="shared" si="2"/>
        <v>38.711403496733858</v>
      </c>
      <c r="K14" s="13">
        <f t="shared" si="3"/>
        <v>3.855743918118641</v>
      </c>
      <c r="L14" s="13">
        <f t="shared" si="4"/>
        <v>0</v>
      </c>
      <c r="M14" s="13">
        <f t="shared" si="9"/>
        <v>19.255962040520131</v>
      </c>
      <c r="N14" s="13">
        <f t="shared" si="5"/>
        <v>11.938696465122481</v>
      </c>
      <c r="O14" s="13">
        <f t="shared" si="6"/>
        <v>11.938696465122481</v>
      </c>
      <c r="Q14" s="41">
        <v>18.82098529183116</v>
      </c>
      <c r="R14" s="44"/>
    </row>
    <row r="15" spans="1:18" s="1" customFormat="1" x14ac:dyDescent="0.2">
      <c r="A15" s="14">
        <f t="shared" si="7"/>
        <v>22433</v>
      </c>
      <c r="B15" s="1">
        <f t="shared" si="10"/>
        <v>6</v>
      </c>
      <c r="C15" s="31"/>
      <c r="D15" s="31"/>
      <c r="E15" s="31"/>
      <c r="F15" s="34">
        <v>32.070782327721048</v>
      </c>
      <c r="G15" s="13">
        <f t="shared" si="0"/>
        <v>0</v>
      </c>
      <c r="H15" s="13">
        <f t="shared" si="1"/>
        <v>32.070782327721048</v>
      </c>
      <c r="I15" s="16">
        <f t="shared" si="8"/>
        <v>35.926526245839689</v>
      </c>
      <c r="J15" s="13">
        <f t="shared" si="2"/>
        <v>33.961880648969881</v>
      </c>
      <c r="K15" s="13">
        <f t="shared" si="3"/>
        <v>1.9646455968698078</v>
      </c>
      <c r="L15" s="13">
        <f t="shared" si="4"/>
        <v>0</v>
      </c>
      <c r="M15" s="13">
        <f t="shared" si="9"/>
        <v>7.3172655753976503</v>
      </c>
      <c r="N15" s="13">
        <f t="shared" si="5"/>
        <v>4.5367046567465428</v>
      </c>
      <c r="O15" s="13">
        <f t="shared" si="6"/>
        <v>4.5367046567465428</v>
      </c>
      <c r="Q15" s="41">
        <v>20.404045613844719</v>
      </c>
      <c r="R15" s="44"/>
    </row>
    <row r="16" spans="1:18" s="1" customFormat="1" x14ac:dyDescent="0.2">
      <c r="A16" s="14">
        <f t="shared" si="7"/>
        <v>22463</v>
      </c>
      <c r="B16" s="1">
        <f t="shared" si="10"/>
        <v>7</v>
      </c>
      <c r="C16" s="31"/>
      <c r="D16" s="31"/>
      <c r="E16" s="31"/>
      <c r="F16" s="34">
        <v>36.690796286957372</v>
      </c>
      <c r="G16" s="13">
        <f t="shared" si="0"/>
        <v>0.36178759221660733</v>
      </c>
      <c r="H16" s="13">
        <f t="shared" si="1"/>
        <v>36.329008694740764</v>
      </c>
      <c r="I16" s="16">
        <f t="shared" si="8"/>
        <v>38.293654291610572</v>
      </c>
      <c r="J16" s="13">
        <f t="shared" si="2"/>
        <v>36.024802839334249</v>
      </c>
      <c r="K16" s="13">
        <f t="shared" si="3"/>
        <v>2.2688514522763228</v>
      </c>
      <c r="L16" s="13">
        <f t="shared" si="4"/>
        <v>0</v>
      </c>
      <c r="M16" s="13">
        <f t="shared" si="9"/>
        <v>2.7805609186511075</v>
      </c>
      <c r="N16" s="13">
        <f t="shared" si="5"/>
        <v>1.7239477695636867</v>
      </c>
      <c r="O16" s="13">
        <f t="shared" si="6"/>
        <v>2.0857353617802938</v>
      </c>
      <c r="Q16" s="41">
        <v>20.687436810881579</v>
      </c>
      <c r="R16" s="45"/>
    </row>
    <row r="17" spans="1:18" s="3" customFormat="1" ht="13.5" customHeight="1" thickBot="1" x14ac:dyDescent="0.25">
      <c r="A17" s="14">
        <f t="shared" si="7"/>
        <v>22494</v>
      </c>
      <c r="B17" s="3">
        <f t="shared" si="10"/>
        <v>8</v>
      </c>
      <c r="C17" s="32"/>
      <c r="D17" s="32"/>
      <c r="E17" s="32"/>
      <c r="F17" s="37">
        <v>3.5295816487056539</v>
      </c>
      <c r="G17" s="18">
        <f t="shared" si="0"/>
        <v>0</v>
      </c>
      <c r="H17" s="18">
        <f t="shared" si="1"/>
        <v>3.5295816487056539</v>
      </c>
      <c r="I17" s="17">
        <f t="shared" si="8"/>
        <v>5.7984331009819767</v>
      </c>
      <c r="J17" s="18">
        <f t="shared" si="2"/>
        <v>5.7917504564437179</v>
      </c>
      <c r="K17" s="18">
        <f t="shared" si="3"/>
        <v>6.6826445382588417E-3</v>
      </c>
      <c r="L17" s="18">
        <f t="shared" si="4"/>
        <v>0</v>
      </c>
      <c r="M17" s="18">
        <f t="shared" si="9"/>
        <v>1.0566131490874209</v>
      </c>
      <c r="N17" s="18">
        <f t="shared" si="5"/>
        <v>0.65510015243420094</v>
      </c>
      <c r="O17" s="18">
        <f t="shared" si="6"/>
        <v>0.65510015243420094</v>
      </c>
      <c r="Q17" s="42">
        <v>22.490069000000009</v>
      </c>
      <c r="R17" s="46"/>
    </row>
    <row r="18" spans="1:18" s="1" customFormat="1" x14ac:dyDescent="0.2">
      <c r="A18" s="14">
        <f t="shared" si="7"/>
        <v>22525</v>
      </c>
      <c r="B18" s="1">
        <v>9</v>
      </c>
      <c r="C18" s="31"/>
      <c r="D18" s="31"/>
      <c r="E18" s="31"/>
      <c r="F18" s="34">
        <v>35.298802909430982</v>
      </c>
      <c r="G18" s="13">
        <f t="shared" si="0"/>
        <v>0.16085180961338119</v>
      </c>
      <c r="H18" s="13">
        <f t="shared" si="1"/>
        <v>35.137951099817599</v>
      </c>
      <c r="I18" s="16">
        <f t="shared" si="8"/>
        <v>35.144633744355858</v>
      </c>
      <c r="J18" s="13">
        <f t="shared" si="2"/>
        <v>33.502488620361454</v>
      </c>
      <c r="K18" s="13">
        <f t="shared" si="3"/>
        <v>1.6421451239944034</v>
      </c>
      <c r="L18" s="13">
        <f t="shared" si="4"/>
        <v>0</v>
      </c>
      <c r="M18" s="13">
        <f t="shared" si="9"/>
        <v>0.40151299665321993</v>
      </c>
      <c r="N18" s="13">
        <f t="shared" si="5"/>
        <v>0.24893805792499635</v>
      </c>
      <c r="O18" s="13">
        <f t="shared" si="6"/>
        <v>0.40978986753837754</v>
      </c>
      <c r="Q18" s="41">
        <v>21.294018266586129</v>
      </c>
      <c r="R18" s="44"/>
    </row>
    <row r="19" spans="1:18" s="1" customFormat="1" x14ac:dyDescent="0.2">
      <c r="A19" s="14">
        <f t="shared" si="7"/>
        <v>22555</v>
      </c>
      <c r="B19" s="1">
        <f>B18+1</f>
        <v>10</v>
      </c>
      <c r="C19" s="31"/>
      <c r="D19" s="31"/>
      <c r="E19" s="31"/>
      <c r="F19" s="34">
        <v>19.456994217127701</v>
      </c>
      <c r="G19" s="13">
        <f t="shared" si="0"/>
        <v>0</v>
      </c>
      <c r="H19" s="13">
        <f t="shared" si="1"/>
        <v>19.456994217127701</v>
      </c>
      <c r="I19" s="16">
        <f t="shared" si="8"/>
        <v>21.099139341122104</v>
      </c>
      <c r="J19" s="13">
        <f t="shared" si="2"/>
        <v>20.598918170474619</v>
      </c>
      <c r="K19" s="13">
        <f t="shared" si="3"/>
        <v>0.50022117064748528</v>
      </c>
      <c r="L19" s="13">
        <f t="shared" si="4"/>
        <v>0</v>
      </c>
      <c r="M19" s="13">
        <f t="shared" si="9"/>
        <v>0.15257493872822359</v>
      </c>
      <c r="N19" s="13">
        <f t="shared" si="5"/>
        <v>9.4596462011498628E-2</v>
      </c>
      <c r="O19" s="13">
        <f t="shared" si="6"/>
        <v>9.4596462011498628E-2</v>
      </c>
      <c r="Q19" s="41">
        <v>19.133175581</v>
      </c>
      <c r="R19" s="44"/>
    </row>
    <row r="20" spans="1:18" s="1" customFormat="1" x14ac:dyDescent="0.2">
      <c r="A20" s="14">
        <f t="shared" si="7"/>
        <v>22586</v>
      </c>
      <c r="B20" s="1">
        <f>B19+1</f>
        <v>11</v>
      </c>
      <c r="C20" s="31"/>
      <c r="D20" s="31"/>
      <c r="E20" s="31"/>
      <c r="F20" s="34">
        <v>50.239363574465173</v>
      </c>
      <c r="G20" s="13">
        <f t="shared" si="0"/>
        <v>2.3175382552733623</v>
      </c>
      <c r="H20" s="13">
        <f t="shared" si="1"/>
        <v>47.921825319191811</v>
      </c>
      <c r="I20" s="16">
        <f t="shared" si="8"/>
        <v>48.422046489839296</v>
      </c>
      <c r="J20" s="13">
        <f t="shared" si="2"/>
        <v>39.680965934180847</v>
      </c>
      <c r="K20" s="13">
        <f t="shared" si="3"/>
        <v>8.7410805556584492</v>
      </c>
      <c r="L20" s="13">
        <f t="shared" si="4"/>
        <v>0</v>
      </c>
      <c r="M20" s="13">
        <f t="shared" si="9"/>
        <v>5.7978476716724958E-2</v>
      </c>
      <c r="N20" s="13">
        <f t="shared" si="5"/>
        <v>3.5946655564369476E-2</v>
      </c>
      <c r="O20" s="13">
        <f t="shared" si="6"/>
        <v>2.3534849108377318</v>
      </c>
      <c r="Q20" s="41">
        <v>14.608611105149791</v>
      </c>
      <c r="R20" s="44"/>
    </row>
    <row r="21" spans="1:18" s="1" customFormat="1" x14ac:dyDescent="0.2">
      <c r="A21" s="14">
        <f t="shared" si="7"/>
        <v>22616</v>
      </c>
      <c r="B21" s="1">
        <f>B20+1</f>
        <v>12</v>
      </c>
      <c r="C21" s="31"/>
      <c r="D21" s="31"/>
      <c r="E21" s="31"/>
      <c r="F21" s="34">
        <v>86.027823265291502</v>
      </c>
      <c r="G21" s="13">
        <f t="shared" si="0"/>
        <v>7.4836419682947035</v>
      </c>
      <c r="H21" s="13">
        <f t="shared" si="1"/>
        <v>78.544181296996797</v>
      </c>
      <c r="I21" s="16">
        <f t="shared" si="8"/>
        <v>87.285261852655253</v>
      </c>
      <c r="J21" s="13">
        <f t="shared" si="2"/>
        <v>46.707008934905843</v>
      </c>
      <c r="K21" s="13">
        <f t="shared" si="3"/>
        <v>40.57825291774941</v>
      </c>
      <c r="L21" s="13">
        <f t="shared" si="4"/>
        <v>3.3684355229078085</v>
      </c>
      <c r="M21" s="13">
        <f t="shared" si="9"/>
        <v>3.390467344060164</v>
      </c>
      <c r="N21" s="13">
        <f t="shared" si="5"/>
        <v>2.1020897533173017</v>
      </c>
      <c r="O21" s="13">
        <f t="shared" si="6"/>
        <v>9.5857317216120048</v>
      </c>
      <c r="Q21" s="41">
        <v>11.32314424568642</v>
      </c>
      <c r="R21" s="44"/>
    </row>
    <row r="22" spans="1:18" s="1" customFormat="1" x14ac:dyDescent="0.2">
      <c r="A22" s="14">
        <f t="shared" si="7"/>
        <v>22647</v>
      </c>
      <c r="B22" s="1">
        <v>1</v>
      </c>
      <c r="C22" s="31"/>
      <c r="D22" s="31"/>
      <c r="E22" s="31"/>
      <c r="F22" s="34">
        <v>49.482273098068553</v>
      </c>
      <c r="G22" s="13">
        <f t="shared" si="0"/>
        <v>2.2082514082004709</v>
      </c>
      <c r="H22" s="13">
        <f t="shared" si="1"/>
        <v>47.274021689868086</v>
      </c>
      <c r="I22" s="16">
        <f t="shared" si="8"/>
        <v>84.483839084709686</v>
      </c>
      <c r="J22" s="13">
        <f t="shared" si="2"/>
        <v>45.512448504525977</v>
      </c>
      <c r="K22" s="13">
        <f t="shared" si="3"/>
        <v>38.971390580183709</v>
      </c>
      <c r="L22" s="13">
        <f t="shared" si="4"/>
        <v>1.8267484130864693</v>
      </c>
      <c r="M22" s="13">
        <f t="shared" si="9"/>
        <v>3.1151260038293311</v>
      </c>
      <c r="N22" s="13">
        <f t="shared" si="5"/>
        <v>1.9313781223741853</v>
      </c>
      <c r="O22" s="13">
        <f t="shared" si="6"/>
        <v>4.1396295305746564</v>
      </c>
      <c r="Q22" s="41">
        <v>10.978849093548391</v>
      </c>
      <c r="R22" s="44"/>
    </row>
    <row r="23" spans="1:18" s="1" customFormat="1" x14ac:dyDescent="0.2">
      <c r="A23" s="14">
        <f t="shared" si="7"/>
        <v>22678</v>
      </c>
      <c r="B23" s="1">
        <f t="shared" ref="B23:B29" si="11">B22+1</f>
        <v>2</v>
      </c>
      <c r="C23" s="31"/>
      <c r="D23" s="31"/>
      <c r="E23" s="31"/>
      <c r="F23" s="34">
        <v>24.45831137292253</v>
      </c>
      <c r="G23" s="13">
        <f t="shared" si="0"/>
        <v>0</v>
      </c>
      <c r="H23" s="13">
        <f t="shared" si="1"/>
        <v>24.45831137292253</v>
      </c>
      <c r="I23" s="16">
        <f t="shared" si="8"/>
        <v>61.602953540019769</v>
      </c>
      <c r="J23" s="13">
        <f t="shared" si="2"/>
        <v>45.323868110448991</v>
      </c>
      <c r="K23" s="13">
        <f t="shared" si="3"/>
        <v>16.279085429570777</v>
      </c>
      <c r="L23" s="13">
        <f t="shared" si="4"/>
        <v>0</v>
      </c>
      <c r="M23" s="13">
        <f t="shared" si="9"/>
        <v>1.1837478814551459</v>
      </c>
      <c r="N23" s="13">
        <f t="shared" si="5"/>
        <v>0.73392368650219042</v>
      </c>
      <c r="O23" s="13">
        <f t="shared" si="6"/>
        <v>0.73392368650219042</v>
      </c>
      <c r="Q23" s="41">
        <v>14.117643550439141</v>
      </c>
      <c r="R23" s="44"/>
    </row>
    <row r="24" spans="1:18" s="1" customFormat="1" x14ac:dyDescent="0.2">
      <c r="A24" s="14">
        <f t="shared" si="7"/>
        <v>22706</v>
      </c>
      <c r="B24" s="1">
        <f t="shared" si="11"/>
        <v>3</v>
      </c>
      <c r="C24" s="31"/>
      <c r="D24" s="31"/>
      <c r="E24" s="31"/>
      <c r="F24" s="34">
        <v>24.736330955892988</v>
      </c>
      <c r="G24" s="13">
        <f t="shared" si="0"/>
        <v>0</v>
      </c>
      <c r="H24" s="13">
        <f t="shared" si="1"/>
        <v>24.736330955892988</v>
      </c>
      <c r="I24" s="16">
        <f t="shared" si="8"/>
        <v>41.015416385463766</v>
      </c>
      <c r="J24" s="13">
        <f t="shared" si="2"/>
        <v>34.823173048173572</v>
      </c>
      <c r="K24" s="13">
        <f t="shared" si="3"/>
        <v>6.1922433372901935</v>
      </c>
      <c r="L24" s="13">
        <f t="shared" si="4"/>
        <v>0</v>
      </c>
      <c r="M24" s="13">
        <f t="shared" si="9"/>
        <v>0.44982419495295545</v>
      </c>
      <c r="N24" s="13">
        <f t="shared" si="5"/>
        <v>0.27889100087083235</v>
      </c>
      <c r="O24" s="13">
        <f t="shared" si="6"/>
        <v>0.27889100087083235</v>
      </c>
      <c r="Q24" s="41">
        <v>13.896951515473519</v>
      </c>
      <c r="R24" s="44"/>
    </row>
    <row r="25" spans="1:18" s="1" customFormat="1" x14ac:dyDescent="0.2">
      <c r="A25" s="14">
        <f t="shared" si="7"/>
        <v>22737</v>
      </c>
      <c r="B25" s="1">
        <f t="shared" si="11"/>
        <v>4</v>
      </c>
      <c r="C25" s="31"/>
      <c r="D25" s="31"/>
      <c r="E25" s="31"/>
      <c r="F25" s="34">
        <v>14.418288268369089</v>
      </c>
      <c r="G25" s="13">
        <f t="shared" si="0"/>
        <v>0</v>
      </c>
      <c r="H25" s="13">
        <f t="shared" si="1"/>
        <v>14.418288268369089</v>
      </c>
      <c r="I25" s="16">
        <f t="shared" si="8"/>
        <v>20.610531605659283</v>
      </c>
      <c r="J25" s="13">
        <f t="shared" si="2"/>
        <v>19.85900305662631</v>
      </c>
      <c r="K25" s="13">
        <f t="shared" si="3"/>
        <v>0.75152854903297239</v>
      </c>
      <c r="L25" s="13">
        <f t="shared" si="4"/>
        <v>0</v>
      </c>
      <c r="M25" s="13">
        <f t="shared" si="9"/>
        <v>0.1709331940821231</v>
      </c>
      <c r="N25" s="13">
        <f t="shared" si="5"/>
        <v>0.10597858033091632</v>
      </c>
      <c r="O25" s="13">
        <f t="shared" si="6"/>
        <v>0.10597858033091632</v>
      </c>
      <c r="Q25" s="41">
        <v>15.605365514516141</v>
      </c>
      <c r="R25" s="44"/>
    </row>
    <row r="26" spans="1:18" s="1" customFormat="1" x14ac:dyDescent="0.2">
      <c r="A26" s="14">
        <f t="shared" si="7"/>
        <v>22767</v>
      </c>
      <c r="B26" s="1">
        <f t="shared" si="11"/>
        <v>5</v>
      </c>
      <c r="C26" s="31"/>
      <c r="D26" s="31"/>
      <c r="E26" s="31"/>
      <c r="F26" s="34">
        <v>5.1028643919503924</v>
      </c>
      <c r="G26" s="13">
        <f t="shared" si="0"/>
        <v>0</v>
      </c>
      <c r="H26" s="13">
        <f t="shared" si="1"/>
        <v>5.1028643919503924</v>
      </c>
      <c r="I26" s="16">
        <f t="shared" si="8"/>
        <v>5.8543929409833648</v>
      </c>
      <c r="J26" s="13">
        <f t="shared" si="2"/>
        <v>5.8433768778864037</v>
      </c>
      <c r="K26" s="13">
        <f t="shared" si="3"/>
        <v>1.1016063096961126E-2</v>
      </c>
      <c r="L26" s="13">
        <f t="shared" si="4"/>
        <v>0</v>
      </c>
      <c r="M26" s="13">
        <f t="shared" si="9"/>
        <v>6.4954613751206772E-2</v>
      </c>
      <c r="N26" s="13">
        <f t="shared" si="5"/>
        <v>4.0271860525748202E-2</v>
      </c>
      <c r="O26" s="13">
        <f t="shared" si="6"/>
        <v>4.0271860525748202E-2</v>
      </c>
      <c r="Q26" s="41">
        <v>19.153037857883561</v>
      </c>
      <c r="R26" s="44"/>
    </row>
    <row r="27" spans="1:18" s="1" customFormat="1" x14ac:dyDescent="0.2">
      <c r="A27" s="14">
        <f t="shared" si="7"/>
        <v>22798</v>
      </c>
      <c r="B27" s="1">
        <f t="shared" si="11"/>
        <v>6</v>
      </c>
      <c r="C27" s="31"/>
      <c r="D27" s="31"/>
      <c r="E27" s="31"/>
      <c r="F27" s="34">
        <v>0.33947501849244621</v>
      </c>
      <c r="G27" s="13">
        <f t="shared" si="0"/>
        <v>0</v>
      </c>
      <c r="H27" s="13">
        <f t="shared" si="1"/>
        <v>0.33947501849244621</v>
      </c>
      <c r="I27" s="16">
        <f t="shared" si="8"/>
        <v>0.35049108158940734</v>
      </c>
      <c r="J27" s="13">
        <f t="shared" si="2"/>
        <v>0.35048945378637975</v>
      </c>
      <c r="K27" s="13">
        <f t="shared" si="3"/>
        <v>1.6278030275929112E-6</v>
      </c>
      <c r="L27" s="13">
        <f t="shared" si="4"/>
        <v>0</v>
      </c>
      <c r="M27" s="13">
        <f t="shared" si="9"/>
        <v>2.468275322545857E-2</v>
      </c>
      <c r="N27" s="13">
        <f t="shared" si="5"/>
        <v>1.5303306999784314E-2</v>
      </c>
      <c r="O27" s="13">
        <f t="shared" si="6"/>
        <v>1.5303306999784314E-2</v>
      </c>
      <c r="Q27" s="41">
        <v>21.808011997265201</v>
      </c>
      <c r="R27" s="44"/>
    </row>
    <row r="28" spans="1:18" s="1" customFormat="1" x14ac:dyDescent="0.2">
      <c r="A28" s="14">
        <f t="shared" si="7"/>
        <v>22828</v>
      </c>
      <c r="B28" s="1">
        <f t="shared" si="11"/>
        <v>7</v>
      </c>
      <c r="C28" s="31"/>
      <c r="D28" s="31"/>
      <c r="E28" s="31"/>
      <c r="F28" s="34">
        <v>19.58524239290395</v>
      </c>
      <c r="G28" s="13">
        <f t="shared" si="0"/>
        <v>0</v>
      </c>
      <c r="H28" s="13">
        <f t="shared" si="1"/>
        <v>19.58524239290395</v>
      </c>
      <c r="I28" s="16">
        <f t="shared" si="8"/>
        <v>19.585244020706977</v>
      </c>
      <c r="J28" s="13">
        <f t="shared" si="2"/>
        <v>19.367453254832292</v>
      </c>
      <c r="K28" s="13">
        <f t="shared" si="3"/>
        <v>0.21779076587468538</v>
      </c>
      <c r="L28" s="13">
        <f t="shared" si="4"/>
        <v>0</v>
      </c>
      <c r="M28" s="13">
        <f t="shared" si="9"/>
        <v>9.3794462256742567E-3</v>
      </c>
      <c r="N28" s="13">
        <f t="shared" si="5"/>
        <v>5.815256659918039E-3</v>
      </c>
      <c r="O28" s="13">
        <f t="shared" si="6"/>
        <v>5.815256659918039E-3</v>
      </c>
      <c r="Q28" s="41">
        <v>23.574082000000011</v>
      </c>
      <c r="R28" s="44"/>
    </row>
    <row r="29" spans="1:18" s="3" customFormat="1" ht="13.5" customHeight="1" thickBot="1" x14ac:dyDescent="0.25">
      <c r="A29" s="14">
        <f t="shared" si="7"/>
        <v>22859</v>
      </c>
      <c r="B29" s="3">
        <f t="shared" si="11"/>
        <v>8</v>
      </c>
      <c r="C29" s="32"/>
      <c r="D29" s="32"/>
      <c r="E29" s="32"/>
      <c r="F29" s="37">
        <v>3.1391907550652318</v>
      </c>
      <c r="G29" s="18">
        <f t="shared" si="0"/>
        <v>0</v>
      </c>
      <c r="H29" s="18">
        <f t="shared" si="1"/>
        <v>3.1391907550652318</v>
      </c>
      <c r="I29" s="17">
        <f t="shared" si="8"/>
        <v>3.3569815209399172</v>
      </c>
      <c r="J29" s="18">
        <f t="shared" si="2"/>
        <v>3.355762338069594</v>
      </c>
      <c r="K29" s="18">
        <f t="shared" si="3"/>
        <v>1.2191828703231877E-3</v>
      </c>
      <c r="L29" s="18">
        <f t="shared" si="4"/>
        <v>0</v>
      </c>
      <c r="M29" s="18">
        <f t="shared" si="9"/>
        <v>3.5641895657562176E-3</v>
      </c>
      <c r="N29" s="18">
        <f t="shared" si="5"/>
        <v>2.209797530768855E-3</v>
      </c>
      <c r="O29" s="18">
        <f t="shared" si="6"/>
        <v>2.209797530768855E-3</v>
      </c>
      <c r="Q29" s="42">
        <v>22.936488874527949</v>
      </c>
      <c r="R29" s="47"/>
    </row>
    <row r="30" spans="1:18" s="1" customFormat="1" x14ac:dyDescent="0.2">
      <c r="A30" s="14">
        <f t="shared" si="7"/>
        <v>22890</v>
      </c>
      <c r="B30" s="1">
        <v>9</v>
      </c>
      <c r="C30" s="31"/>
      <c r="D30" s="31"/>
      <c r="E30" s="31"/>
      <c r="F30" s="34">
        <v>27.745646430779139</v>
      </c>
      <c r="G30" s="13">
        <f t="shared" si="0"/>
        <v>0</v>
      </c>
      <c r="H30" s="13">
        <f t="shared" si="1"/>
        <v>27.745646430779139</v>
      </c>
      <c r="I30" s="16">
        <f t="shared" si="8"/>
        <v>27.746865613649462</v>
      </c>
      <c r="J30" s="13">
        <f t="shared" si="2"/>
        <v>26.987391030953194</v>
      </c>
      <c r="K30" s="13">
        <f t="shared" si="3"/>
        <v>0.75947458269626722</v>
      </c>
      <c r="L30" s="13">
        <f t="shared" si="4"/>
        <v>0</v>
      </c>
      <c r="M30" s="13">
        <f t="shared" si="9"/>
        <v>1.3543920349873627E-3</v>
      </c>
      <c r="N30" s="13">
        <f t="shared" si="5"/>
        <v>8.3972306169216484E-4</v>
      </c>
      <c r="O30" s="13">
        <f t="shared" si="6"/>
        <v>8.3972306169216484E-4</v>
      </c>
      <c r="Q30" s="41">
        <v>21.947894081846101</v>
      </c>
      <c r="R30" s="44"/>
    </row>
    <row r="31" spans="1:18" s="1" customFormat="1" x14ac:dyDescent="0.2">
      <c r="A31" s="14">
        <f t="shared" si="7"/>
        <v>22920</v>
      </c>
      <c r="B31" s="1">
        <f>B30+1</f>
        <v>10</v>
      </c>
      <c r="C31" s="31"/>
      <c r="D31" s="31"/>
      <c r="E31" s="31"/>
      <c r="F31" s="34">
        <v>86.436128425384709</v>
      </c>
      <c r="G31" s="13">
        <f t="shared" si="0"/>
        <v>7.542581269450042</v>
      </c>
      <c r="H31" s="13">
        <f t="shared" si="1"/>
        <v>78.893547155934669</v>
      </c>
      <c r="I31" s="16">
        <f t="shared" si="8"/>
        <v>79.65302173863094</v>
      </c>
      <c r="J31" s="13">
        <f t="shared" si="2"/>
        <v>59.965964233035145</v>
      </c>
      <c r="K31" s="13">
        <f t="shared" si="3"/>
        <v>19.687057505595796</v>
      </c>
      <c r="L31" s="13">
        <f t="shared" si="4"/>
        <v>0</v>
      </c>
      <c r="M31" s="13">
        <f t="shared" si="9"/>
        <v>5.1466897329519783E-4</v>
      </c>
      <c r="N31" s="13">
        <f t="shared" si="5"/>
        <v>3.1909476344302263E-4</v>
      </c>
      <c r="O31" s="13">
        <f t="shared" si="6"/>
        <v>7.5429003642134846</v>
      </c>
      <c r="Q31" s="41">
        <v>18.517498416633739</v>
      </c>
      <c r="R31" s="44"/>
    </row>
    <row r="32" spans="1:18" s="1" customFormat="1" x14ac:dyDescent="0.2">
      <c r="A32" s="14">
        <f t="shared" si="7"/>
        <v>22951</v>
      </c>
      <c r="B32" s="1">
        <f>B31+1</f>
        <v>11</v>
      </c>
      <c r="C32" s="31"/>
      <c r="D32" s="31"/>
      <c r="E32" s="31"/>
      <c r="F32" s="34">
        <v>29.5235415345117</v>
      </c>
      <c r="G32" s="13">
        <f t="shared" si="0"/>
        <v>0</v>
      </c>
      <c r="H32" s="13">
        <f t="shared" si="1"/>
        <v>29.5235415345117</v>
      </c>
      <c r="I32" s="16">
        <f t="shared" si="8"/>
        <v>49.210599040107496</v>
      </c>
      <c r="J32" s="13">
        <f t="shared" si="2"/>
        <v>38.542363102994017</v>
      </c>
      <c r="K32" s="13">
        <f t="shared" si="3"/>
        <v>10.668235937113479</v>
      </c>
      <c r="L32" s="13">
        <f t="shared" si="4"/>
        <v>0</v>
      </c>
      <c r="M32" s="13">
        <f t="shared" si="9"/>
        <v>1.955742098521752E-4</v>
      </c>
      <c r="N32" s="13">
        <f t="shared" si="5"/>
        <v>1.2125601010834863E-4</v>
      </c>
      <c r="O32" s="13">
        <f t="shared" si="6"/>
        <v>1.2125601010834863E-4</v>
      </c>
      <c r="Q32" s="41">
        <v>13.00565993694766</v>
      </c>
      <c r="R32" s="44"/>
    </row>
    <row r="33" spans="1:18" s="1" customFormat="1" x14ac:dyDescent="0.2">
      <c r="A33" s="14">
        <f t="shared" si="7"/>
        <v>22981</v>
      </c>
      <c r="B33" s="1">
        <f>B32+1</f>
        <v>12</v>
      </c>
      <c r="C33" s="31"/>
      <c r="D33" s="31"/>
      <c r="E33" s="31"/>
      <c r="F33" s="34">
        <v>2.5532987889518179</v>
      </c>
      <c r="G33" s="13">
        <f t="shared" si="0"/>
        <v>0</v>
      </c>
      <c r="H33" s="13">
        <f t="shared" si="1"/>
        <v>2.5532987889518179</v>
      </c>
      <c r="I33" s="16">
        <f t="shared" si="8"/>
        <v>13.221534726065297</v>
      </c>
      <c r="J33" s="13">
        <f t="shared" si="2"/>
        <v>12.934530196765834</v>
      </c>
      <c r="K33" s="13">
        <f t="shared" si="3"/>
        <v>0.28700452929946252</v>
      </c>
      <c r="L33" s="13">
        <f t="shared" si="4"/>
        <v>0</v>
      </c>
      <c r="M33" s="13">
        <f t="shared" si="9"/>
        <v>7.431819974382657E-5</v>
      </c>
      <c r="N33" s="13">
        <f t="shared" si="5"/>
        <v>4.6077283841172476E-5</v>
      </c>
      <c r="O33" s="13">
        <f t="shared" si="6"/>
        <v>4.6077283841172476E-5</v>
      </c>
      <c r="Q33" s="41">
        <v>13.10582811809603</v>
      </c>
      <c r="R33" s="44"/>
    </row>
    <row r="34" spans="1:18" s="1" customFormat="1" x14ac:dyDescent="0.2">
      <c r="A34" s="14">
        <f t="shared" si="7"/>
        <v>23012</v>
      </c>
      <c r="B34" s="1">
        <v>1</v>
      </c>
      <c r="C34" s="31"/>
      <c r="D34" s="31"/>
      <c r="E34" s="31"/>
      <c r="F34" s="34">
        <v>144.67116552162301</v>
      </c>
      <c r="G34" s="13">
        <f t="shared" si="0"/>
        <v>15.948873240935162</v>
      </c>
      <c r="H34" s="13">
        <f t="shared" si="1"/>
        <v>128.72229228068784</v>
      </c>
      <c r="I34" s="16">
        <f t="shared" si="8"/>
        <v>129.00929680998729</v>
      </c>
      <c r="J34" s="13">
        <f t="shared" si="2"/>
        <v>48.890878877836663</v>
      </c>
      <c r="K34" s="13">
        <f t="shared" si="3"/>
        <v>80.118417932150635</v>
      </c>
      <c r="L34" s="13">
        <f t="shared" si="4"/>
        <v>41.304829511243845</v>
      </c>
      <c r="M34" s="13">
        <f t="shared" si="9"/>
        <v>41.304857752159748</v>
      </c>
      <c r="N34" s="13">
        <f t="shared" si="5"/>
        <v>25.609011806339044</v>
      </c>
      <c r="O34" s="13">
        <f t="shared" si="6"/>
        <v>41.557885047274205</v>
      </c>
      <c r="Q34" s="41">
        <v>10.647201450987071</v>
      </c>
      <c r="R34" s="44"/>
    </row>
    <row r="35" spans="1:18" s="1" customFormat="1" x14ac:dyDescent="0.2">
      <c r="A35" s="14">
        <f t="shared" si="7"/>
        <v>23043</v>
      </c>
      <c r="B35" s="1">
        <f t="shared" ref="B35:B41" si="12">B34+1</f>
        <v>2</v>
      </c>
      <c r="C35" s="31"/>
      <c r="D35" s="31"/>
      <c r="E35" s="31"/>
      <c r="F35" s="34">
        <v>8.3461522649946858</v>
      </c>
      <c r="G35" s="13">
        <f t="shared" si="0"/>
        <v>0</v>
      </c>
      <c r="H35" s="13">
        <f t="shared" si="1"/>
        <v>8.3461522649946858</v>
      </c>
      <c r="I35" s="16">
        <f t="shared" si="8"/>
        <v>47.159740685901475</v>
      </c>
      <c r="J35" s="13">
        <f t="shared" si="2"/>
        <v>34.879978298035304</v>
      </c>
      <c r="K35" s="13">
        <f t="shared" si="3"/>
        <v>12.279762387866171</v>
      </c>
      <c r="L35" s="13">
        <f t="shared" si="4"/>
        <v>0</v>
      </c>
      <c r="M35" s="13">
        <f t="shared" si="9"/>
        <v>15.695845945820704</v>
      </c>
      <c r="N35" s="13">
        <f t="shared" si="5"/>
        <v>9.7314244864088355</v>
      </c>
      <c r="O35" s="13">
        <f t="shared" si="6"/>
        <v>9.7314244864088355</v>
      </c>
      <c r="Q35" s="41">
        <v>10.35991859354839</v>
      </c>
      <c r="R35" s="44"/>
    </row>
    <row r="36" spans="1:18" s="1" customFormat="1" x14ac:dyDescent="0.2">
      <c r="A36" s="14">
        <f t="shared" si="7"/>
        <v>23071</v>
      </c>
      <c r="B36" s="1">
        <f t="shared" si="12"/>
        <v>3</v>
      </c>
      <c r="C36" s="31"/>
      <c r="D36" s="31"/>
      <c r="E36" s="31"/>
      <c r="F36" s="34">
        <v>7.9320279843037858</v>
      </c>
      <c r="G36" s="13">
        <f t="shared" si="0"/>
        <v>0</v>
      </c>
      <c r="H36" s="13">
        <f t="shared" si="1"/>
        <v>7.9320279843037858</v>
      </c>
      <c r="I36" s="16">
        <f t="shared" si="8"/>
        <v>20.211790372169958</v>
      </c>
      <c r="J36" s="13">
        <f t="shared" si="2"/>
        <v>19.321650128344722</v>
      </c>
      <c r="K36" s="13">
        <f t="shared" si="3"/>
        <v>0.89014024382523615</v>
      </c>
      <c r="L36" s="13">
        <f t="shared" si="4"/>
        <v>0</v>
      </c>
      <c r="M36" s="13">
        <f t="shared" si="9"/>
        <v>5.9644214594118683</v>
      </c>
      <c r="N36" s="13">
        <f t="shared" si="5"/>
        <v>3.6979413048353584</v>
      </c>
      <c r="O36" s="13">
        <f t="shared" si="6"/>
        <v>3.6979413048353584</v>
      </c>
      <c r="Q36" s="41">
        <v>13.87998098842602</v>
      </c>
      <c r="R36" s="44"/>
    </row>
    <row r="37" spans="1:18" s="1" customFormat="1" x14ac:dyDescent="0.2">
      <c r="A37" s="14">
        <f t="shared" si="7"/>
        <v>23102</v>
      </c>
      <c r="B37" s="1">
        <f t="shared" si="12"/>
        <v>4</v>
      </c>
      <c r="C37" s="31"/>
      <c r="D37" s="31"/>
      <c r="E37" s="31"/>
      <c r="F37" s="34">
        <v>3.2966567515757261</v>
      </c>
      <c r="G37" s="13">
        <f t="shared" si="0"/>
        <v>0</v>
      </c>
      <c r="H37" s="13">
        <f t="shared" si="1"/>
        <v>3.2966567515757261</v>
      </c>
      <c r="I37" s="16">
        <f t="shared" si="8"/>
        <v>4.1867969954009627</v>
      </c>
      <c r="J37" s="13">
        <f t="shared" si="2"/>
        <v>4.1818506393082195</v>
      </c>
      <c r="K37" s="13">
        <f t="shared" si="3"/>
        <v>4.9463560927431871E-3</v>
      </c>
      <c r="L37" s="13">
        <f t="shared" si="4"/>
        <v>0</v>
      </c>
      <c r="M37" s="13">
        <f t="shared" si="9"/>
        <v>2.2664801545765099</v>
      </c>
      <c r="N37" s="13">
        <f t="shared" si="5"/>
        <v>1.4052176958374361</v>
      </c>
      <c r="O37" s="13">
        <f t="shared" si="6"/>
        <v>1.4052176958374361</v>
      </c>
      <c r="Q37" s="41">
        <v>17.71072201422346</v>
      </c>
      <c r="R37" s="44"/>
    </row>
    <row r="38" spans="1:18" s="1" customFormat="1" x14ac:dyDescent="0.2">
      <c r="A38" s="14">
        <f t="shared" si="7"/>
        <v>23132</v>
      </c>
      <c r="B38" s="1">
        <f t="shared" si="12"/>
        <v>5</v>
      </c>
      <c r="C38" s="31"/>
      <c r="D38" s="31"/>
      <c r="E38" s="31"/>
      <c r="F38" s="34">
        <v>36.68681238225895</v>
      </c>
      <c r="G38" s="13">
        <f t="shared" si="0"/>
        <v>0.36121251117001735</v>
      </c>
      <c r="H38" s="13">
        <f t="shared" si="1"/>
        <v>36.325599871088933</v>
      </c>
      <c r="I38" s="16">
        <f t="shared" si="8"/>
        <v>36.330546227181678</v>
      </c>
      <c r="J38" s="13">
        <f t="shared" si="2"/>
        <v>34.579649682835374</v>
      </c>
      <c r="K38" s="13">
        <f t="shared" si="3"/>
        <v>1.750896544346304</v>
      </c>
      <c r="L38" s="13">
        <f t="shared" si="4"/>
        <v>0</v>
      </c>
      <c r="M38" s="13">
        <f t="shared" si="9"/>
        <v>0.86126245873907381</v>
      </c>
      <c r="N38" s="13">
        <f t="shared" si="5"/>
        <v>0.53398272441822581</v>
      </c>
      <c r="O38" s="13">
        <f t="shared" si="6"/>
        <v>0.8951952355882431</v>
      </c>
      <c r="Q38" s="41">
        <v>21.528113369483801</v>
      </c>
      <c r="R38" s="44"/>
    </row>
    <row r="39" spans="1:18" s="1" customFormat="1" x14ac:dyDescent="0.2">
      <c r="A39" s="14">
        <f t="shared" si="7"/>
        <v>23163</v>
      </c>
      <c r="B39" s="1">
        <f t="shared" si="12"/>
        <v>6</v>
      </c>
      <c r="C39" s="31"/>
      <c r="D39" s="31"/>
      <c r="E39" s="31"/>
      <c r="F39" s="34">
        <v>14.28744943967212</v>
      </c>
      <c r="G39" s="13">
        <f t="shared" si="0"/>
        <v>0</v>
      </c>
      <c r="H39" s="13">
        <f t="shared" si="1"/>
        <v>14.28744943967212</v>
      </c>
      <c r="I39" s="16">
        <f t="shared" si="8"/>
        <v>16.038345984018424</v>
      </c>
      <c r="J39" s="13">
        <f t="shared" si="2"/>
        <v>15.805168030945227</v>
      </c>
      <c r="K39" s="13">
        <f t="shared" si="3"/>
        <v>0.23317795307319678</v>
      </c>
      <c r="L39" s="13">
        <f t="shared" si="4"/>
        <v>0</v>
      </c>
      <c r="M39" s="13">
        <f t="shared" si="9"/>
        <v>0.327279734320848</v>
      </c>
      <c r="N39" s="13">
        <f t="shared" si="5"/>
        <v>0.20291343527892577</v>
      </c>
      <c r="O39" s="13">
        <f t="shared" si="6"/>
        <v>0.20291343527892577</v>
      </c>
      <c r="Q39" s="41">
        <v>18.812301568551231</v>
      </c>
      <c r="R39" s="44"/>
    </row>
    <row r="40" spans="1:18" s="1" customFormat="1" x14ac:dyDescent="0.2">
      <c r="A40" s="14">
        <f t="shared" si="7"/>
        <v>23193</v>
      </c>
      <c r="B40" s="1">
        <f t="shared" si="12"/>
        <v>7</v>
      </c>
      <c r="C40" s="31"/>
      <c r="D40" s="31"/>
      <c r="E40" s="31"/>
      <c r="F40" s="34">
        <v>12.29457264483908</v>
      </c>
      <c r="G40" s="13">
        <f t="shared" si="0"/>
        <v>0</v>
      </c>
      <c r="H40" s="13">
        <f t="shared" si="1"/>
        <v>12.29457264483908</v>
      </c>
      <c r="I40" s="16">
        <f t="shared" si="8"/>
        <v>12.527750597912277</v>
      </c>
      <c r="J40" s="13">
        <f t="shared" si="2"/>
        <v>12.447133770536842</v>
      </c>
      <c r="K40" s="13">
        <f t="shared" si="3"/>
        <v>8.0616827375434852E-2</v>
      </c>
      <c r="L40" s="13">
        <f t="shared" si="4"/>
        <v>0</v>
      </c>
      <c r="M40" s="13">
        <f t="shared" si="9"/>
        <v>0.12436629904192223</v>
      </c>
      <c r="N40" s="13">
        <f t="shared" si="5"/>
        <v>7.7107105405991777E-2</v>
      </c>
      <c r="O40" s="13">
        <f t="shared" si="6"/>
        <v>7.7107105405991777E-2</v>
      </c>
      <c r="Q40" s="41">
        <v>21.165722859300239</v>
      </c>
      <c r="R40" s="44"/>
    </row>
    <row r="41" spans="1:18" s="3" customFormat="1" ht="13.5" customHeight="1" thickBot="1" x14ac:dyDescent="0.25">
      <c r="A41" s="14">
        <f t="shared" si="7"/>
        <v>23224</v>
      </c>
      <c r="B41" s="3">
        <f t="shared" si="12"/>
        <v>8</v>
      </c>
      <c r="C41" s="32"/>
      <c r="D41" s="32"/>
      <c r="E41" s="32"/>
      <c r="F41" s="37">
        <v>18.09336883197081</v>
      </c>
      <c r="G41" s="18">
        <f t="shared" si="0"/>
        <v>0</v>
      </c>
      <c r="H41" s="18">
        <f t="shared" si="1"/>
        <v>18.09336883197081</v>
      </c>
      <c r="I41" s="17">
        <f t="shared" si="8"/>
        <v>18.173985659346243</v>
      </c>
      <c r="J41" s="18">
        <f t="shared" si="2"/>
        <v>17.9822219125675</v>
      </c>
      <c r="K41" s="18">
        <f t="shared" si="3"/>
        <v>0.19176374677874364</v>
      </c>
      <c r="L41" s="18">
        <f t="shared" si="4"/>
        <v>0</v>
      </c>
      <c r="M41" s="18">
        <f t="shared" si="9"/>
        <v>4.7259193635930452E-2</v>
      </c>
      <c r="N41" s="18">
        <f t="shared" si="5"/>
        <v>2.9300700054276881E-2</v>
      </c>
      <c r="O41" s="18">
        <f t="shared" si="6"/>
        <v>2.9300700054276881E-2</v>
      </c>
      <c r="Q41" s="42">
        <v>22.889476000000009</v>
      </c>
      <c r="R41" s="47"/>
    </row>
    <row r="42" spans="1:18" s="1" customFormat="1" x14ac:dyDescent="0.2">
      <c r="A42" s="14">
        <f t="shared" si="7"/>
        <v>23255</v>
      </c>
      <c r="B42" s="1">
        <v>9</v>
      </c>
      <c r="C42" s="31"/>
      <c r="D42" s="31"/>
      <c r="E42" s="31"/>
      <c r="F42" s="34">
        <v>41.281619896654412</v>
      </c>
      <c r="G42" s="13">
        <f t="shared" si="0"/>
        <v>1.0244780544708747</v>
      </c>
      <c r="H42" s="13">
        <f t="shared" si="1"/>
        <v>40.257141842183536</v>
      </c>
      <c r="I42" s="16">
        <f t="shared" si="8"/>
        <v>40.448905588962276</v>
      </c>
      <c r="J42" s="13">
        <f t="shared" si="2"/>
        <v>37.912692973860402</v>
      </c>
      <c r="K42" s="13">
        <f t="shared" si="3"/>
        <v>2.5362126151018742</v>
      </c>
      <c r="L42" s="13">
        <f t="shared" si="4"/>
        <v>0</v>
      </c>
      <c r="M42" s="13">
        <f t="shared" si="9"/>
        <v>1.7958493581653572E-2</v>
      </c>
      <c r="N42" s="13">
        <f t="shared" si="5"/>
        <v>1.1134266020625214E-2</v>
      </c>
      <c r="O42" s="13">
        <f t="shared" si="6"/>
        <v>1.0356123204915</v>
      </c>
      <c r="Q42" s="41">
        <v>21.021525845939561</v>
      </c>
      <c r="R42" s="44"/>
    </row>
    <row r="43" spans="1:18" s="1" customFormat="1" x14ac:dyDescent="0.2">
      <c r="A43" s="14">
        <f t="shared" si="7"/>
        <v>23285</v>
      </c>
      <c r="B43" s="1">
        <f>B42+1</f>
        <v>10</v>
      </c>
      <c r="C43" s="31"/>
      <c r="D43" s="31"/>
      <c r="E43" s="31"/>
      <c r="F43" s="34">
        <v>145.70666349368881</v>
      </c>
      <c r="G43" s="13">
        <f t="shared" si="0"/>
        <v>16.098348517729107</v>
      </c>
      <c r="H43" s="13">
        <f t="shared" si="1"/>
        <v>129.6083149759597</v>
      </c>
      <c r="I43" s="16">
        <f t="shared" si="8"/>
        <v>132.14452759106157</v>
      </c>
      <c r="J43" s="13">
        <f t="shared" si="2"/>
        <v>71.30303856560144</v>
      </c>
      <c r="K43" s="13">
        <f t="shared" si="3"/>
        <v>60.841489025460135</v>
      </c>
      <c r="L43" s="13">
        <f t="shared" si="4"/>
        <v>22.809783533995059</v>
      </c>
      <c r="M43" s="13">
        <f t="shared" si="9"/>
        <v>22.816607761556085</v>
      </c>
      <c r="N43" s="13">
        <f t="shared" si="5"/>
        <v>14.146296812164772</v>
      </c>
      <c r="O43" s="13">
        <f t="shared" si="6"/>
        <v>30.244645329893878</v>
      </c>
      <c r="Q43" s="41">
        <v>17.48400125293908</v>
      </c>
      <c r="R43" s="44"/>
    </row>
    <row r="44" spans="1:18" s="1" customFormat="1" x14ac:dyDescent="0.2">
      <c r="A44" s="14">
        <f t="shared" si="7"/>
        <v>23316</v>
      </c>
      <c r="B44" s="1">
        <f>B43+1</f>
        <v>11</v>
      </c>
      <c r="C44" s="31"/>
      <c r="D44" s="31"/>
      <c r="E44" s="31"/>
      <c r="F44" s="34">
        <v>195.96523762622229</v>
      </c>
      <c r="G44" s="13">
        <f t="shared" si="0"/>
        <v>23.353229244093349</v>
      </c>
      <c r="H44" s="13">
        <f t="shared" si="1"/>
        <v>172.61200838212895</v>
      </c>
      <c r="I44" s="16">
        <f t="shared" si="8"/>
        <v>210.64371387359404</v>
      </c>
      <c r="J44" s="13">
        <f t="shared" si="2"/>
        <v>64.530484208320317</v>
      </c>
      <c r="K44" s="13">
        <f t="shared" si="3"/>
        <v>146.11322966527371</v>
      </c>
      <c r="L44" s="13">
        <f t="shared" si="4"/>
        <v>104.62285507289646</v>
      </c>
      <c r="M44" s="13">
        <f t="shared" si="9"/>
        <v>113.29316602228776</v>
      </c>
      <c r="N44" s="13">
        <f t="shared" si="5"/>
        <v>70.241762933818407</v>
      </c>
      <c r="O44" s="13">
        <f t="shared" si="6"/>
        <v>93.594992177911763</v>
      </c>
      <c r="Q44" s="41">
        <v>14.30374193021974</v>
      </c>
      <c r="R44" s="44"/>
    </row>
    <row r="45" spans="1:18" s="1" customFormat="1" x14ac:dyDescent="0.2">
      <c r="A45" s="14">
        <f t="shared" si="7"/>
        <v>23346</v>
      </c>
      <c r="B45" s="1">
        <f>B44+1</f>
        <v>12</v>
      </c>
      <c r="C45" s="31"/>
      <c r="D45" s="31"/>
      <c r="E45" s="31"/>
      <c r="F45" s="34">
        <v>10.864185714491549</v>
      </c>
      <c r="G45" s="13">
        <f t="shared" si="0"/>
        <v>0</v>
      </c>
      <c r="H45" s="13">
        <f t="shared" si="1"/>
        <v>10.864185714491549</v>
      </c>
      <c r="I45" s="16">
        <f t="shared" si="8"/>
        <v>52.354560306868805</v>
      </c>
      <c r="J45" s="13">
        <f t="shared" si="2"/>
        <v>40.55676469022653</v>
      </c>
      <c r="K45" s="13">
        <f t="shared" si="3"/>
        <v>11.797795616642276</v>
      </c>
      <c r="L45" s="13">
        <f t="shared" si="4"/>
        <v>0</v>
      </c>
      <c r="M45" s="13">
        <f t="shared" si="9"/>
        <v>43.051403088469357</v>
      </c>
      <c r="N45" s="13">
        <f t="shared" si="5"/>
        <v>26.691869914851001</v>
      </c>
      <c r="O45" s="13">
        <f t="shared" si="6"/>
        <v>26.691869914851001</v>
      </c>
      <c r="Q45" s="41">
        <v>13.50068474320071</v>
      </c>
      <c r="R45" s="44"/>
    </row>
    <row r="46" spans="1:18" s="1" customFormat="1" x14ac:dyDescent="0.2">
      <c r="A46" s="14">
        <f t="shared" si="7"/>
        <v>23377</v>
      </c>
      <c r="B46" s="1">
        <v>1</v>
      </c>
      <c r="C46" s="31"/>
      <c r="D46" s="31"/>
      <c r="E46" s="31"/>
      <c r="F46" s="34">
        <v>19.677103642698832</v>
      </c>
      <c r="G46" s="13">
        <f t="shared" si="0"/>
        <v>0</v>
      </c>
      <c r="H46" s="13">
        <f t="shared" si="1"/>
        <v>19.677103642698832</v>
      </c>
      <c r="I46" s="16">
        <f t="shared" si="8"/>
        <v>31.474899259341107</v>
      </c>
      <c r="J46" s="13">
        <f t="shared" si="2"/>
        <v>27.897129851024417</v>
      </c>
      <c r="K46" s="13">
        <f t="shared" si="3"/>
        <v>3.5777694083166907</v>
      </c>
      <c r="L46" s="13">
        <f t="shared" si="4"/>
        <v>0</v>
      </c>
      <c r="M46" s="13">
        <f t="shared" si="9"/>
        <v>16.359533173618356</v>
      </c>
      <c r="N46" s="13">
        <f t="shared" si="5"/>
        <v>10.14291056764338</v>
      </c>
      <c r="O46" s="13">
        <f t="shared" si="6"/>
        <v>10.14291056764338</v>
      </c>
      <c r="Q46" s="41">
        <v>12.588418083342029</v>
      </c>
      <c r="R46" s="44"/>
    </row>
    <row r="47" spans="1:18" s="1" customFormat="1" x14ac:dyDescent="0.2">
      <c r="A47" s="14">
        <f t="shared" si="7"/>
        <v>23408</v>
      </c>
      <c r="B47" s="1">
        <f t="shared" ref="B47:B53" si="13">B46+1</f>
        <v>2</v>
      </c>
      <c r="C47" s="31"/>
      <c r="D47" s="31"/>
      <c r="E47" s="31"/>
      <c r="F47" s="34">
        <v>85.057624824553614</v>
      </c>
      <c r="G47" s="13">
        <f t="shared" si="0"/>
        <v>7.3435927510229053</v>
      </c>
      <c r="H47" s="13">
        <f t="shared" si="1"/>
        <v>77.714032073530703</v>
      </c>
      <c r="I47" s="16">
        <f t="shared" si="8"/>
        <v>81.291801481847386</v>
      </c>
      <c r="J47" s="13">
        <f t="shared" si="2"/>
        <v>45.886346773218143</v>
      </c>
      <c r="K47" s="13">
        <f t="shared" si="3"/>
        <v>35.405454708629243</v>
      </c>
      <c r="L47" s="13">
        <f t="shared" si="4"/>
        <v>0</v>
      </c>
      <c r="M47" s="13">
        <f t="shared" si="9"/>
        <v>6.2166226059749761</v>
      </c>
      <c r="N47" s="13">
        <f t="shared" si="5"/>
        <v>3.8543060157044851</v>
      </c>
      <c r="O47" s="13">
        <f t="shared" si="6"/>
        <v>11.197898766727391</v>
      </c>
      <c r="Q47" s="41">
        <v>11.40340859354839</v>
      </c>
      <c r="R47" s="44"/>
    </row>
    <row r="48" spans="1:18" s="1" customFormat="1" x14ac:dyDescent="0.2">
      <c r="A48" s="14">
        <f t="shared" si="7"/>
        <v>23437</v>
      </c>
      <c r="B48" s="1">
        <f t="shared" si="13"/>
        <v>3</v>
      </c>
      <c r="C48" s="31"/>
      <c r="D48" s="31"/>
      <c r="E48" s="31"/>
      <c r="F48" s="34">
        <v>86.97055511117847</v>
      </c>
      <c r="G48" s="13">
        <f t="shared" si="0"/>
        <v>7.6197263522412007</v>
      </c>
      <c r="H48" s="13">
        <f t="shared" si="1"/>
        <v>79.350828758937269</v>
      </c>
      <c r="I48" s="16">
        <f t="shared" si="8"/>
        <v>114.7562834675665</v>
      </c>
      <c r="J48" s="13">
        <f t="shared" si="2"/>
        <v>54.921136435463104</v>
      </c>
      <c r="K48" s="13">
        <f t="shared" si="3"/>
        <v>59.8351470321034</v>
      </c>
      <c r="L48" s="13">
        <f t="shared" si="4"/>
        <v>21.844259330110635</v>
      </c>
      <c r="M48" s="13">
        <f t="shared" si="9"/>
        <v>24.206575920381127</v>
      </c>
      <c r="N48" s="13">
        <f t="shared" si="5"/>
        <v>15.008077070636299</v>
      </c>
      <c r="O48" s="13">
        <f t="shared" si="6"/>
        <v>22.627803422877498</v>
      </c>
      <c r="Q48" s="41">
        <v>13.136840778174671</v>
      </c>
      <c r="R48" s="44"/>
    </row>
    <row r="49" spans="1:18" s="1" customFormat="1" x14ac:dyDescent="0.2">
      <c r="A49" s="14">
        <f t="shared" si="7"/>
        <v>23468</v>
      </c>
      <c r="B49" s="1">
        <f t="shared" si="13"/>
        <v>4</v>
      </c>
      <c r="C49" s="31"/>
      <c r="D49" s="31"/>
      <c r="E49" s="31"/>
      <c r="F49" s="34">
        <v>71.668818081152864</v>
      </c>
      <c r="G49" s="13">
        <f t="shared" si="0"/>
        <v>5.4109036990898423</v>
      </c>
      <c r="H49" s="13">
        <f t="shared" si="1"/>
        <v>66.257914382063021</v>
      </c>
      <c r="I49" s="16">
        <f t="shared" si="8"/>
        <v>104.24880208405578</v>
      </c>
      <c r="J49" s="13">
        <f t="shared" si="2"/>
        <v>55.170981236627895</v>
      </c>
      <c r="K49" s="13">
        <f t="shared" si="3"/>
        <v>49.077820847427887</v>
      </c>
      <c r="L49" s="13">
        <f t="shared" si="4"/>
        <v>11.523256262615622</v>
      </c>
      <c r="M49" s="13">
        <f t="shared" si="9"/>
        <v>20.721755112360448</v>
      </c>
      <c r="N49" s="13">
        <f t="shared" si="5"/>
        <v>12.847488169663478</v>
      </c>
      <c r="O49" s="13">
        <f t="shared" si="6"/>
        <v>18.258391868753321</v>
      </c>
      <c r="Q49" s="41">
        <v>13.700764512519161</v>
      </c>
      <c r="R49" s="44"/>
    </row>
    <row r="50" spans="1:18" s="1" customFormat="1" x14ac:dyDescent="0.2">
      <c r="A50" s="14">
        <f t="shared" si="7"/>
        <v>23498</v>
      </c>
      <c r="B50" s="1">
        <f t="shared" si="13"/>
        <v>5</v>
      </c>
      <c r="C50" s="31"/>
      <c r="D50" s="31"/>
      <c r="E50" s="31"/>
      <c r="F50" s="34">
        <v>7.9213859012880894</v>
      </c>
      <c r="G50" s="13">
        <f t="shared" si="0"/>
        <v>0</v>
      </c>
      <c r="H50" s="13">
        <f t="shared" si="1"/>
        <v>7.9213859012880894</v>
      </c>
      <c r="I50" s="16">
        <f t="shared" si="8"/>
        <v>45.475950486100359</v>
      </c>
      <c r="J50" s="13">
        <f t="shared" si="2"/>
        <v>38.923596711550353</v>
      </c>
      <c r="K50" s="13">
        <f t="shared" si="3"/>
        <v>6.5523537745500064</v>
      </c>
      <c r="L50" s="13">
        <f t="shared" si="4"/>
        <v>0</v>
      </c>
      <c r="M50" s="13">
        <f t="shared" si="9"/>
        <v>7.8742669426969698</v>
      </c>
      <c r="N50" s="13">
        <f t="shared" si="5"/>
        <v>4.8820455044721216</v>
      </c>
      <c r="O50" s="13">
        <f t="shared" si="6"/>
        <v>4.8820455044721216</v>
      </c>
      <c r="Q50" s="41">
        <v>15.80669615858195</v>
      </c>
      <c r="R50" s="44"/>
    </row>
    <row r="51" spans="1:18" s="1" customFormat="1" x14ac:dyDescent="0.2">
      <c r="A51" s="14">
        <f t="shared" si="7"/>
        <v>23529</v>
      </c>
      <c r="B51" s="1">
        <f t="shared" si="13"/>
        <v>6</v>
      </c>
      <c r="C51" s="31"/>
      <c r="D51" s="31"/>
      <c r="E51" s="31"/>
      <c r="F51" s="34">
        <v>3.887421384778952</v>
      </c>
      <c r="G51" s="13">
        <f t="shared" si="0"/>
        <v>0</v>
      </c>
      <c r="H51" s="13">
        <f t="shared" si="1"/>
        <v>3.887421384778952</v>
      </c>
      <c r="I51" s="16">
        <f t="shared" si="8"/>
        <v>10.439775159328958</v>
      </c>
      <c r="J51" s="13">
        <f t="shared" si="2"/>
        <v>10.379645623175872</v>
      </c>
      <c r="K51" s="13">
        <f t="shared" si="3"/>
        <v>6.0129536153086249E-2</v>
      </c>
      <c r="L51" s="13">
        <f t="shared" si="4"/>
        <v>0</v>
      </c>
      <c r="M51" s="13">
        <f t="shared" si="9"/>
        <v>2.9922214382248482</v>
      </c>
      <c r="N51" s="13">
        <f t="shared" si="5"/>
        <v>1.8551772916994058</v>
      </c>
      <c r="O51" s="13">
        <f t="shared" si="6"/>
        <v>1.8551772916994058</v>
      </c>
      <c r="Q51" s="41">
        <v>19.381104072620989</v>
      </c>
      <c r="R51" s="44"/>
    </row>
    <row r="52" spans="1:18" s="1" customFormat="1" x14ac:dyDescent="0.2">
      <c r="A52" s="14">
        <f t="shared" si="7"/>
        <v>23559</v>
      </c>
      <c r="B52" s="1">
        <f t="shared" si="13"/>
        <v>7</v>
      </c>
      <c r="C52" s="31"/>
      <c r="D52" s="31"/>
      <c r="E52" s="31"/>
      <c r="F52" s="34">
        <v>0.7467110570254839</v>
      </c>
      <c r="G52" s="13">
        <f t="shared" si="0"/>
        <v>0</v>
      </c>
      <c r="H52" s="13">
        <f t="shared" si="1"/>
        <v>0.7467110570254839</v>
      </c>
      <c r="I52" s="16">
        <f t="shared" si="8"/>
        <v>0.80684059317857015</v>
      </c>
      <c r="J52" s="13">
        <f t="shared" si="2"/>
        <v>0.80682458434438209</v>
      </c>
      <c r="K52" s="13">
        <f t="shared" si="3"/>
        <v>1.6008834188063759E-5</v>
      </c>
      <c r="L52" s="13">
        <f t="shared" si="4"/>
        <v>0</v>
      </c>
      <c r="M52" s="13">
        <f t="shared" si="9"/>
        <v>1.1370441465254424</v>
      </c>
      <c r="N52" s="13">
        <f t="shared" si="5"/>
        <v>0.70496737084577432</v>
      </c>
      <c r="O52" s="13">
        <f t="shared" si="6"/>
        <v>0.70496737084577432</v>
      </c>
      <c r="Q52" s="41">
        <v>23.336858370607501</v>
      </c>
      <c r="R52" s="44"/>
    </row>
    <row r="53" spans="1:18" s="3" customFormat="1" ht="13.5" customHeight="1" thickBot="1" x14ac:dyDescent="0.25">
      <c r="A53" s="14">
        <f t="shared" si="7"/>
        <v>23590</v>
      </c>
      <c r="B53" s="3">
        <f t="shared" si="13"/>
        <v>8</v>
      </c>
      <c r="C53" s="32"/>
      <c r="D53" s="32"/>
      <c r="E53" s="32"/>
      <c r="F53" s="37">
        <v>1.11501334055562</v>
      </c>
      <c r="G53" s="18">
        <f t="shared" si="0"/>
        <v>0</v>
      </c>
      <c r="H53" s="18">
        <f t="shared" si="1"/>
        <v>1.11501334055562</v>
      </c>
      <c r="I53" s="17">
        <f t="shared" si="8"/>
        <v>1.115029349389808</v>
      </c>
      <c r="J53" s="18">
        <f t="shared" si="2"/>
        <v>1.1149903203102751</v>
      </c>
      <c r="K53" s="18">
        <f t="shared" si="3"/>
        <v>3.9029079532904021E-5</v>
      </c>
      <c r="L53" s="18">
        <f t="shared" si="4"/>
        <v>0</v>
      </c>
      <c r="M53" s="18">
        <f t="shared" si="9"/>
        <v>0.43207677567966807</v>
      </c>
      <c r="N53" s="18">
        <f t="shared" si="5"/>
        <v>0.26788760092139419</v>
      </c>
      <c r="O53" s="18">
        <f t="shared" si="6"/>
        <v>0.26788760092139419</v>
      </c>
      <c r="Q53" s="42">
        <v>23.90239200000001</v>
      </c>
      <c r="R53" s="47"/>
    </row>
    <row r="54" spans="1:18" s="1" customFormat="1" x14ac:dyDescent="0.2">
      <c r="A54" s="14">
        <f t="shared" si="7"/>
        <v>23621</v>
      </c>
      <c r="B54" s="1">
        <v>9</v>
      </c>
      <c r="C54" s="31"/>
      <c r="D54" s="31"/>
      <c r="E54" s="31"/>
      <c r="F54" s="34">
        <v>2.0067725507579901</v>
      </c>
      <c r="G54" s="13">
        <f t="shared" si="0"/>
        <v>0</v>
      </c>
      <c r="H54" s="13">
        <f t="shared" si="1"/>
        <v>2.0067725507579901</v>
      </c>
      <c r="I54" s="16">
        <f t="shared" si="8"/>
        <v>2.0068115798375228</v>
      </c>
      <c r="J54" s="13">
        <f t="shared" si="2"/>
        <v>2.0064149737523547</v>
      </c>
      <c r="K54" s="13">
        <f t="shared" si="3"/>
        <v>3.9660608516811635E-4</v>
      </c>
      <c r="L54" s="13">
        <f t="shared" si="4"/>
        <v>0</v>
      </c>
      <c r="M54" s="13">
        <f t="shared" si="9"/>
        <v>0.16418917475827388</v>
      </c>
      <c r="N54" s="13">
        <f t="shared" si="5"/>
        <v>0.1017972883501298</v>
      </c>
      <c r="O54" s="13">
        <f t="shared" si="6"/>
        <v>0.1017972883501298</v>
      </c>
      <c r="Q54" s="41">
        <v>19.96316701523261</v>
      </c>
      <c r="R54" s="44"/>
    </row>
    <row r="55" spans="1:18" s="1" customFormat="1" x14ac:dyDescent="0.2">
      <c r="A55" s="14">
        <f t="shared" si="7"/>
        <v>23651</v>
      </c>
      <c r="B55" s="1">
        <f>B54+1</f>
        <v>10</v>
      </c>
      <c r="C55" s="31"/>
      <c r="D55" s="31"/>
      <c r="E55" s="31"/>
      <c r="F55" s="34">
        <v>6.3577965357432848</v>
      </c>
      <c r="G55" s="13">
        <f t="shared" si="0"/>
        <v>0</v>
      </c>
      <c r="H55" s="13">
        <f t="shared" si="1"/>
        <v>6.3577965357432848</v>
      </c>
      <c r="I55" s="16">
        <f t="shared" si="8"/>
        <v>6.358193141828453</v>
      </c>
      <c r="J55" s="13">
        <f t="shared" si="2"/>
        <v>6.3448457943704062</v>
      </c>
      <c r="K55" s="13">
        <f t="shared" si="3"/>
        <v>1.3347347458046777E-2</v>
      </c>
      <c r="L55" s="13">
        <f t="shared" si="4"/>
        <v>0</v>
      </c>
      <c r="M55" s="13">
        <f t="shared" si="9"/>
        <v>6.2391886408144082E-2</v>
      </c>
      <c r="N55" s="13">
        <f t="shared" si="5"/>
        <v>3.8682969573049328E-2</v>
      </c>
      <c r="O55" s="13">
        <f t="shared" si="6"/>
        <v>3.8682969573049328E-2</v>
      </c>
      <c r="Q55" s="41">
        <v>19.543914526011761</v>
      </c>
      <c r="R55" s="44"/>
    </row>
    <row r="56" spans="1:18" s="1" customFormat="1" x14ac:dyDescent="0.2">
      <c r="A56" s="14">
        <f t="shared" si="7"/>
        <v>23682</v>
      </c>
      <c r="B56" s="1">
        <f>B55+1</f>
        <v>11</v>
      </c>
      <c r="C56" s="31"/>
      <c r="D56" s="31"/>
      <c r="E56" s="31"/>
      <c r="F56" s="34">
        <v>13.747812010793909</v>
      </c>
      <c r="G56" s="13">
        <f t="shared" si="0"/>
        <v>0</v>
      </c>
      <c r="H56" s="13">
        <f t="shared" si="1"/>
        <v>13.747812010793909</v>
      </c>
      <c r="I56" s="16">
        <f t="shared" si="8"/>
        <v>13.761159358251955</v>
      </c>
      <c r="J56" s="13">
        <f t="shared" si="2"/>
        <v>13.533554516555823</v>
      </c>
      <c r="K56" s="13">
        <f t="shared" si="3"/>
        <v>0.22760484169613271</v>
      </c>
      <c r="L56" s="13">
        <f t="shared" si="4"/>
        <v>0</v>
      </c>
      <c r="M56" s="13">
        <f t="shared" si="9"/>
        <v>2.3708916835094754E-2</v>
      </c>
      <c r="N56" s="13">
        <f t="shared" si="5"/>
        <v>1.4699528437758748E-2</v>
      </c>
      <c r="O56" s="13">
        <f t="shared" si="6"/>
        <v>1.4699528437758748E-2</v>
      </c>
      <c r="Q56" s="41">
        <v>15.701748377463259</v>
      </c>
      <c r="R56" s="44"/>
    </row>
    <row r="57" spans="1:18" s="1" customFormat="1" x14ac:dyDescent="0.2">
      <c r="A57" s="14">
        <f t="shared" si="7"/>
        <v>23712</v>
      </c>
      <c r="B57" s="1">
        <f>B56+1</f>
        <v>12</v>
      </c>
      <c r="C57" s="31"/>
      <c r="D57" s="31"/>
      <c r="E57" s="31"/>
      <c r="F57" s="34">
        <v>57.250586391369382</v>
      </c>
      <c r="G57" s="13">
        <f t="shared" si="0"/>
        <v>3.329616018332644</v>
      </c>
      <c r="H57" s="13">
        <f t="shared" si="1"/>
        <v>53.920970373036738</v>
      </c>
      <c r="I57" s="16">
        <f t="shared" si="8"/>
        <v>54.148575214732872</v>
      </c>
      <c r="J57" s="13">
        <f t="shared" si="2"/>
        <v>37.407095602229049</v>
      </c>
      <c r="K57" s="13">
        <f t="shared" si="3"/>
        <v>16.741479612503824</v>
      </c>
      <c r="L57" s="13">
        <f t="shared" si="4"/>
        <v>0</v>
      </c>
      <c r="M57" s="13">
        <f t="shared" si="9"/>
        <v>9.0093883973360062E-3</v>
      </c>
      <c r="N57" s="13">
        <f t="shared" si="5"/>
        <v>5.5858208063483241E-3</v>
      </c>
      <c r="O57" s="13">
        <f t="shared" si="6"/>
        <v>3.3352018391389922</v>
      </c>
      <c r="Q57" s="41">
        <v>10.334467593548389</v>
      </c>
      <c r="R57" s="44"/>
    </row>
    <row r="58" spans="1:18" s="1" customFormat="1" x14ac:dyDescent="0.2">
      <c r="A58" s="14">
        <f t="shared" si="7"/>
        <v>23743</v>
      </c>
      <c r="B58" s="1">
        <v>1</v>
      </c>
      <c r="C58" s="31"/>
      <c r="D58" s="31"/>
      <c r="E58" s="31"/>
      <c r="F58" s="34">
        <v>33.028971912095543</v>
      </c>
      <c r="G58" s="13">
        <f t="shared" si="0"/>
        <v>0</v>
      </c>
      <c r="H58" s="13">
        <f t="shared" si="1"/>
        <v>33.028971912095543</v>
      </c>
      <c r="I58" s="16">
        <f t="shared" si="8"/>
        <v>49.770451524599366</v>
      </c>
      <c r="J58" s="13">
        <f t="shared" si="2"/>
        <v>39.223246319390562</v>
      </c>
      <c r="K58" s="13">
        <f t="shared" si="3"/>
        <v>10.547205205208805</v>
      </c>
      <c r="L58" s="13">
        <f t="shared" si="4"/>
        <v>0</v>
      </c>
      <c r="M58" s="13">
        <f t="shared" si="9"/>
        <v>3.4235675909876822E-3</v>
      </c>
      <c r="N58" s="13">
        <f t="shared" si="5"/>
        <v>2.1226119064123631E-3</v>
      </c>
      <c r="O58" s="13">
        <f t="shared" si="6"/>
        <v>2.1226119064123631E-3</v>
      </c>
      <c r="Q58" s="41">
        <v>13.40641773366595</v>
      </c>
      <c r="R58" s="44"/>
    </row>
    <row r="59" spans="1:18" s="1" customFormat="1" x14ac:dyDescent="0.2">
      <c r="A59" s="14">
        <f t="shared" si="7"/>
        <v>23774</v>
      </c>
      <c r="B59" s="1">
        <f t="shared" ref="B59:B65" si="14">B58+1</f>
        <v>2</v>
      </c>
      <c r="C59" s="31"/>
      <c r="D59" s="31"/>
      <c r="E59" s="31"/>
      <c r="F59" s="34">
        <v>3.0495721505598969</v>
      </c>
      <c r="G59" s="13">
        <f t="shared" si="0"/>
        <v>0</v>
      </c>
      <c r="H59" s="13">
        <f t="shared" si="1"/>
        <v>3.0495721505598969</v>
      </c>
      <c r="I59" s="16">
        <f t="shared" si="8"/>
        <v>13.596777355768701</v>
      </c>
      <c r="J59" s="13">
        <f t="shared" si="2"/>
        <v>13.183714156532522</v>
      </c>
      <c r="K59" s="13">
        <f t="shared" si="3"/>
        <v>0.41306319923617885</v>
      </c>
      <c r="L59" s="13">
        <f t="shared" si="4"/>
        <v>0</v>
      </c>
      <c r="M59" s="13">
        <f t="shared" si="9"/>
        <v>1.3009556845753191E-3</v>
      </c>
      <c r="N59" s="13">
        <f t="shared" si="5"/>
        <v>8.0659252443669781E-4</v>
      </c>
      <c r="O59" s="13">
        <f t="shared" si="6"/>
        <v>8.0659252443669781E-4</v>
      </c>
      <c r="Q59" s="41">
        <v>10.94428816836265</v>
      </c>
      <c r="R59" s="44"/>
    </row>
    <row r="60" spans="1:18" s="1" customFormat="1" x14ac:dyDescent="0.2">
      <c r="A60" s="14">
        <f t="shared" si="7"/>
        <v>23802</v>
      </c>
      <c r="B60" s="1">
        <f t="shared" si="14"/>
        <v>3</v>
      </c>
      <c r="C60" s="31"/>
      <c r="D60" s="31"/>
      <c r="E60" s="31"/>
      <c r="F60" s="34">
        <v>18.530484294784781</v>
      </c>
      <c r="G60" s="13">
        <f t="shared" si="0"/>
        <v>0</v>
      </c>
      <c r="H60" s="13">
        <f t="shared" si="1"/>
        <v>18.530484294784781</v>
      </c>
      <c r="I60" s="16">
        <f t="shared" si="8"/>
        <v>18.943547494020962</v>
      </c>
      <c r="J60" s="13">
        <f t="shared" si="2"/>
        <v>18.292145769846503</v>
      </c>
      <c r="K60" s="13">
        <f t="shared" si="3"/>
        <v>0.65140172417445896</v>
      </c>
      <c r="L60" s="13">
        <f t="shared" si="4"/>
        <v>0</v>
      </c>
      <c r="M60" s="13">
        <f t="shared" si="9"/>
        <v>4.9436316013862127E-4</v>
      </c>
      <c r="N60" s="13">
        <f t="shared" si="5"/>
        <v>3.0650515928594521E-4</v>
      </c>
      <c r="O60" s="13">
        <f t="shared" si="6"/>
        <v>3.0650515928594521E-4</v>
      </c>
      <c r="Q60" s="41">
        <v>14.839701332613259</v>
      </c>
      <c r="R60" s="44"/>
    </row>
    <row r="61" spans="1:18" s="1" customFormat="1" x14ac:dyDescent="0.2">
      <c r="A61" s="14">
        <f t="shared" si="7"/>
        <v>23833</v>
      </c>
      <c r="B61" s="1">
        <f t="shared" si="14"/>
        <v>4</v>
      </c>
      <c r="C61" s="31"/>
      <c r="D61" s="31"/>
      <c r="E61" s="31"/>
      <c r="F61" s="34">
        <v>35.690437648370711</v>
      </c>
      <c r="G61" s="13">
        <f t="shared" si="0"/>
        <v>0.2173847170495537</v>
      </c>
      <c r="H61" s="13">
        <f t="shared" si="1"/>
        <v>35.473052931321156</v>
      </c>
      <c r="I61" s="16">
        <f t="shared" si="8"/>
        <v>36.124454655495612</v>
      </c>
      <c r="J61" s="13">
        <f t="shared" si="2"/>
        <v>33.085418643732339</v>
      </c>
      <c r="K61" s="13">
        <f t="shared" si="3"/>
        <v>3.0390360117632724</v>
      </c>
      <c r="L61" s="13">
        <f t="shared" si="4"/>
        <v>0</v>
      </c>
      <c r="M61" s="13">
        <f t="shared" si="9"/>
        <v>1.8785800085267606E-4</v>
      </c>
      <c r="N61" s="13">
        <f t="shared" si="5"/>
        <v>1.1647196052865915E-4</v>
      </c>
      <c r="O61" s="13">
        <f t="shared" si="6"/>
        <v>0.21750118901008236</v>
      </c>
      <c r="Q61" s="41">
        <v>17.09711913019845</v>
      </c>
      <c r="R61" s="44"/>
    </row>
    <row r="62" spans="1:18" s="1" customFormat="1" x14ac:dyDescent="0.2">
      <c r="A62" s="14">
        <f t="shared" si="7"/>
        <v>23863</v>
      </c>
      <c r="B62" s="1">
        <f t="shared" si="14"/>
        <v>5</v>
      </c>
      <c r="C62" s="31"/>
      <c r="D62" s="31"/>
      <c r="E62" s="31"/>
      <c r="F62" s="34">
        <v>24.455902377420241</v>
      </c>
      <c r="G62" s="13">
        <f t="shared" si="0"/>
        <v>0</v>
      </c>
      <c r="H62" s="13">
        <f t="shared" si="1"/>
        <v>24.455902377420241</v>
      </c>
      <c r="I62" s="16">
        <f t="shared" si="8"/>
        <v>27.494938389183513</v>
      </c>
      <c r="J62" s="13">
        <f t="shared" si="2"/>
        <v>26.008035952750035</v>
      </c>
      <c r="K62" s="13">
        <f t="shared" si="3"/>
        <v>1.4869024364334784</v>
      </c>
      <c r="L62" s="13">
        <f t="shared" si="4"/>
        <v>0</v>
      </c>
      <c r="M62" s="13">
        <f t="shared" si="9"/>
        <v>7.1386040324016909E-5</v>
      </c>
      <c r="N62" s="13">
        <f t="shared" si="5"/>
        <v>4.4259345000890484E-5</v>
      </c>
      <c r="O62" s="13">
        <f t="shared" si="6"/>
        <v>4.4259345000890484E-5</v>
      </c>
      <c r="Q62" s="41">
        <v>16.70600108933726</v>
      </c>
      <c r="R62" s="44"/>
    </row>
    <row r="63" spans="1:18" s="1" customFormat="1" x14ac:dyDescent="0.2">
      <c r="A63" s="14">
        <f t="shared" si="7"/>
        <v>23894</v>
      </c>
      <c r="B63" s="1">
        <f t="shared" si="14"/>
        <v>6</v>
      </c>
      <c r="C63" s="31"/>
      <c r="D63" s="31"/>
      <c r="E63" s="31"/>
      <c r="F63" s="34">
        <v>38.107922983987699</v>
      </c>
      <c r="G63" s="13">
        <f t="shared" si="0"/>
        <v>0.56635139726985029</v>
      </c>
      <c r="H63" s="13">
        <f t="shared" si="1"/>
        <v>37.541571586717851</v>
      </c>
      <c r="I63" s="16">
        <f t="shared" si="8"/>
        <v>39.028474023151333</v>
      </c>
      <c r="J63" s="13">
        <f t="shared" si="2"/>
        <v>36.418490234663068</v>
      </c>
      <c r="K63" s="13">
        <f t="shared" si="3"/>
        <v>2.6099837884882646</v>
      </c>
      <c r="L63" s="13">
        <f t="shared" si="4"/>
        <v>0</v>
      </c>
      <c r="M63" s="13">
        <f t="shared" si="9"/>
        <v>2.7126695323126426E-5</v>
      </c>
      <c r="N63" s="13">
        <f t="shared" si="5"/>
        <v>1.6818551100338382E-5</v>
      </c>
      <c r="O63" s="13">
        <f t="shared" si="6"/>
        <v>0.56636821582095065</v>
      </c>
      <c r="Q63" s="41">
        <v>20.013971737997341</v>
      </c>
      <c r="R63" s="44"/>
    </row>
    <row r="64" spans="1:18" s="1" customFormat="1" x14ac:dyDescent="0.2">
      <c r="A64" s="14">
        <f t="shared" si="7"/>
        <v>23924</v>
      </c>
      <c r="B64" s="1">
        <f t="shared" si="14"/>
        <v>7</v>
      </c>
      <c r="C64" s="31"/>
      <c r="D64" s="31"/>
      <c r="E64" s="31"/>
      <c r="F64" s="34">
        <v>2.0024861688739199</v>
      </c>
      <c r="G64" s="13">
        <f t="shared" si="0"/>
        <v>0</v>
      </c>
      <c r="H64" s="13">
        <f t="shared" si="1"/>
        <v>2.0024861688739199</v>
      </c>
      <c r="I64" s="16">
        <f t="shared" si="8"/>
        <v>4.612469957362185</v>
      </c>
      <c r="J64" s="13">
        <f t="shared" si="2"/>
        <v>4.6088734278337675</v>
      </c>
      <c r="K64" s="13">
        <f t="shared" si="3"/>
        <v>3.5965295284174914E-3</v>
      </c>
      <c r="L64" s="13">
        <f t="shared" si="4"/>
        <v>0</v>
      </c>
      <c r="M64" s="13">
        <f t="shared" si="9"/>
        <v>1.0308144222788043E-5</v>
      </c>
      <c r="N64" s="13">
        <f t="shared" si="5"/>
        <v>6.391049418128587E-6</v>
      </c>
      <c r="O64" s="13">
        <f t="shared" si="6"/>
        <v>6.391049418128587E-6</v>
      </c>
      <c r="Q64" s="41">
        <v>22.01966748124833</v>
      </c>
      <c r="R64" s="44"/>
    </row>
    <row r="65" spans="1:18" s="3" customFormat="1" ht="13.5" customHeight="1" thickBot="1" x14ac:dyDescent="0.25">
      <c r="A65" s="14">
        <f t="shared" si="7"/>
        <v>23955</v>
      </c>
      <c r="B65" s="3">
        <f t="shared" si="14"/>
        <v>8</v>
      </c>
      <c r="C65" s="32"/>
      <c r="D65" s="32"/>
      <c r="E65" s="32"/>
      <c r="F65" s="37">
        <v>1.6023876490236719</v>
      </c>
      <c r="G65" s="18">
        <f t="shared" si="0"/>
        <v>0</v>
      </c>
      <c r="H65" s="18">
        <f t="shared" si="1"/>
        <v>1.6023876490236719</v>
      </c>
      <c r="I65" s="17">
        <f t="shared" si="8"/>
        <v>1.6059841785520894</v>
      </c>
      <c r="J65" s="18">
        <f t="shared" si="2"/>
        <v>1.6058568771371755</v>
      </c>
      <c r="K65" s="18">
        <f t="shared" si="3"/>
        <v>1.2730141491390512E-4</v>
      </c>
      <c r="L65" s="18">
        <f t="shared" si="4"/>
        <v>0</v>
      </c>
      <c r="M65" s="18">
        <f t="shared" si="9"/>
        <v>3.9170948046594562E-6</v>
      </c>
      <c r="N65" s="18">
        <f t="shared" si="5"/>
        <v>2.4285987788888628E-6</v>
      </c>
      <c r="O65" s="18">
        <f t="shared" si="6"/>
        <v>2.4285987788888628E-6</v>
      </c>
      <c r="Q65" s="42">
        <v>23.277015000000009</v>
      </c>
      <c r="R65" s="47"/>
    </row>
    <row r="66" spans="1:18" s="1" customFormat="1" x14ac:dyDescent="0.2">
      <c r="A66" s="14">
        <f t="shared" si="7"/>
        <v>23986</v>
      </c>
      <c r="B66" s="1">
        <v>9</v>
      </c>
      <c r="C66" s="31"/>
      <c r="D66" s="31"/>
      <c r="E66" s="31"/>
      <c r="F66" s="34">
        <v>8.5365752308168383E-2</v>
      </c>
      <c r="G66" s="13">
        <f t="shared" si="0"/>
        <v>0</v>
      </c>
      <c r="H66" s="13">
        <f t="shared" si="1"/>
        <v>8.5365752308168383E-2</v>
      </c>
      <c r="I66" s="16">
        <f t="shared" si="8"/>
        <v>8.5493053723082288E-2</v>
      </c>
      <c r="J66" s="13">
        <f t="shared" si="2"/>
        <v>8.5493033746628283E-2</v>
      </c>
      <c r="K66" s="13">
        <f t="shared" si="3"/>
        <v>1.9976454004866362E-8</v>
      </c>
      <c r="L66" s="13">
        <f t="shared" si="4"/>
        <v>0</v>
      </c>
      <c r="M66" s="13">
        <f t="shared" si="9"/>
        <v>1.4884960257705934E-6</v>
      </c>
      <c r="N66" s="13">
        <f t="shared" si="5"/>
        <v>9.2286753597776789E-7</v>
      </c>
      <c r="O66" s="13">
        <f t="shared" si="6"/>
        <v>9.2286753597776789E-7</v>
      </c>
      <c r="Q66" s="41">
        <v>22.997566994020239</v>
      </c>
      <c r="R66" s="44"/>
    </row>
    <row r="67" spans="1:18" s="1" customFormat="1" x14ac:dyDescent="0.2">
      <c r="A67" s="14">
        <f t="shared" si="7"/>
        <v>24016</v>
      </c>
      <c r="B67" s="1">
        <f>B66+1</f>
        <v>10</v>
      </c>
      <c r="C67" s="31"/>
      <c r="D67" s="31"/>
      <c r="E67" s="31"/>
      <c r="F67" s="34">
        <v>59.845694740669309</v>
      </c>
      <c r="G67" s="13">
        <f t="shared" si="0"/>
        <v>3.7042227769031322</v>
      </c>
      <c r="H67" s="13">
        <f t="shared" si="1"/>
        <v>56.141471963766179</v>
      </c>
      <c r="I67" s="16">
        <f t="shared" si="8"/>
        <v>56.141471983742633</v>
      </c>
      <c r="J67" s="13">
        <f t="shared" si="2"/>
        <v>48.819005541683239</v>
      </c>
      <c r="K67" s="13">
        <f t="shared" si="3"/>
        <v>7.3224664420593939</v>
      </c>
      <c r="L67" s="13">
        <f t="shared" si="4"/>
        <v>0</v>
      </c>
      <c r="M67" s="13">
        <f t="shared" si="9"/>
        <v>5.6562848979282553E-7</v>
      </c>
      <c r="N67" s="13">
        <f t="shared" si="5"/>
        <v>3.5068966367155183E-7</v>
      </c>
      <c r="O67" s="13">
        <f t="shared" si="6"/>
        <v>3.7042231275927957</v>
      </c>
      <c r="Q67" s="41">
        <v>19.671592668064971</v>
      </c>
      <c r="R67" s="44"/>
    </row>
    <row r="68" spans="1:18" s="1" customFormat="1" x14ac:dyDescent="0.2">
      <c r="A68" s="14">
        <f t="shared" si="7"/>
        <v>24047</v>
      </c>
      <c r="B68" s="1">
        <f>B67+1</f>
        <v>11</v>
      </c>
      <c r="C68" s="31"/>
      <c r="D68" s="31"/>
      <c r="E68" s="31"/>
      <c r="F68" s="34">
        <v>137.5421953566651</v>
      </c>
      <c r="G68" s="13">
        <f t="shared" si="0"/>
        <v>14.919798518039284</v>
      </c>
      <c r="H68" s="13">
        <f t="shared" si="1"/>
        <v>122.62239683862582</v>
      </c>
      <c r="I68" s="16">
        <f t="shared" si="8"/>
        <v>129.94486328068521</v>
      </c>
      <c r="J68" s="13">
        <f t="shared" si="2"/>
        <v>63.046643420042166</v>
      </c>
      <c r="K68" s="13">
        <f t="shared" si="3"/>
        <v>66.898219860643053</v>
      </c>
      <c r="L68" s="13">
        <f t="shared" si="4"/>
        <v>28.62085000681115</v>
      </c>
      <c r="M68" s="13">
        <f t="shared" si="9"/>
        <v>28.620850221749976</v>
      </c>
      <c r="N68" s="13">
        <f t="shared" si="5"/>
        <v>17.744927137484986</v>
      </c>
      <c r="O68" s="13">
        <f t="shared" si="6"/>
        <v>32.664725655524272</v>
      </c>
      <c r="Q68" s="41">
        <v>15.190955703557719</v>
      </c>
      <c r="R68" s="44"/>
    </row>
    <row r="69" spans="1:18" s="1" customFormat="1" x14ac:dyDescent="0.2">
      <c r="A69" s="14">
        <f t="shared" si="7"/>
        <v>24077</v>
      </c>
      <c r="B69" s="1">
        <f>B68+1</f>
        <v>12</v>
      </c>
      <c r="C69" s="31"/>
      <c r="D69" s="31"/>
      <c r="E69" s="31"/>
      <c r="F69" s="34">
        <v>196.6503586579712</v>
      </c>
      <c r="G69" s="13">
        <f t="shared" si="0"/>
        <v>23.452127222284187</v>
      </c>
      <c r="H69" s="13">
        <f t="shared" si="1"/>
        <v>173.19823143568701</v>
      </c>
      <c r="I69" s="16">
        <f t="shared" si="8"/>
        <v>211.47560128951892</v>
      </c>
      <c r="J69" s="13">
        <f t="shared" si="2"/>
        <v>57.618021412213437</v>
      </c>
      <c r="K69" s="13">
        <f t="shared" si="3"/>
        <v>153.85757987730548</v>
      </c>
      <c r="L69" s="13">
        <f t="shared" si="4"/>
        <v>112.05309014450748</v>
      </c>
      <c r="M69" s="13">
        <f t="shared" si="9"/>
        <v>122.92901322877248</v>
      </c>
      <c r="N69" s="13">
        <f t="shared" si="5"/>
        <v>76.21598820183894</v>
      </c>
      <c r="O69" s="13">
        <f t="shared" si="6"/>
        <v>99.66811542412313</v>
      </c>
      <c r="Q69" s="41">
        <v>12.50002959354839</v>
      </c>
      <c r="R69" s="44"/>
    </row>
    <row r="70" spans="1:18" s="1" customFormat="1" x14ac:dyDescent="0.2">
      <c r="A70" s="14">
        <f t="shared" si="7"/>
        <v>24108</v>
      </c>
      <c r="B70" s="1">
        <v>1</v>
      </c>
      <c r="C70" s="31"/>
      <c r="D70" s="31"/>
      <c r="E70" s="31"/>
      <c r="F70" s="34">
        <v>144.67054287677519</v>
      </c>
      <c r="G70" s="13">
        <f t="shared" ref="G70:G133" si="15">IF((F70-$J$2)&gt;0,$I$2*(F70-$J$2),0)</f>
        <v>15.948783361463175</v>
      </c>
      <c r="H70" s="13">
        <f t="shared" ref="H70:H133" si="16">F70-G70</f>
        <v>128.72175951531202</v>
      </c>
      <c r="I70" s="16">
        <f t="shared" si="8"/>
        <v>170.52624924811002</v>
      </c>
      <c r="J70" s="13">
        <f t="shared" ref="J70:J133" si="17">I70/SQRT(1+(I70/($K$2*(300+(25*Q70)+0.05*(Q70)^3)))^2)</f>
        <v>59.381315599680697</v>
      </c>
      <c r="K70" s="13">
        <f t="shared" ref="K70:K133" si="18">I70-J70</f>
        <v>111.14493364842932</v>
      </c>
      <c r="L70" s="13">
        <f t="shared" ref="L70:L133" si="19">IF(K70&gt;$N$2,(K70-$N$2)/$L$2,0)</f>
        <v>71.072892539543091</v>
      </c>
      <c r="M70" s="13">
        <f t="shared" si="9"/>
        <v>117.78591756647663</v>
      </c>
      <c r="N70" s="13">
        <f t="shared" ref="N70:N133" si="20">$M$2*M70</f>
        <v>73.027268891215513</v>
      </c>
      <c r="O70" s="13">
        <f t="shared" ref="O70:O133" si="21">N70+G70</f>
        <v>88.976052252678684</v>
      </c>
      <c r="Q70" s="41">
        <v>13.32109075241573</v>
      </c>
      <c r="R70" s="44"/>
    </row>
    <row r="71" spans="1:18" s="1" customFormat="1" x14ac:dyDescent="0.2">
      <c r="A71" s="14">
        <f t="shared" ref="A71:A134" si="22">EDATE(A70,1)</f>
        <v>24139</v>
      </c>
      <c r="B71" s="1">
        <f t="shared" ref="B71:B77" si="23">B70+1</f>
        <v>2</v>
      </c>
      <c r="C71" s="31"/>
      <c r="D71" s="31"/>
      <c r="E71" s="31"/>
      <c r="F71" s="34">
        <v>144.70626001669029</v>
      </c>
      <c r="G71" s="13">
        <f t="shared" si="15"/>
        <v>15.953939170087743</v>
      </c>
      <c r="H71" s="13">
        <f t="shared" si="16"/>
        <v>128.75232084660254</v>
      </c>
      <c r="I71" s="16">
        <f t="shared" ref="I71:I134" si="24">H71+K70-L70</f>
        <v>168.82436195548877</v>
      </c>
      <c r="J71" s="13">
        <f t="shared" si="17"/>
        <v>57.586129146020063</v>
      </c>
      <c r="K71" s="13">
        <f t="shared" si="18"/>
        <v>111.23823280946871</v>
      </c>
      <c r="L71" s="13">
        <f t="shared" si="19"/>
        <v>71.162407434857329</v>
      </c>
      <c r="M71" s="13">
        <f t="shared" ref="M71:M134" si="25">L71+M70-N70</f>
        <v>115.92105611011844</v>
      </c>
      <c r="N71" s="13">
        <f t="shared" si="20"/>
        <v>71.87105478827344</v>
      </c>
      <c r="O71" s="13">
        <f t="shared" si="21"/>
        <v>87.824993958361176</v>
      </c>
      <c r="Q71" s="41">
        <v>12.83272986946538</v>
      </c>
      <c r="R71" s="44"/>
    </row>
    <row r="72" spans="1:18" s="1" customFormat="1" x14ac:dyDescent="0.2">
      <c r="A72" s="14">
        <f t="shared" si="22"/>
        <v>24167</v>
      </c>
      <c r="B72" s="1">
        <f t="shared" si="23"/>
        <v>3</v>
      </c>
      <c r="C72" s="31"/>
      <c r="D72" s="31"/>
      <c r="E72" s="31"/>
      <c r="F72" s="34">
        <v>49.450459381178057</v>
      </c>
      <c r="G72" s="13">
        <f t="shared" si="15"/>
        <v>2.203659063003923</v>
      </c>
      <c r="H72" s="13">
        <f t="shared" si="16"/>
        <v>47.246800318174131</v>
      </c>
      <c r="I72" s="16">
        <f t="shared" si="24"/>
        <v>87.322625692785522</v>
      </c>
      <c r="J72" s="13">
        <f t="shared" si="17"/>
        <v>52.929419590464327</v>
      </c>
      <c r="K72" s="13">
        <f t="shared" si="18"/>
        <v>34.393206102321194</v>
      </c>
      <c r="L72" s="13">
        <f t="shared" si="19"/>
        <v>0</v>
      </c>
      <c r="M72" s="13">
        <f t="shared" si="25"/>
        <v>44.050001321845002</v>
      </c>
      <c r="N72" s="13">
        <f t="shared" si="20"/>
        <v>27.311000819543903</v>
      </c>
      <c r="O72" s="13">
        <f t="shared" si="21"/>
        <v>29.514659882547825</v>
      </c>
      <c r="Q72" s="41">
        <v>14.03648747455564</v>
      </c>
      <c r="R72" s="44"/>
    </row>
    <row r="73" spans="1:18" s="1" customFormat="1" x14ac:dyDescent="0.2">
      <c r="A73" s="14">
        <f t="shared" si="22"/>
        <v>24198</v>
      </c>
      <c r="B73" s="1">
        <f t="shared" si="23"/>
        <v>4</v>
      </c>
      <c r="C73" s="31"/>
      <c r="D73" s="31"/>
      <c r="E73" s="31"/>
      <c r="F73" s="34">
        <v>42.840540246622957</v>
      </c>
      <c r="G73" s="13">
        <f t="shared" si="15"/>
        <v>1.2495099300489512</v>
      </c>
      <c r="H73" s="13">
        <f t="shared" si="16"/>
        <v>41.591030316574006</v>
      </c>
      <c r="I73" s="16">
        <f t="shared" si="24"/>
        <v>75.984236418895193</v>
      </c>
      <c r="J73" s="13">
        <f t="shared" si="17"/>
        <v>50.094945597963168</v>
      </c>
      <c r="K73" s="13">
        <f t="shared" si="18"/>
        <v>25.889290820932025</v>
      </c>
      <c r="L73" s="13">
        <f t="shared" si="19"/>
        <v>0</v>
      </c>
      <c r="M73" s="13">
        <f t="shared" si="25"/>
        <v>16.739000502301099</v>
      </c>
      <c r="N73" s="13">
        <f t="shared" si="20"/>
        <v>10.378180311426682</v>
      </c>
      <c r="O73" s="13">
        <f t="shared" si="21"/>
        <v>11.627690241475634</v>
      </c>
      <c r="Q73" s="41">
        <v>14.053229905548379</v>
      </c>
      <c r="R73" s="44"/>
    </row>
    <row r="74" spans="1:18" s="1" customFormat="1" x14ac:dyDescent="0.2">
      <c r="A74" s="14">
        <f t="shared" si="22"/>
        <v>24228</v>
      </c>
      <c r="B74" s="1">
        <f t="shared" si="23"/>
        <v>5</v>
      </c>
      <c r="C74" s="31"/>
      <c r="D74" s="31"/>
      <c r="E74" s="31"/>
      <c r="F74" s="34">
        <v>32.389121270573519</v>
      </c>
      <c r="G74" s="13">
        <f t="shared" si="15"/>
        <v>0</v>
      </c>
      <c r="H74" s="13">
        <f t="shared" si="16"/>
        <v>32.389121270573519</v>
      </c>
      <c r="I74" s="16">
        <f t="shared" si="24"/>
        <v>58.278412091505544</v>
      </c>
      <c r="J74" s="13">
        <f t="shared" si="17"/>
        <v>48.670788436767893</v>
      </c>
      <c r="K74" s="13">
        <f t="shared" si="18"/>
        <v>9.607623654737651</v>
      </c>
      <c r="L74" s="13">
        <f t="shared" si="19"/>
        <v>0</v>
      </c>
      <c r="M74" s="13">
        <f t="shared" si="25"/>
        <v>6.3608201908744171</v>
      </c>
      <c r="N74" s="13">
        <f t="shared" si="20"/>
        <v>3.9437085183421385</v>
      </c>
      <c r="O74" s="13">
        <f t="shared" si="21"/>
        <v>3.9437085183421385</v>
      </c>
      <c r="Q74" s="41">
        <v>18.105099549689019</v>
      </c>
      <c r="R74" s="44"/>
    </row>
    <row r="75" spans="1:18" s="1" customFormat="1" x14ac:dyDescent="0.2">
      <c r="A75" s="14">
        <f t="shared" si="22"/>
        <v>24259</v>
      </c>
      <c r="B75" s="1">
        <f t="shared" si="23"/>
        <v>6</v>
      </c>
      <c r="C75" s="31"/>
      <c r="D75" s="31"/>
      <c r="E75" s="31"/>
      <c r="F75" s="34">
        <v>0.29378740033016643</v>
      </c>
      <c r="G75" s="13">
        <f t="shared" si="15"/>
        <v>0</v>
      </c>
      <c r="H75" s="13">
        <f t="shared" si="16"/>
        <v>0.29378740033016643</v>
      </c>
      <c r="I75" s="16">
        <f t="shared" si="24"/>
        <v>9.9014110550678183</v>
      </c>
      <c r="J75" s="13">
        <f t="shared" si="17"/>
        <v>9.8462411880059335</v>
      </c>
      <c r="K75" s="13">
        <f t="shared" si="18"/>
        <v>5.5169867061884759E-2</v>
      </c>
      <c r="L75" s="13">
        <f t="shared" si="19"/>
        <v>0</v>
      </c>
      <c r="M75" s="13">
        <f t="shared" si="25"/>
        <v>2.4171116725322785</v>
      </c>
      <c r="N75" s="13">
        <f t="shared" si="20"/>
        <v>1.4986092369700126</v>
      </c>
      <c r="O75" s="13">
        <f t="shared" si="21"/>
        <v>1.4986092369700126</v>
      </c>
      <c r="Q75" s="41">
        <v>18.86937150764922</v>
      </c>
      <c r="R75" s="44"/>
    </row>
    <row r="76" spans="1:18" s="1" customFormat="1" x14ac:dyDescent="0.2">
      <c r="A76" s="14">
        <f t="shared" si="22"/>
        <v>24289</v>
      </c>
      <c r="B76" s="1">
        <f t="shared" si="23"/>
        <v>7</v>
      </c>
      <c r="C76" s="31"/>
      <c r="D76" s="31"/>
      <c r="E76" s="31"/>
      <c r="F76" s="34">
        <v>50.288015789424293</v>
      </c>
      <c r="G76" s="13">
        <f t="shared" si="15"/>
        <v>2.3245612562775504</v>
      </c>
      <c r="H76" s="13">
        <f t="shared" si="16"/>
        <v>47.963454533146745</v>
      </c>
      <c r="I76" s="16">
        <f t="shared" si="24"/>
        <v>48.01862440020863</v>
      </c>
      <c r="J76" s="13">
        <f t="shared" si="17"/>
        <v>44.926625456917073</v>
      </c>
      <c r="K76" s="13">
        <f t="shared" si="18"/>
        <v>3.0919989432915571</v>
      </c>
      <c r="L76" s="13">
        <f t="shared" si="19"/>
        <v>0</v>
      </c>
      <c r="M76" s="13">
        <f t="shared" si="25"/>
        <v>0.91850243556226596</v>
      </c>
      <c r="N76" s="13">
        <f t="shared" si="20"/>
        <v>0.56947151004860486</v>
      </c>
      <c r="O76" s="13">
        <f t="shared" si="21"/>
        <v>2.8940327663261551</v>
      </c>
      <c r="Q76" s="41">
        <v>23.24509093327195</v>
      </c>
      <c r="R76" s="44"/>
    </row>
    <row r="77" spans="1:18" s="3" customFormat="1" ht="13.5" customHeight="1" thickBot="1" x14ac:dyDescent="0.25">
      <c r="A77" s="14">
        <f t="shared" si="22"/>
        <v>24320</v>
      </c>
      <c r="B77" s="3">
        <f t="shared" si="23"/>
        <v>8</v>
      </c>
      <c r="C77" s="32"/>
      <c r="D77" s="32"/>
      <c r="E77" s="32"/>
      <c r="F77" s="37">
        <v>19.710371835187502</v>
      </c>
      <c r="G77" s="18">
        <f t="shared" si="15"/>
        <v>0</v>
      </c>
      <c r="H77" s="18">
        <f t="shared" si="16"/>
        <v>19.710371835187502</v>
      </c>
      <c r="I77" s="17">
        <f t="shared" si="24"/>
        <v>22.802370778479059</v>
      </c>
      <c r="J77" s="18">
        <f t="shared" si="17"/>
        <v>22.39644024387654</v>
      </c>
      <c r="K77" s="18">
        <f t="shared" si="18"/>
        <v>0.40593053460251838</v>
      </c>
      <c r="L77" s="18">
        <f t="shared" si="19"/>
        <v>0</v>
      </c>
      <c r="M77" s="18">
        <f t="shared" si="25"/>
        <v>0.34903092551366111</v>
      </c>
      <c r="N77" s="18">
        <f t="shared" si="20"/>
        <v>0.21639917381846988</v>
      </c>
      <c r="O77" s="18">
        <f t="shared" si="21"/>
        <v>0.21639917381846988</v>
      </c>
      <c r="Q77" s="42">
        <v>22.319226000000011</v>
      </c>
      <c r="R77" s="47"/>
    </row>
    <row r="78" spans="1:18" s="1" customFormat="1" x14ac:dyDescent="0.2">
      <c r="A78" s="14">
        <f t="shared" si="22"/>
        <v>24351</v>
      </c>
      <c r="B78" s="1">
        <v>9</v>
      </c>
      <c r="C78" s="31"/>
      <c r="D78" s="31"/>
      <c r="E78" s="31"/>
      <c r="F78" s="34">
        <v>1.1789350015673279</v>
      </c>
      <c r="G78" s="13">
        <f t="shared" si="15"/>
        <v>0</v>
      </c>
      <c r="H78" s="13">
        <f t="shared" si="16"/>
        <v>1.1789350015673279</v>
      </c>
      <c r="I78" s="16">
        <f t="shared" si="24"/>
        <v>1.5848655361698463</v>
      </c>
      <c r="J78" s="13">
        <f t="shared" si="17"/>
        <v>1.5847238357906677</v>
      </c>
      <c r="K78" s="13">
        <f t="shared" si="18"/>
        <v>1.4170037917859979E-4</v>
      </c>
      <c r="L78" s="13">
        <f t="shared" si="19"/>
        <v>0</v>
      </c>
      <c r="M78" s="13">
        <f t="shared" si="25"/>
        <v>0.13263175169519123</v>
      </c>
      <c r="N78" s="13">
        <f t="shared" si="20"/>
        <v>8.2231686051018563E-2</v>
      </c>
      <c r="O78" s="13">
        <f t="shared" si="21"/>
        <v>8.2231686051018563E-2</v>
      </c>
      <c r="Q78" s="41">
        <v>22.234009432620201</v>
      </c>
      <c r="R78" s="44"/>
    </row>
    <row r="79" spans="1:18" s="1" customFormat="1" x14ac:dyDescent="0.2">
      <c r="A79" s="14">
        <f t="shared" si="22"/>
        <v>24381</v>
      </c>
      <c r="B79" s="1">
        <f>B78+1</f>
        <v>10</v>
      </c>
      <c r="C79" s="31"/>
      <c r="D79" s="31"/>
      <c r="E79" s="31"/>
      <c r="F79" s="34">
        <v>39.810434422681531</v>
      </c>
      <c r="G79" s="13">
        <f t="shared" si="15"/>
        <v>0.81211080521531231</v>
      </c>
      <c r="H79" s="13">
        <f t="shared" si="16"/>
        <v>38.99832361746622</v>
      </c>
      <c r="I79" s="16">
        <f t="shared" si="24"/>
        <v>38.998465317845401</v>
      </c>
      <c r="J79" s="13">
        <f t="shared" si="17"/>
        <v>35.968465286333533</v>
      </c>
      <c r="K79" s="13">
        <f t="shared" si="18"/>
        <v>3.030000031511868</v>
      </c>
      <c r="L79" s="13">
        <f t="shared" si="19"/>
        <v>0</v>
      </c>
      <c r="M79" s="13">
        <f t="shared" si="25"/>
        <v>5.0400065644172667E-2</v>
      </c>
      <c r="N79" s="13">
        <f t="shared" si="20"/>
        <v>3.1248040699387053E-2</v>
      </c>
      <c r="O79" s="13">
        <f t="shared" si="21"/>
        <v>0.84335884591469934</v>
      </c>
      <c r="Q79" s="41">
        <v>18.819093494364079</v>
      </c>
      <c r="R79" s="44"/>
    </row>
    <row r="80" spans="1:18" s="1" customFormat="1" x14ac:dyDescent="0.2">
      <c r="A80" s="14">
        <f t="shared" si="22"/>
        <v>24412</v>
      </c>
      <c r="B80" s="1">
        <f>B79+1</f>
        <v>11</v>
      </c>
      <c r="C80" s="31"/>
      <c r="D80" s="31"/>
      <c r="E80" s="31"/>
      <c r="F80" s="34">
        <v>141.61674635339239</v>
      </c>
      <c r="G80" s="13">
        <f t="shared" si="15"/>
        <v>15.507964457980066</v>
      </c>
      <c r="H80" s="13">
        <f t="shared" si="16"/>
        <v>126.10878189541232</v>
      </c>
      <c r="I80" s="16">
        <f t="shared" si="24"/>
        <v>129.1387819269242</v>
      </c>
      <c r="J80" s="13">
        <f t="shared" si="17"/>
        <v>54.858030529401162</v>
      </c>
      <c r="K80" s="13">
        <f t="shared" si="18"/>
        <v>74.280751397523034</v>
      </c>
      <c r="L80" s="13">
        <f t="shared" si="19"/>
        <v>35.703941969436741</v>
      </c>
      <c r="M80" s="13">
        <f t="shared" si="25"/>
        <v>35.723093994381529</v>
      </c>
      <c r="N80" s="13">
        <f t="shared" si="20"/>
        <v>22.148318276516548</v>
      </c>
      <c r="O80" s="13">
        <f t="shared" si="21"/>
        <v>37.656282734496614</v>
      </c>
      <c r="Q80" s="41">
        <v>12.673619121276699</v>
      </c>
      <c r="R80" s="44"/>
    </row>
    <row r="81" spans="1:18" s="1" customFormat="1" x14ac:dyDescent="0.2">
      <c r="A81" s="14">
        <f t="shared" si="22"/>
        <v>24442</v>
      </c>
      <c r="B81" s="1">
        <f>B80+1</f>
        <v>12</v>
      </c>
      <c r="C81" s="31"/>
      <c r="D81" s="31"/>
      <c r="E81" s="31"/>
      <c r="F81" s="34">
        <v>196.3666858507537</v>
      </c>
      <c r="G81" s="13">
        <f t="shared" si="15"/>
        <v>23.411178739021434</v>
      </c>
      <c r="H81" s="13">
        <f t="shared" si="16"/>
        <v>172.95550711173226</v>
      </c>
      <c r="I81" s="16">
        <f t="shared" si="24"/>
        <v>211.53231653981857</v>
      </c>
      <c r="J81" s="13">
        <f t="shared" si="17"/>
        <v>57.049520469713769</v>
      </c>
      <c r="K81" s="13">
        <f t="shared" si="18"/>
        <v>154.4827960701048</v>
      </c>
      <c r="L81" s="13">
        <f t="shared" si="19"/>
        <v>112.65294722171703</v>
      </c>
      <c r="M81" s="13">
        <f t="shared" si="25"/>
        <v>126.22772293958199</v>
      </c>
      <c r="N81" s="13">
        <f t="shared" si="20"/>
        <v>78.261188222540838</v>
      </c>
      <c r="O81" s="13">
        <f t="shared" si="21"/>
        <v>101.67236696156228</v>
      </c>
      <c r="Q81" s="41">
        <v>12.34269647739991</v>
      </c>
      <c r="R81" s="44"/>
    </row>
    <row r="82" spans="1:18" s="1" customFormat="1" x14ac:dyDescent="0.2">
      <c r="A82" s="14">
        <f t="shared" si="22"/>
        <v>24473</v>
      </c>
      <c r="B82" s="1">
        <v>1</v>
      </c>
      <c r="C82" s="31"/>
      <c r="D82" s="31"/>
      <c r="E82" s="31"/>
      <c r="F82" s="34">
        <v>29.01705834609178</v>
      </c>
      <c r="G82" s="13">
        <f t="shared" si="15"/>
        <v>0</v>
      </c>
      <c r="H82" s="13">
        <f t="shared" si="16"/>
        <v>29.01705834609178</v>
      </c>
      <c r="I82" s="16">
        <f t="shared" si="24"/>
        <v>70.846907194479542</v>
      </c>
      <c r="J82" s="13">
        <f t="shared" si="17"/>
        <v>43.902898580589714</v>
      </c>
      <c r="K82" s="13">
        <f t="shared" si="18"/>
        <v>26.944008613889828</v>
      </c>
      <c r="L82" s="13">
        <f t="shared" si="19"/>
        <v>0</v>
      </c>
      <c r="M82" s="13">
        <f t="shared" si="25"/>
        <v>47.966534717041156</v>
      </c>
      <c r="N82" s="13">
        <f t="shared" si="20"/>
        <v>29.739251524565518</v>
      </c>
      <c r="O82" s="13">
        <f t="shared" si="21"/>
        <v>29.739251524565518</v>
      </c>
      <c r="Q82" s="41">
        <v>11.49607359354839</v>
      </c>
      <c r="R82" s="44"/>
    </row>
    <row r="83" spans="1:18" s="1" customFormat="1" x14ac:dyDescent="0.2">
      <c r="A83" s="14">
        <f t="shared" si="22"/>
        <v>24504</v>
      </c>
      <c r="B83" s="1">
        <f t="shared" ref="B83:B89" si="26">B82+1</f>
        <v>2</v>
      </c>
      <c r="C83" s="31"/>
      <c r="D83" s="31"/>
      <c r="E83" s="31"/>
      <c r="F83" s="34">
        <v>1.59612932517909</v>
      </c>
      <c r="G83" s="13">
        <f t="shared" si="15"/>
        <v>0</v>
      </c>
      <c r="H83" s="13">
        <f t="shared" si="16"/>
        <v>1.59612932517909</v>
      </c>
      <c r="I83" s="16">
        <f t="shared" si="24"/>
        <v>28.540137939068916</v>
      </c>
      <c r="J83" s="13">
        <f t="shared" si="17"/>
        <v>26.249037826178025</v>
      </c>
      <c r="K83" s="13">
        <f t="shared" si="18"/>
        <v>2.2911001128908914</v>
      </c>
      <c r="L83" s="13">
        <f t="shared" si="19"/>
        <v>0</v>
      </c>
      <c r="M83" s="13">
        <f t="shared" si="25"/>
        <v>18.227283192475639</v>
      </c>
      <c r="N83" s="13">
        <f t="shared" si="20"/>
        <v>11.300915579334896</v>
      </c>
      <c r="O83" s="13">
        <f t="shared" si="21"/>
        <v>11.300915579334896</v>
      </c>
      <c r="Q83" s="41">
        <v>14.10532188595525</v>
      </c>
      <c r="R83" s="44"/>
    </row>
    <row r="84" spans="1:18" s="1" customFormat="1" x14ac:dyDescent="0.2">
      <c r="A84" s="14">
        <f t="shared" si="22"/>
        <v>24532</v>
      </c>
      <c r="B84" s="1">
        <f t="shared" si="26"/>
        <v>3</v>
      </c>
      <c r="C84" s="31"/>
      <c r="D84" s="31"/>
      <c r="E84" s="31"/>
      <c r="F84" s="34">
        <v>4.7629410427348544</v>
      </c>
      <c r="G84" s="13">
        <f t="shared" si="15"/>
        <v>0</v>
      </c>
      <c r="H84" s="13">
        <f t="shared" si="16"/>
        <v>4.7629410427348544</v>
      </c>
      <c r="I84" s="16">
        <f t="shared" si="24"/>
        <v>7.0540411556257459</v>
      </c>
      <c r="J84" s="13">
        <f t="shared" si="17"/>
        <v>7.0182942833186361</v>
      </c>
      <c r="K84" s="13">
        <f t="shared" si="18"/>
        <v>3.5746872307109712E-2</v>
      </c>
      <c r="L84" s="13">
        <f t="shared" si="19"/>
        <v>0</v>
      </c>
      <c r="M84" s="13">
        <f t="shared" si="25"/>
        <v>6.9263676131407426</v>
      </c>
      <c r="N84" s="13">
        <f t="shared" si="20"/>
        <v>4.2943479201472607</v>
      </c>
      <c r="O84" s="13">
        <f t="shared" si="21"/>
        <v>4.2943479201472607</v>
      </c>
      <c r="Q84" s="41">
        <v>14.72529297687854</v>
      </c>
      <c r="R84" s="44"/>
    </row>
    <row r="85" spans="1:18" s="1" customFormat="1" x14ac:dyDescent="0.2">
      <c r="A85" s="14">
        <f t="shared" si="22"/>
        <v>24563</v>
      </c>
      <c r="B85" s="1">
        <f t="shared" si="26"/>
        <v>4</v>
      </c>
      <c r="C85" s="31"/>
      <c r="D85" s="31"/>
      <c r="E85" s="31"/>
      <c r="F85" s="34">
        <v>7.9998868976569408</v>
      </c>
      <c r="G85" s="13">
        <f t="shared" si="15"/>
        <v>0</v>
      </c>
      <c r="H85" s="13">
        <f t="shared" si="16"/>
        <v>7.9998868976569408</v>
      </c>
      <c r="I85" s="16">
        <f t="shared" si="24"/>
        <v>8.0356337699640505</v>
      </c>
      <c r="J85" s="13">
        <f t="shared" si="17"/>
        <v>8.0009019101410281</v>
      </c>
      <c r="K85" s="13">
        <f t="shared" si="18"/>
        <v>3.4731859823022404E-2</v>
      </c>
      <c r="L85" s="13">
        <f t="shared" si="19"/>
        <v>0</v>
      </c>
      <c r="M85" s="13">
        <f t="shared" si="25"/>
        <v>2.6320196929934818</v>
      </c>
      <c r="N85" s="13">
        <f t="shared" si="20"/>
        <v>1.6318522096559587</v>
      </c>
      <c r="O85" s="13">
        <f t="shared" si="21"/>
        <v>1.6318522096559587</v>
      </c>
      <c r="Q85" s="41">
        <v>17.725714176074991</v>
      </c>
      <c r="R85" s="44"/>
    </row>
    <row r="86" spans="1:18" s="1" customFormat="1" x14ac:dyDescent="0.2">
      <c r="A86" s="14">
        <f t="shared" si="22"/>
        <v>24593</v>
      </c>
      <c r="B86" s="1">
        <f t="shared" si="26"/>
        <v>5</v>
      </c>
      <c r="C86" s="31"/>
      <c r="D86" s="31"/>
      <c r="E86" s="31"/>
      <c r="F86" s="34">
        <v>2.1623070334901899</v>
      </c>
      <c r="G86" s="13">
        <f t="shared" si="15"/>
        <v>0</v>
      </c>
      <c r="H86" s="13">
        <f t="shared" si="16"/>
        <v>2.1623070334901899</v>
      </c>
      <c r="I86" s="16">
        <f t="shared" si="24"/>
        <v>2.1970388933132123</v>
      </c>
      <c r="J86" s="13">
        <f t="shared" si="17"/>
        <v>2.1964207189466025</v>
      </c>
      <c r="K86" s="13">
        <f t="shared" si="18"/>
        <v>6.1817436660982494E-4</v>
      </c>
      <c r="L86" s="13">
        <f t="shared" si="19"/>
        <v>0</v>
      </c>
      <c r="M86" s="13">
        <f t="shared" si="25"/>
        <v>1.0001674833375231</v>
      </c>
      <c r="N86" s="13">
        <f t="shared" si="20"/>
        <v>0.6201038396692643</v>
      </c>
      <c r="O86" s="13">
        <f t="shared" si="21"/>
        <v>0.6201038396692643</v>
      </c>
      <c r="Q86" s="41">
        <v>18.746911044608911</v>
      </c>
      <c r="R86" s="44"/>
    </row>
    <row r="87" spans="1:18" s="1" customFormat="1" x14ac:dyDescent="0.2">
      <c r="A87" s="14">
        <f t="shared" si="22"/>
        <v>24624</v>
      </c>
      <c r="B87" s="1">
        <f t="shared" si="26"/>
        <v>6</v>
      </c>
      <c r="C87" s="31"/>
      <c r="D87" s="31"/>
      <c r="E87" s="31"/>
      <c r="F87" s="34">
        <v>2.5503252487255832</v>
      </c>
      <c r="G87" s="13">
        <f t="shared" si="15"/>
        <v>0</v>
      </c>
      <c r="H87" s="13">
        <f t="shared" si="16"/>
        <v>2.5503252487255832</v>
      </c>
      <c r="I87" s="16">
        <f t="shared" si="24"/>
        <v>2.550943423092193</v>
      </c>
      <c r="J87" s="13">
        <f t="shared" si="17"/>
        <v>2.5503890495052728</v>
      </c>
      <c r="K87" s="13">
        <f t="shared" si="18"/>
        <v>5.5437358692023153E-4</v>
      </c>
      <c r="L87" s="13">
        <f t="shared" si="19"/>
        <v>0</v>
      </c>
      <c r="M87" s="13">
        <f t="shared" si="25"/>
        <v>0.38006364366825884</v>
      </c>
      <c r="N87" s="13">
        <f t="shared" si="20"/>
        <v>0.23563945907432049</v>
      </c>
      <c r="O87" s="13">
        <f t="shared" si="21"/>
        <v>0.23563945907432049</v>
      </c>
      <c r="Q87" s="41">
        <v>22.684928954893159</v>
      </c>
      <c r="R87" s="44"/>
    </row>
    <row r="88" spans="1:18" s="1" customFormat="1" x14ac:dyDescent="0.2">
      <c r="A88" s="14">
        <f t="shared" si="22"/>
        <v>24654</v>
      </c>
      <c r="B88" s="1">
        <f t="shared" si="26"/>
        <v>7</v>
      </c>
      <c r="C88" s="31"/>
      <c r="D88" s="31"/>
      <c r="E88" s="31"/>
      <c r="F88" s="34">
        <v>12.847598799234911</v>
      </c>
      <c r="G88" s="13">
        <f t="shared" si="15"/>
        <v>0</v>
      </c>
      <c r="H88" s="13">
        <f t="shared" si="16"/>
        <v>12.847598799234911</v>
      </c>
      <c r="I88" s="16">
        <f t="shared" si="24"/>
        <v>12.848153172821831</v>
      </c>
      <c r="J88" s="13">
        <f t="shared" si="17"/>
        <v>12.7746445415978</v>
      </c>
      <c r="K88" s="13">
        <f t="shared" si="18"/>
        <v>7.3508631224031618E-2</v>
      </c>
      <c r="L88" s="13">
        <f t="shared" si="19"/>
        <v>0</v>
      </c>
      <c r="M88" s="13">
        <f t="shared" si="25"/>
        <v>0.14442418459393835</v>
      </c>
      <c r="N88" s="13">
        <f t="shared" si="20"/>
        <v>8.9542994448241778E-2</v>
      </c>
      <c r="O88" s="13">
        <f t="shared" si="21"/>
        <v>8.9542994448241778E-2</v>
      </c>
      <c r="Q88" s="41">
        <v>22.362892893224739</v>
      </c>
      <c r="R88" s="44"/>
    </row>
    <row r="89" spans="1:18" s="3" customFormat="1" ht="13.5" customHeight="1" thickBot="1" x14ac:dyDescent="0.25">
      <c r="A89" s="14">
        <f t="shared" si="22"/>
        <v>24685</v>
      </c>
      <c r="B89" s="3">
        <f t="shared" si="26"/>
        <v>8</v>
      </c>
      <c r="C89" s="32"/>
      <c r="D89" s="32"/>
      <c r="E89" s="32"/>
      <c r="F89" s="37">
        <v>32.036456689301069</v>
      </c>
      <c r="G89" s="18">
        <f t="shared" si="15"/>
        <v>0</v>
      </c>
      <c r="H89" s="18">
        <f t="shared" si="16"/>
        <v>32.036456689301069</v>
      </c>
      <c r="I89" s="17">
        <f t="shared" si="24"/>
        <v>32.109965320525099</v>
      </c>
      <c r="J89" s="18">
        <f t="shared" si="17"/>
        <v>31.187584619940758</v>
      </c>
      <c r="K89" s="18">
        <f t="shared" si="18"/>
        <v>0.92238070058434118</v>
      </c>
      <c r="L89" s="18">
        <f t="shared" si="19"/>
        <v>0</v>
      </c>
      <c r="M89" s="18">
        <f t="shared" si="25"/>
        <v>5.4881190145696576E-2</v>
      </c>
      <c r="N89" s="18">
        <f t="shared" si="20"/>
        <v>3.4026337890331874E-2</v>
      </c>
      <c r="O89" s="18">
        <f t="shared" si="21"/>
        <v>3.4026337890331874E-2</v>
      </c>
      <c r="Q89" s="42">
        <v>23.66467900000001</v>
      </c>
      <c r="R89" s="47"/>
    </row>
    <row r="90" spans="1:18" s="1" customFormat="1" x14ac:dyDescent="0.2">
      <c r="A90" s="14">
        <f t="shared" si="22"/>
        <v>24716</v>
      </c>
      <c r="B90" s="1">
        <f t="shared" ref="B90:B153" si="27">B78</f>
        <v>9</v>
      </c>
      <c r="C90" s="31"/>
      <c r="D90" s="31"/>
      <c r="E90" s="31"/>
      <c r="F90" s="34">
        <v>18.41286002462239</v>
      </c>
      <c r="G90" s="13">
        <f t="shared" si="15"/>
        <v>0</v>
      </c>
      <c r="H90" s="13">
        <f t="shared" si="16"/>
        <v>18.41286002462239</v>
      </c>
      <c r="I90" s="16">
        <f t="shared" si="24"/>
        <v>19.335240725206731</v>
      </c>
      <c r="J90" s="13">
        <f t="shared" si="17"/>
        <v>19.068033055108106</v>
      </c>
      <c r="K90" s="13">
        <f t="shared" si="18"/>
        <v>0.26720767009862456</v>
      </c>
      <c r="L90" s="13">
        <f t="shared" si="19"/>
        <v>0</v>
      </c>
      <c r="M90" s="13">
        <f t="shared" si="25"/>
        <v>2.0854852255364702E-2</v>
      </c>
      <c r="N90" s="13">
        <f t="shared" si="20"/>
        <v>1.2930008398326115E-2</v>
      </c>
      <c r="O90" s="13">
        <f t="shared" si="21"/>
        <v>1.2930008398326115E-2</v>
      </c>
      <c r="Q90" s="41">
        <v>21.81938401081522</v>
      </c>
      <c r="R90" s="44"/>
    </row>
    <row r="91" spans="1:18" s="1" customFormat="1" x14ac:dyDescent="0.2">
      <c r="A91" s="14">
        <f t="shared" si="22"/>
        <v>24746</v>
      </c>
      <c r="B91" s="1">
        <f t="shared" si="27"/>
        <v>10</v>
      </c>
      <c r="C91" s="31"/>
      <c r="D91" s="31"/>
      <c r="E91" s="31"/>
      <c r="F91" s="34">
        <v>22.74777773902586</v>
      </c>
      <c r="G91" s="13">
        <f t="shared" si="15"/>
        <v>0</v>
      </c>
      <c r="H91" s="13">
        <f t="shared" si="16"/>
        <v>22.74777773902586</v>
      </c>
      <c r="I91" s="16">
        <f t="shared" si="24"/>
        <v>23.014985409124485</v>
      </c>
      <c r="J91" s="13">
        <f t="shared" si="17"/>
        <v>22.38956637704565</v>
      </c>
      <c r="K91" s="13">
        <f t="shared" si="18"/>
        <v>0.62541903207883465</v>
      </c>
      <c r="L91" s="13">
        <f t="shared" si="19"/>
        <v>0</v>
      </c>
      <c r="M91" s="13">
        <f t="shared" si="25"/>
        <v>7.9248438570385868E-3</v>
      </c>
      <c r="N91" s="13">
        <f t="shared" si="20"/>
        <v>4.9134031913639241E-3</v>
      </c>
      <c r="O91" s="13">
        <f t="shared" si="21"/>
        <v>4.9134031913639241E-3</v>
      </c>
      <c r="Q91" s="41">
        <v>19.359182288551072</v>
      </c>
      <c r="R91" s="44"/>
    </row>
    <row r="92" spans="1:18" s="1" customFormat="1" x14ac:dyDescent="0.2">
      <c r="A92" s="14">
        <f t="shared" si="22"/>
        <v>24777</v>
      </c>
      <c r="B92" s="1">
        <f t="shared" si="27"/>
        <v>11</v>
      </c>
      <c r="C92" s="31"/>
      <c r="D92" s="31"/>
      <c r="E92" s="31"/>
      <c r="F92" s="34">
        <v>58.039720474651041</v>
      </c>
      <c r="G92" s="13">
        <f t="shared" si="15"/>
        <v>3.4435283954768905</v>
      </c>
      <c r="H92" s="13">
        <f t="shared" si="16"/>
        <v>54.596192079174152</v>
      </c>
      <c r="I92" s="16">
        <f t="shared" si="24"/>
        <v>55.221611111252983</v>
      </c>
      <c r="J92" s="13">
        <f t="shared" si="17"/>
        <v>41.436470693978215</v>
      </c>
      <c r="K92" s="13">
        <f t="shared" si="18"/>
        <v>13.785140417274768</v>
      </c>
      <c r="L92" s="13">
        <f t="shared" si="19"/>
        <v>0</v>
      </c>
      <c r="M92" s="13">
        <f t="shared" si="25"/>
        <v>3.0114406656746627E-3</v>
      </c>
      <c r="N92" s="13">
        <f t="shared" si="20"/>
        <v>1.8670932127182909E-3</v>
      </c>
      <c r="O92" s="13">
        <f t="shared" si="21"/>
        <v>3.4453954886896088</v>
      </c>
      <c r="Q92" s="41">
        <v>13.168433262246561</v>
      </c>
      <c r="R92" s="44"/>
    </row>
    <row r="93" spans="1:18" s="1" customFormat="1" x14ac:dyDescent="0.2">
      <c r="A93" s="14">
        <f t="shared" si="22"/>
        <v>24807</v>
      </c>
      <c r="B93" s="1">
        <f t="shared" si="27"/>
        <v>12</v>
      </c>
      <c r="C93" s="31"/>
      <c r="D93" s="31"/>
      <c r="E93" s="31"/>
      <c r="F93" s="34">
        <v>65.003557336714053</v>
      </c>
      <c r="G93" s="13">
        <f t="shared" si="15"/>
        <v>4.4487659435795912</v>
      </c>
      <c r="H93" s="13">
        <f t="shared" si="16"/>
        <v>60.554791393134465</v>
      </c>
      <c r="I93" s="16">
        <f t="shared" si="24"/>
        <v>74.33993181040924</v>
      </c>
      <c r="J93" s="13">
        <f t="shared" si="17"/>
        <v>48.801636261765154</v>
      </c>
      <c r="K93" s="13">
        <f t="shared" si="18"/>
        <v>25.538295548644086</v>
      </c>
      <c r="L93" s="13">
        <f t="shared" si="19"/>
        <v>0</v>
      </c>
      <c r="M93" s="13">
        <f t="shared" si="25"/>
        <v>1.1443474529563718E-3</v>
      </c>
      <c r="N93" s="13">
        <f t="shared" si="20"/>
        <v>7.094954208329505E-4</v>
      </c>
      <c r="O93" s="13">
        <f t="shared" si="21"/>
        <v>4.4494754390004241</v>
      </c>
      <c r="Q93" s="41">
        <v>13.626929987217601</v>
      </c>
      <c r="R93" s="44"/>
    </row>
    <row r="94" spans="1:18" s="1" customFormat="1" x14ac:dyDescent="0.2">
      <c r="A94" s="14">
        <f t="shared" si="22"/>
        <v>24838</v>
      </c>
      <c r="B94" s="1">
        <f t="shared" si="27"/>
        <v>1</v>
      </c>
      <c r="C94" s="31"/>
      <c r="D94" s="31"/>
      <c r="E94" s="31"/>
      <c r="F94" s="34">
        <v>53.498908565793002</v>
      </c>
      <c r="G94" s="13">
        <f t="shared" si="15"/>
        <v>2.7880571775161989</v>
      </c>
      <c r="H94" s="13">
        <f t="shared" si="16"/>
        <v>50.710851388276801</v>
      </c>
      <c r="I94" s="16">
        <f t="shared" si="24"/>
        <v>76.24914693692088</v>
      </c>
      <c r="J94" s="13">
        <f t="shared" si="17"/>
        <v>42.949885445348492</v>
      </c>
      <c r="K94" s="13">
        <f t="shared" si="18"/>
        <v>33.299261491572388</v>
      </c>
      <c r="L94" s="13">
        <f t="shared" si="19"/>
        <v>0</v>
      </c>
      <c r="M94" s="13">
        <f t="shared" si="25"/>
        <v>4.3485203212342133E-4</v>
      </c>
      <c r="N94" s="13">
        <f t="shared" si="20"/>
        <v>2.6960825991652121E-4</v>
      </c>
      <c r="O94" s="13">
        <f t="shared" si="21"/>
        <v>2.7883267857761154</v>
      </c>
      <c r="Q94" s="41">
        <v>10.404768017700709</v>
      </c>
      <c r="R94" s="44"/>
    </row>
    <row r="95" spans="1:18" s="1" customFormat="1" x14ac:dyDescent="0.2">
      <c r="A95" s="14">
        <f t="shared" si="22"/>
        <v>24869</v>
      </c>
      <c r="B95" s="1">
        <f t="shared" si="27"/>
        <v>2</v>
      </c>
      <c r="C95" s="31"/>
      <c r="D95" s="31"/>
      <c r="E95" s="31"/>
      <c r="F95" s="34">
        <v>16.893010313674189</v>
      </c>
      <c r="G95" s="13">
        <f t="shared" si="15"/>
        <v>0</v>
      </c>
      <c r="H95" s="13">
        <f t="shared" si="16"/>
        <v>16.893010313674189</v>
      </c>
      <c r="I95" s="16">
        <f t="shared" si="24"/>
        <v>50.192271805246577</v>
      </c>
      <c r="J95" s="13">
        <f t="shared" si="17"/>
        <v>35.53664971358193</v>
      </c>
      <c r="K95" s="13">
        <f t="shared" si="18"/>
        <v>14.655622091664647</v>
      </c>
      <c r="L95" s="13">
        <f t="shared" si="19"/>
        <v>0</v>
      </c>
      <c r="M95" s="13">
        <f t="shared" si="25"/>
        <v>1.6524377220690013E-4</v>
      </c>
      <c r="N95" s="13">
        <f t="shared" si="20"/>
        <v>1.0245113876827808E-4</v>
      </c>
      <c r="O95" s="13">
        <f t="shared" si="21"/>
        <v>1.0245113876827808E-4</v>
      </c>
      <c r="Q95" s="41">
        <v>9.9185855935483875</v>
      </c>
      <c r="R95" s="44"/>
    </row>
    <row r="96" spans="1:18" s="1" customFormat="1" x14ac:dyDescent="0.2">
      <c r="A96" s="14">
        <f t="shared" si="22"/>
        <v>24898</v>
      </c>
      <c r="B96" s="1">
        <f t="shared" si="27"/>
        <v>3</v>
      </c>
      <c r="C96" s="31"/>
      <c r="D96" s="31"/>
      <c r="E96" s="31"/>
      <c r="F96" s="34">
        <v>21.341881688953389</v>
      </c>
      <c r="G96" s="13">
        <f t="shared" si="15"/>
        <v>0</v>
      </c>
      <c r="H96" s="13">
        <f t="shared" si="16"/>
        <v>21.341881688953389</v>
      </c>
      <c r="I96" s="16">
        <f t="shared" si="24"/>
        <v>35.997503780618032</v>
      </c>
      <c r="J96" s="13">
        <f t="shared" si="17"/>
        <v>31.450372096371272</v>
      </c>
      <c r="K96" s="13">
        <f t="shared" si="18"/>
        <v>4.5471316842467608</v>
      </c>
      <c r="L96" s="13">
        <f t="shared" si="19"/>
        <v>0</v>
      </c>
      <c r="M96" s="13">
        <f t="shared" si="25"/>
        <v>6.2792633438622049E-5</v>
      </c>
      <c r="N96" s="13">
        <f t="shared" si="20"/>
        <v>3.8931432731945672E-5</v>
      </c>
      <c r="O96" s="13">
        <f t="shared" si="21"/>
        <v>3.8931432731945672E-5</v>
      </c>
      <c r="Q96" s="41">
        <v>13.616468900436329</v>
      </c>
      <c r="R96" s="44"/>
    </row>
    <row r="97" spans="1:18" s="1" customFormat="1" x14ac:dyDescent="0.2">
      <c r="A97" s="14">
        <f t="shared" si="22"/>
        <v>24929</v>
      </c>
      <c r="B97" s="1">
        <f t="shared" si="27"/>
        <v>4</v>
      </c>
      <c r="C97" s="31"/>
      <c r="D97" s="31"/>
      <c r="E97" s="31"/>
      <c r="F97" s="34">
        <v>4.7016038078021847</v>
      </c>
      <c r="G97" s="13">
        <f t="shared" si="15"/>
        <v>0</v>
      </c>
      <c r="H97" s="13">
        <f t="shared" si="16"/>
        <v>4.7016038078021847</v>
      </c>
      <c r="I97" s="16">
        <f t="shared" si="24"/>
        <v>9.2487354920489455</v>
      </c>
      <c r="J97" s="13">
        <f t="shared" si="17"/>
        <v>9.1808888145609391</v>
      </c>
      <c r="K97" s="13">
        <f t="shared" si="18"/>
        <v>6.7846677488006435E-2</v>
      </c>
      <c r="L97" s="13">
        <f t="shared" si="19"/>
        <v>0</v>
      </c>
      <c r="M97" s="13">
        <f t="shared" si="25"/>
        <v>2.3861200706676377E-5</v>
      </c>
      <c r="N97" s="13">
        <f t="shared" si="20"/>
        <v>1.4793944438139353E-5</v>
      </c>
      <c r="O97" s="13">
        <f t="shared" si="21"/>
        <v>1.4793944438139353E-5</v>
      </c>
      <c r="Q97" s="41">
        <v>15.932270405179549</v>
      </c>
      <c r="R97" s="44"/>
    </row>
    <row r="98" spans="1:18" s="1" customFormat="1" x14ac:dyDescent="0.2">
      <c r="A98" s="14">
        <f t="shared" si="22"/>
        <v>24959</v>
      </c>
      <c r="B98" s="1">
        <f t="shared" si="27"/>
        <v>5</v>
      </c>
      <c r="C98" s="31"/>
      <c r="D98" s="31"/>
      <c r="E98" s="31"/>
      <c r="F98" s="34">
        <v>2.1633854937251318</v>
      </c>
      <c r="G98" s="13">
        <f t="shared" si="15"/>
        <v>0</v>
      </c>
      <c r="H98" s="13">
        <f t="shared" si="16"/>
        <v>2.1633854937251318</v>
      </c>
      <c r="I98" s="16">
        <f t="shared" si="24"/>
        <v>2.2312321712131382</v>
      </c>
      <c r="J98" s="13">
        <f t="shared" si="17"/>
        <v>2.2307042071583765</v>
      </c>
      <c r="K98" s="13">
        <f t="shared" si="18"/>
        <v>5.2796405476174257E-4</v>
      </c>
      <c r="L98" s="13">
        <f t="shared" si="19"/>
        <v>0</v>
      </c>
      <c r="M98" s="13">
        <f t="shared" si="25"/>
        <v>9.0672562685370237E-6</v>
      </c>
      <c r="N98" s="13">
        <f t="shared" si="20"/>
        <v>5.6216988864929548E-6</v>
      </c>
      <c r="O98" s="13">
        <f t="shared" si="21"/>
        <v>5.6216988864929548E-6</v>
      </c>
      <c r="Q98" s="41">
        <v>20.188188504412739</v>
      </c>
      <c r="R98" s="44"/>
    </row>
    <row r="99" spans="1:18" s="1" customFormat="1" x14ac:dyDescent="0.2">
      <c r="A99" s="14">
        <f t="shared" si="22"/>
        <v>24990</v>
      </c>
      <c r="B99" s="1">
        <f t="shared" si="27"/>
        <v>6</v>
      </c>
      <c r="C99" s="31"/>
      <c r="D99" s="31"/>
      <c r="E99" s="31"/>
      <c r="F99" s="34">
        <v>16.882018348673299</v>
      </c>
      <c r="G99" s="13">
        <f t="shared" si="15"/>
        <v>0</v>
      </c>
      <c r="H99" s="13">
        <f t="shared" si="16"/>
        <v>16.882018348673299</v>
      </c>
      <c r="I99" s="16">
        <f t="shared" si="24"/>
        <v>16.88254631272806</v>
      </c>
      <c r="J99" s="13">
        <f t="shared" si="17"/>
        <v>16.667449918982481</v>
      </c>
      <c r="K99" s="13">
        <f t="shared" si="18"/>
        <v>0.21509639374557921</v>
      </c>
      <c r="L99" s="13">
        <f t="shared" si="19"/>
        <v>0</v>
      </c>
      <c r="M99" s="13">
        <f t="shared" si="25"/>
        <v>3.4455573820440689E-6</v>
      </c>
      <c r="N99" s="13">
        <f t="shared" si="20"/>
        <v>2.1362455768673225E-6</v>
      </c>
      <c r="O99" s="13">
        <f t="shared" si="21"/>
        <v>2.1362455768673225E-6</v>
      </c>
      <c r="Q99" s="41">
        <v>20.48800093198933</v>
      </c>
      <c r="R99" s="44"/>
    </row>
    <row r="100" spans="1:18" s="1" customFormat="1" x14ac:dyDescent="0.2">
      <c r="A100" s="14">
        <f t="shared" si="22"/>
        <v>25020</v>
      </c>
      <c r="B100" s="1">
        <f t="shared" si="27"/>
        <v>7</v>
      </c>
      <c r="C100" s="31"/>
      <c r="D100" s="31"/>
      <c r="E100" s="31"/>
      <c r="F100" s="34">
        <v>1.644496164774188</v>
      </c>
      <c r="G100" s="13">
        <f t="shared" si="15"/>
        <v>0</v>
      </c>
      <c r="H100" s="13">
        <f t="shared" si="16"/>
        <v>1.644496164774188</v>
      </c>
      <c r="I100" s="16">
        <f t="shared" si="24"/>
        <v>1.8595925585197672</v>
      </c>
      <c r="J100" s="13">
        <f t="shared" si="17"/>
        <v>1.85941481893043</v>
      </c>
      <c r="K100" s="13">
        <f t="shared" si="18"/>
        <v>1.7773958933720024E-4</v>
      </c>
      <c r="L100" s="13">
        <f t="shared" si="19"/>
        <v>0</v>
      </c>
      <c r="M100" s="13">
        <f t="shared" si="25"/>
        <v>1.3093118051767464E-6</v>
      </c>
      <c r="N100" s="13">
        <f t="shared" si="20"/>
        <v>8.1177331920958273E-7</v>
      </c>
      <c r="O100" s="13">
        <f t="shared" si="21"/>
        <v>8.1177331920958273E-7</v>
      </c>
      <c r="Q100" s="41">
        <v>24.033255539730281</v>
      </c>
      <c r="R100" s="44"/>
    </row>
    <row r="101" spans="1:18" s="1" customFormat="1" ht="13.5" customHeight="1" thickBot="1" x14ac:dyDescent="0.25">
      <c r="A101" s="14">
        <f t="shared" si="22"/>
        <v>25051</v>
      </c>
      <c r="B101" s="3">
        <f t="shared" si="27"/>
        <v>8</v>
      </c>
      <c r="C101" s="32"/>
      <c r="D101" s="32"/>
      <c r="E101" s="32"/>
      <c r="F101" s="37">
        <v>15.466396181147131</v>
      </c>
      <c r="G101" s="18">
        <f t="shared" si="15"/>
        <v>0</v>
      </c>
      <c r="H101" s="18">
        <f t="shared" si="16"/>
        <v>15.466396181147131</v>
      </c>
      <c r="I101" s="17">
        <f t="shared" si="24"/>
        <v>15.466573920736469</v>
      </c>
      <c r="J101" s="18">
        <f t="shared" si="17"/>
        <v>15.358080103158116</v>
      </c>
      <c r="K101" s="18">
        <f t="shared" si="18"/>
        <v>0.10849381757835275</v>
      </c>
      <c r="L101" s="18">
        <f t="shared" si="19"/>
        <v>0</v>
      </c>
      <c r="M101" s="18">
        <f t="shared" si="25"/>
        <v>4.9753848596716366E-7</v>
      </c>
      <c r="N101" s="18">
        <f t="shared" si="20"/>
        <v>3.0847386129964149E-7</v>
      </c>
      <c r="O101" s="18">
        <f t="shared" si="21"/>
        <v>3.0847386129964149E-7</v>
      </c>
      <c r="P101" s="3"/>
      <c r="Q101" s="42">
        <v>23.536885000000009</v>
      </c>
      <c r="R101" s="47"/>
    </row>
    <row r="102" spans="1:18" s="1" customFormat="1" x14ac:dyDescent="0.2">
      <c r="A102" s="14">
        <f t="shared" si="22"/>
        <v>25082</v>
      </c>
      <c r="B102" s="1">
        <f t="shared" si="27"/>
        <v>9</v>
      </c>
      <c r="C102" s="31"/>
      <c r="D102" s="31"/>
      <c r="E102" s="31"/>
      <c r="F102" s="34">
        <v>0.91009378919640527</v>
      </c>
      <c r="G102" s="13">
        <f t="shared" si="15"/>
        <v>0</v>
      </c>
      <c r="H102" s="13">
        <f t="shared" si="16"/>
        <v>0.91009378919640527</v>
      </c>
      <c r="I102" s="16">
        <f t="shared" si="24"/>
        <v>1.0185876067747581</v>
      </c>
      <c r="J102" s="13">
        <f t="shared" si="17"/>
        <v>1.018545132704253</v>
      </c>
      <c r="K102" s="13">
        <f t="shared" si="18"/>
        <v>4.2474070505171824E-5</v>
      </c>
      <c r="L102" s="13">
        <f t="shared" si="19"/>
        <v>0</v>
      </c>
      <c r="M102" s="13">
        <f t="shared" si="25"/>
        <v>1.8906462466752217E-7</v>
      </c>
      <c r="N102" s="13">
        <f t="shared" si="20"/>
        <v>1.1722006729386375E-7</v>
      </c>
      <c r="O102" s="13">
        <f t="shared" si="21"/>
        <v>1.1722006729386375E-7</v>
      </c>
      <c r="Q102" s="41">
        <v>21.375020757711191</v>
      </c>
      <c r="R102" s="44"/>
    </row>
    <row r="103" spans="1:18" s="1" customFormat="1" x14ac:dyDescent="0.2">
      <c r="A103" s="14">
        <f t="shared" si="22"/>
        <v>25112</v>
      </c>
      <c r="B103" s="1">
        <f t="shared" si="27"/>
        <v>10</v>
      </c>
      <c r="C103" s="31"/>
      <c r="D103" s="31"/>
      <c r="E103" s="31"/>
      <c r="F103" s="34">
        <v>0.45908816562443872</v>
      </c>
      <c r="G103" s="13">
        <f t="shared" si="15"/>
        <v>0</v>
      </c>
      <c r="H103" s="13">
        <f t="shared" si="16"/>
        <v>0.45908816562443872</v>
      </c>
      <c r="I103" s="16">
        <f t="shared" si="24"/>
        <v>0.45913063969494389</v>
      </c>
      <c r="J103" s="13">
        <f t="shared" si="17"/>
        <v>0.45912658208410773</v>
      </c>
      <c r="K103" s="13">
        <f t="shared" si="18"/>
        <v>4.0576108361611851E-6</v>
      </c>
      <c r="L103" s="13">
        <f t="shared" si="19"/>
        <v>0</v>
      </c>
      <c r="M103" s="13">
        <f t="shared" si="25"/>
        <v>7.184455737365842E-8</v>
      </c>
      <c r="N103" s="13">
        <f t="shared" si="20"/>
        <v>4.4543625571668222E-8</v>
      </c>
      <c r="O103" s="13">
        <f t="shared" si="21"/>
        <v>4.4543625571668222E-8</v>
      </c>
      <c r="Q103" s="41">
        <v>21.07698849455079</v>
      </c>
      <c r="R103" s="44"/>
    </row>
    <row r="104" spans="1:18" s="1" customFormat="1" x14ac:dyDescent="0.2">
      <c r="A104" s="14">
        <f t="shared" si="22"/>
        <v>25143</v>
      </c>
      <c r="B104" s="1">
        <f t="shared" si="27"/>
        <v>11</v>
      </c>
      <c r="C104" s="31"/>
      <c r="D104" s="31"/>
      <c r="E104" s="31"/>
      <c r="F104" s="34">
        <v>58.193553954174043</v>
      </c>
      <c r="G104" s="13">
        <f t="shared" si="15"/>
        <v>3.465734428276745</v>
      </c>
      <c r="H104" s="13">
        <f t="shared" si="16"/>
        <v>54.727819525897296</v>
      </c>
      <c r="I104" s="16">
        <f t="shared" si="24"/>
        <v>54.727823583508133</v>
      </c>
      <c r="J104" s="13">
        <f t="shared" si="17"/>
        <v>44.880814253778816</v>
      </c>
      <c r="K104" s="13">
        <f t="shared" si="18"/>
        <v>9.8470093297293175</v>
      </c>
      <c r="L104" s="13">
        <f t="shared" si="19"/>
        <v>0</v>
      </c>
      <c r="M104" s="13">
        <f t="shared" si="25"/>
        <v>2.7300931801990199E-8</v>
      </c>
      <c r="N104" s="13">
        <f t="shared" si="20"/>
        <v>1.6926577717233924E-8</v>
      </c>
      <c r="O104" s="13">
        <f t="shared" si="21"/>
        <v>3.465734445203323</v>
      </c>
      <c r="Q104" s="41">
        <v>16.392692670360489</v>
      </c>
      <c r="R104" s="44"/>
    </row>
    <row r="105" spans="1:18" s="1" customFormat="1" x14ac:dyDescent="0.2">
      <c r="A105" s="14">
        <f t="shared" si="22"/>
        <v>25173</v>
      </c>
      <c r="B105" s="1">
        <f t="shared" si="27"/>
        <v>12</v>
      </c>
      <c r="C105" s="31"/>
      <c r="D105" s="31"/>
      <c r="E105" s="31"/>
      <c r="F105" s="34">
        <v>116.1210851597065</v>
      </c>
      <c r="G105" s="13">
        <f t="shared" si="15"/>
        <v>11.827637584555085</v>
      </c>
      <c r="H105" s="13">
        <f t="shared" si="16"/>
        <v>104.29344757515142</v>
      </c>
      <c r="I105" s="16">
        <f t="shared" si="24"/>
        <v>114.14045690488074</v>
      </c>
      <c r="J105" s="13">
        <f t="shared" si="17"/>
        <v>57.794047056056399</v>
      </c>
      <c r="K105" s="13">
        <f t="shared" si="18"/>
        <v>56.346409848824337</v>
      </c>
      <c r="L105" s="13">
        <f t="shared" si="19"/>
        <v>18.497027262201254</v>
      </c>
      <c r="M105" s="13">
        <f t="shared" si="25"/>
        <v>18.497027272575608</v>
      </c>
      <c r="N105" s="13">
        <f t="shared" si="20"/>
        <v>11.468156908996876</v>
      </c>
      <c r="O105" s="13">
        <f t="shared" si="21"/>
        <v>23.295794493551959</v>
      </c>
      <c r="Q105" s="41">
        <v>14.138876236188841</v>
      </c>
      <c r="R105" s="44"/>
    </row>
    <row r="106" spans="1:18" s="1" customFormat="1" x14ac:dyDescent="0.2">
      <c r="A106" s="14">
        <f t="shared" si="22"/>
        <v>25204</v>
      </c>
      <c r="B106" s="1">
        <f t="shared" si="27"/>
        <v>1</v>
      </c>
      <c r="C106" s="31"/>
      <c r="D106" s="31"/>
      <c r="E106" s="31"/>
      <c r="F106" s="34">
        <v>144.5996653782048</v>
      </c>
      <c r="G106" s="13">
        <f t="shared" si="15"/>
        <v>15.938552116204303</v>
      </c>
      <c r="H106" s="13">
        <f t="shared" si="16"/>
        <v>128.6611132620005</v>
      </c>
      <c r="I106" s="16">
        <f t="shared" si="24"/>
        <v>166.51049584862358</v>
      </c>
      <c r="J106" s="13">
        <f t="shared" si="17"/>
        <v>49.447673802824134</v>
      </c>
      <c r="K106" s="13">
        <f t="shared" si="18"/>
        <v>117.06282204579944</v>
      </c>
      <c r="L106" s="13">
        <f t="shared" si="19"/>
        <v>76.750748100840497</v>
      </c>
      <c r="M106" s="13">
        <f t="shared" si="25"/>
        <v>83.779618464419229</v>
      </c>
      <c r="N106" s="13">
        <f t="shared" si="20"/>
        <v>51.943363447939923</v>
      </c>
      <c r="O106" s="13">
        <f t="shared" si="21"/>
        <v>67.881915564144222</v>
      </c>
      <c r="Q106" s="41">
        <v>10.347956593548391</v>
      </c>
      <c r="R106" s="44"/>
    </row>
    <row r="107" spans="1:18" s="1" customFormat="1" x14ac:dyDescent="0.2">
      <c r="A107" s="14">
        <f t="shared" si="22"/>
        <v>25235</v>
      </c>
      <c r="B107" s="1">
        <f t="shared" si="27"/>
        <v>2</v>
      </c>
      <c r="C107" s="31"/>
      <c r="D107" s="31"/>
      <c r="E107" s="31"/>
      <c r="F107" s="34">
        <v>26.182295240818899</v>
      </c>
      <c r="G107" s="13">
        <f t="shared" si="15"/>
        <v>0</v>
      </c>
      <c r="H107" s="13">
        <f t="shared" si="16"/>
        <v>26.182295240818899</v>
      </c>
      <c r="I107" s="16">
        <f t="shared" si="24"/>
        <v>66.494369185777828</v>
      </c>
      <c r="J107" s="13">
        <f t="shared" si="17"/>
        <v>43.990710992959258</v>
      </c>
      <c r="K107" s="13">
        <f t="shared" si="18"/>
        <v>22.50365819281857</v>
      </c>
      <c r="L107" s="13">
        <f t="shared" si="19"/>
        <v>0</v>
      </c>
      <c r="M107" s="13">
        <f t="shared" si="25"/>
        <v>31.836255016479306</v>
      </c>
      <c r="N107" s="13">
        <f t="shared" si="20"/>
        <v>19.738478110217169</v>
      </c>
      <c r="O107" s="13">
        <f t="shared" si="21"/>
        <v>19.738478110217169</v>
      </c>
      <c r="Q107" s="41">
        <v>12.197803743593379</v>
      </c>
      <c r="R107" s="44"/>
    </row>
    <row r="108" spans="1:18" s="1" customFormat="1" x14ac:dyDescent="0.2">
      <c r="A108" s="14">
        <f t="shared" si="22"/>
        <v>25263</v>
      </c>
      <c r="B108" s="1">
        <f t="shared" si="27"/>
        <v>3</v>
      </c>
      <c r="C108" s="31"/>
      <c r="D108" s="31"/>
      <c r="E108" s="31"/>
      <c r="F108" s="34">
        <v>50.106238130583577</v>
      </c>
      <c r="G108" s="13">
        <f t="shared" si="15"/>
        <v>2.2983214503067426</v>
      </c>
      <c r="H108" s="13">
        <f t="shared" si="16"/>
        <v>47.807916680276833</v>
      </c>
      <c r="I108" s="16">
        <f t="shared" si="24"/>
        <v>70.311574873095395</v>
      </c>
      <c r="J108" s="13">
        <f t="shared" si="17"/>
        <v>50.08412841182983</v>
      </c>
      <c r="K108" s="13">
        <f t="shared" si="18"/>
        <v>20.227446461265565</v>
      </c>
      <c r="L108" s="13">
        <f t="shared" si="19"/>
        <v>0</v>
      </c>
      <c r="M108" s="13">
        <f t="shared" si="25"/>
        <v>12.097776906262137</v>
      </c>
      <c r="N108" s="13">
        <f t="shared" si="20"/>
        <v>7.5006216818825244</v>
      </c>
      <c r="O108" s="13">
        <f t="shared" si="21"/>
        <v>9.798943132189267</v>
      </c>
      <c r="Q108" s="41">
        <v>15.042469865075949</v>
      </c>
      <c r="R108" s="44"/>
    </row>
    <row r="109" spans="1:18" s="1" customFormat="1" x14ac:dyDescent="0.2">
      <c r="A109" s="14">
        <f t="shared" si="22"/>
        <v>25294</v>
      </c>
      <c r="B109" s="1">
        <f t="shared" si="27"/>
        <v>4</v>
      </c>
      <c r="C109" s="31"/>
      <c r="D109" s="31"/>
      <c r="E109" s="31"/>
      <c r="F109" s="34">
        <v>115.13397808189239</v>
      </c>
      <c r="G109" s="13">
        <f t="shared" si="15"/>
        <v>11.685147586832377</v>
      </c>
      <c r="H109" s="13">
        <f t="shared" si="16"/>
        <v>103.44883049506002</v>
      </c>
      <c r="I109" s="16">
        <f t="shared" si="24"/>
        <v>123.67627695632558</v>
      </c>
      <c r="J109" s="13">
        <f t="shared" si="17"/>
        <v>60.935072804015647</v>
      </c>
      <c r="K109" s="13">
        <f t="shared" si="18"/>
        <v>62.741204152309933</v>
      </c>
      <c r="L109" s="13">
        <f t="shared" si="19"/>
        <v>24.632445161520568</v>
      </c>
      <c r="M109" s="13">
        <f t="shared" si="25"/>
        <v>29.229600385900181</v>
      </c>
      <c r="N109" s="13">
        <f t="shared" si="20"/>
        <v>18.122352239258113</v>
      </c>
      <c r="O109" s="13">
        <f t="shared" si="21"/>
        <v>29.807499826090492</v>
      </c>
      <c r="Q109" s="41">
        <v>14.771032166620129</v>
      </c>
      <c r="R109" s="44"/>
    </row>
    <row r="110" spans="1:18" s="1" customFormat="1" x14ac:dyDescent="0.2">
      <c r="A110" s="14">
        <f t="shared" si="22"/>
        <v>25324</v>
      </c>
      <c r="B110" s="1">
        <f t="shared" si="27"/>
        <v>5</v>
      </c>
      <c r="C110" s="31"/>
      <c r="D110" s="31"/>
      <c r="E110" s="31"/>
      <c r="F110" s="34">
        <v>4.7118552224223906</v>
      </c>
      <c r="G110" s="13">
        <f t="shared" si="15"/>
        <v>0</v>
      </c>
      <c r="H110" s="13">
        <f t="shared" si="16"/>
        <v>4.7118552224223906</v>
      </c>
      <c r="I110" s="16">
        <f t="shared" si="24"/>
        <v>42.820614213211755</v>
      </c>
      <c r="J110" s="13">
        <f t="shared" si="17"/>
        <v>38.535441093181106</v>
      </c>
      <c r="K110" s="13">
        <f t="shared" si="18"/>
        <v>4.2851731200306489</v>
      </c>
      <c r="L110" s="13">
        <f t="shared" si="19"/>
        <v>0</v>
      </c>
      <c r="M110" s="13">
        <f t="shared" si="25"/>
        <v>11.107248146642068</v>
      </c>
      <c r="N110" s="13">
        <f t="shared" si="20"/>
        <v>6.8864938509180815</v>
      </c>
      <c r="O110" s="13">
        <f t="shared" si="21"/>
        <v>6.8864938509180815</v>
      </c>
      <c r="Q110" s="41">
        <v>18.087336887134601</v>
      </c>
      <c r="R110" s="44"/>
    </row>
    <row r="111" spans="1:18" s="1" customFormat="1" x14ac:dyDescent="0.2">
      <c r="A111" s="14">
        <f t="shared" si="22"/>
        <v>25355</v>
      </c>
      <c r="B111" s="1">
        <f t="shared" si="27"/>
        <v>6</v>
      </c>
      <c r="C111" s="31"/>
      <c r="D111" s="31"/>
      <c r="E111" s="31"/>
      <c r="F111" s="34">
        <v>1.975398218184897E-2</v>
      </c>
      <c r="G111" s="13">
        <f t="shared" si="15"/>
        <v>0</v>
      </c>
      <c r="H111" s="13">
        <f t="shared" si="16"/>
        <v>1.975398218184897E-2</v>
      </c>
      <c r="I111" s="16">
        <f t="shared" si="24"/>
        <v>4.3049271022124982</v>
      </c>
      <c r="J111" s="13">
        <f t="shared" si="17"/>
        <v>4.3005910575541106</v>
      </c>
      <c r="K111" s="13">
        <f t="shared" si="18"/>
        <v>4.33604465838755E-3</v>
      </c>
      <c r="L111" s="13">
        <f t="shared" si="19"/>
        <v>0</v>
      </c>
      <c r="M111" s="13">
        <f t="shared" si="25"/>
        <v>4.2207542957239861</v>
      </c>
      <c r="N111" s="13">
        <f t="shared" si="20"/>
        <v>2.6168676633488714</v>
      </c>
      <c r="O111" s="13">
        <f t="shared" si="21"/>
        <v>2.6168676633488714</v>
      </c>
      <c r="Q111" s="41">
        <v>19.23359757678811</v>
      </c>
      <c r="R111" s="44"/>
    </row>
    <row r="112" spans="1:18" s="1" customFormat="1" x14ac:dyDescent="0.2">
      <c r="A112" s="14">
        <f t="shared" si="22"/>
        <v>25385</v>
      </c>
      <c r="B112" s="1">
        <f t="shared" si="27"/>
        <v>7</v>
      </c>
      <c r="C112" s="31"/>
      <c r="D112" s="31"/>
      <c r="E112" s="31"/>
      <c r="F112" s="34">
        <v>0.74604383030551291</v>
      </c>
      <c r="G112" s="13">
        <f t="shared" si="15"/>
        <v>0</v>
      </c>
      <c r="H112" s="13">
        <f t="shared" si="16"/>
        <v>0.74604383030551291</v>
      </c>
      <c r="I112" s="16">
        <f t="shared" si="24"/>
        <v>0.75037987496390046</v>
      </c>
      <c r="J112" s="13">
        <f t="shared" si="17"/>
        <v>0.7503640559840089</v>
      </c>
      <c r="K112" s="13">
        <f t="shared" si="18"/>
        <v>1.5818979891557561E-5</v>
      </c>
      <c r="L112" s="13">
        <f t="shared" si="19"/>
        <v>0</v>
      </c>
      <c r="M112" s="13">
        <f t="shared" si="25"/>
        <v>1.6038866323751146</v>
      </c>
      <c r="N112" s="13">
        <f t="shared" si="20"/>
        <v>0.99440971207257112</v>
      </c>
      <c r="O112" s="13">
        <f t="shared" si="21"/>
        <v>0.99440971207257112</v>
      </c>
      <c r="Q112" s="41">
        <v>21.876881863773111</v>
      </c>
      <c r="R112" s="44"/>
    </row>
    <row r="113" spans="1:18" s="1" customFormat="1" ht="13.5" customHeight="1" thickBot="1" x14ac:dyDescent="0.25">
      <c r="A113" s="14">
        <f t="shared" si="22"/>
        <v>25416</v>
      </c>
      <c r="B113" s="3">
        <f t="shared" si="27"/>
        <v>8</v>
      </c>
      <c r="C113" s="32"/>
      <c r="D113" s="32"/>
      <c r="E113" s="32"/>
      <c r="F113" s="37">
        <v>5.1432432429999997</v>
      </c>
      <c r="G113" s="18">
        <f t="shared" si="15"/>
        <v>0</v>
      </c>
      <c r="H113" s="18">
        <f t="shared" si="16"/>
        <v>5.1432432429999997</v>
      </c>
      <c r="I113" s="17">
        <f t="shared" si="24"/>
        <v>5.143259061979891</v>
      </c>
      <c r="J113" s="18">
        <f t="shared" si="17"/>
        <v>5.1384966518251778</v>
      </c>
      <c r="K113" s="18">
        <f t="shared" si="18"/>
        <v>4.7624101547132369E-3</v>
      </c>
      <c r="L113" s="18">
        <f t="shared" si="19"/>
        <v>0</v>
      </c>
      <c r="M113" s="18">
        <f t="shared" si="25"/>
        <v>0.60947692030254352</v>
      </c>
      <c r="N113" s="18">
        <f t="shared" si="20"/>
        <v>0.37787569058757697</v>
      </c>
      <c r="O113" s="18">
        <f t="shared" si="21"/>
        <v>0.37787569058757697</v>
      </c>
      <c r="P113" s="3"/>
      <c r="Q113" s="42">
        <v>22.34396700000001</v>
      </c>
      <c r="R113" s="47"/>
    </row>
    <row r="114" spans="1:18" s="1" customFormat="1" x14ac:dyDescent="0.2">
      <c r="A114" s="14">
        <f t="shared" si="22"/>
        <v>25447</v>
      </c>
      <c r="B114" s="1">
        <f t="shared" si="27"/>
        <v>9</v>
      </c>
      <c r="C114" s="31"/>
      <c r="D114" s="31"/>
      <c r="E114" s="31"/>
      <c r="F114" s="34">
        <v>2.4991483901734468</v>
      </c>
      <c r="G114" s="13">
        <f t="shared" si="15"/>
        <v>0</v>
      </c>
      <c r="H114" s="13">
        <f t="shared" si="16"/>
        <v>2.4991483901734468</v>
      </c>
      <c r="I114" s="16">
        <f t="shared" si="24"/>
        <v>2.50391080032816</v>
      </c>
      <c r="J114" s="13">
        <f t="shared" si="17"/>
        <v>2.5033350057940345</v>
      </c>
      <c r="K114" s="13">
        <f t="shared" si="18"/>
        <v>5.7579453412559545E-4</v>
      </c>
      <c r="L114" s="13">
        <f t="shared" si="19"/>
        <v>0</v>
      </c>
      <c r="M114" s="13">
        <f t="shared" si="25"/>
        <v>0.23160122971496655</v>
      </c>
      <c r="N114" s="13">
        <f t="shared" si="20"/>
        <v>0.14359276242327926</v>
      </c>
      <c r="O114" s="13">
        <f t="shared" si="21"/>
        <v>0.14359276242327926</v>
      </c>
      <c r="Q114" s="41">
        <v>22.020162645136288</v>
      </c>
      <c r="R114" s="44"/>
    </row>
    <row r="115" spans="1:18" s="1" customFormat="1" x14ac:dyDescent="0.2">
      <c r="A115" s="14">
        <f t="shared" si="22"/>
        <v>25477</v>
      </c>
      <c r="B115" s="1">
        <f t="shared" si="27"/>
        <v>10</v>
      </c>
      <c r="C115" s="31"/>
      <c r="D115" s="31"/>
      <c r="E115" s="31"/>
      <c r="F115" s="34">
        <v>136.73121472362661</v>
      </c>
      <c r="G115" s="13">
        <f t="shared" si="15"/>
        <v>14.80273256729085</v>
      </c>
      <c r="H115" s="13">
        <f t="shared" si="16"/>
        <v>121.92848215633576</v>
      </c>
      <c r="I115" s="16">
        <f t="shared" si="24"/>
        <v>121.92905795086989</v>
      </c>
      <c r="J115" s="13">
        <f t="shared" si="17"/>
        <v>73.777339092481711</v>
      </c>
      <c r="K115" s="13">
        <f t="shared" si="18"/>
        <v>48.151718858388179</v>
      </c>
      <c r="L115" s="13">
        <f t="shared" si="19"/>
        <v>10.634717483963687</v>
      </c>
      <c r="M115" s="13">
        <f t="shared" si="25"/>
        <v>10.722725951255374</v>
      </c>
      <c r="N115" s="13">
        <f t="shared" si="20"/>
        <v>6.6480900897783313</v>
      </c>
      <c r="O115" s="13">
        <f t="shared" si="21"/>
        <v>21.450822657069182</v>
      </c>
      <c r="Q115" s="41">
        <v>18.757560614167708</v>
      </c>
      <c r="R115" s="44"/>
    </row>
    <row r="116" spans="1:18" s="1" customFormat="1" x14ac:dyDescent="0.2">
      <c r="A116" s="14">
        <f t="shared" si="22"/>
        <v>25508</v>
      </c>
      <c r="B116" s="1">
        <f t="shared" si="27"/>
        <v>11</v>
      </c>
      <c r="C116" s="31"/>
      <c r="D116" s="31"/>
      <c r="E116" s="31"/>
      <c r="F116" s="34">
        <v>145.2238254484617</v>
      </c>
      <c r="G116" s="13">
        <f t="shared" si="15"/>
        <v>16.028650312224187</v>
      </c>
      <c r="H116" s="13">
        <f t="shared" si="16"/>
        <v>129.19517513623751</v>
      </c>
      <c r="I116" s="16">
        <f t="shared" si="24"/>
        <v>166.712176510662</v>
      </c>
      <c r="J116" s="13">
        <f t="shared" si="17"/>
        <v>66.197259169445218</v>
      </c>
      <c r="K116" s="13">
        <f t="shared" si="18"/>
        <v>100.51491734121679</v>
      </c>
      <c r="L116" s="13">
        <f t="shared" si="19"/>
        <v>60.874035590261883</v>
      </c>
      <c r="M116" s="13">
        <f t="shared" si="25"/>
        <v>64.948671451738917</v>
      </c>
      <c r="N116" s="13">
        <f t="shared" si="20"/>
        <v>40.268176300078132</v>
      </c>
      <c r="O116" s="13">
        <f t="shared" si="21"/>
        <v>56.296826612302318</v>
      </c>
      <c r="Q116" s="41">
        <v>15.19603568449485</v>
      </c>
      <c r="R116" s="44"/>
    </row>
    <row r="117" spans="1:18" s="1" customFormat="1" x14ac:dyDescent="0.2">
      <c r="A117" s="14">
        <f t="shared" si="22"/>
        <v>25538</v>
      </c>
      <c r="B117" s="1">
        <f t="shared" si="27"/>
        <v>12</v>
      </c>
      <c r="C117" s="31"/>
      <c r="D117" s="31"/>
      <c r="E117" s="31"/>
      <c r="F117" s="34">
        <v>173.3852485241971</v>
      </c>
      <c r="G117" s="13">
        <f t="shared" si="15"/>
        <v>20.093782859764747</v>
      </c>
      <c r="H117" s="13">
        <f t="shared" si="16"/>
        <v>153.29146566443234</v>
      </c>
      <c r="I117" s="16">
        <f t="shared" si="24"/>
        <v>192.93234741538726</v>
      </c>
      <c r="J117" s="13">
        <f t="shared" si="17"/>
        <v>64.964028192074238</v>
      </c>
      <c r="K117" s="13">
        <f t="shared" si="18"/>
        <v>127.96831922331302</v>
      </c>
      <c r="L117" s="13">
        <f t="shared" si="19"/>
        <v>87.213912263513052</v>
      </c>
      <c r="M117" s="13">
        <f t="shared" si="25"/>
        <v>111.89440741517384</v>
      </c>
      <c r="N117" s="13">
        <f t="shared" si="20"/>
        <v>69.374532597407779</v>
      </c>
      <c r="O117" s="13">
        <f t="shared" si="21"/>
        <v>89.468315457172523</v>
      </c>
      <c r="Q117" s="41">
        <v>14.5574219955095</v>
      </c>
      <c r="R117" s="44"/>
    </row>
    <row r="118" spans="1:18" s="1" customFormat="1" x14ac:dyDescent="0.2">
      <c r="A118" s="14">
        <f t="shared" si="22"/>
        <v>25569</v>
      </c>
      <c r="B118" s="1">
        <f t="shared" si="27"/>
        <v>1</v>
      </c>
      <c r="C118" s="31"/>
      <c r="D118" s="31"/>
      <c r="E118" s="31"/>
      <c r="F118" s="34">
        <v>116.3035854991552</v>
      </c>
      <c r="G118" s="13">
        <f t="shared" si="15"/>
        <v>11.85398171027043</v>
      </c>
      <c r="H118" s="13">
        <f t="shared" si="16"/>
        <v>104.44960378888477</v>
      </c>
      <c r="I118" s="16">
        <f t="shared" si="24"/>
        <v>145.20401074868471</v>
      </c>
      <c r="J118" s="13">
        <f t="shared" si="17"/>
        <v>54.311812054869606</v>
      </c>
      <c r="K118" s="13">
        <f t="shared" si="18"/>
        <v>90.892198693815104</v>
      </c>
      <c r="L118" s="13">
        <f t="shared" si="19"/>
        <v>51.64161974895773</v>
      </c>
      <c r="M118" s="13">
        <f t="shared" si="25"/>
        <v>94.161494566723803</v>
      </c>
      <c r="N118" s="13">
        <f t="shared" si="20"/>
        <v>58.380126631368761</v>
      </c>
      <c r="O118" s="13">
        <f t="shared" si="21"/>
        <v>70.234108341639185</v>
      </c>
      <c r="Q118" s="41">
        <v>12.17252759354839</v>
      </c>
      <c r="R118" s="44"/>
    </row>
    <row r="119" spans="1:18" s="1" customFormat="1" x14ac:dyDescent="0.2">
      <c r="A119" s="14">
        <f t="shared" si="22"/>
        <v>25600</v>
      </c>
      <c r="B119" s="1">
        <f t="shared" si="27"/>
        <v>2</v>
      </c>
      <c r="C119" s="31"/>
      <c r="D119" s="31"/>
      <c r="E119" s="31"/>
      <c r="F119" s="34">
        <v>20.957880400175728</v>
      </c>
      <c r="G119" s="13">
        <f t="shared" si="15"/>
        <v>0</v>
      </c>
      <c r="H119" s="13">
        <f t="shared" si="16"/>
        <v>20.957880400175728</v>
      </c>
      <c r="I119" s="16">
        <f t="shared" si="24"/>
        <v>60.208459345033098</v>
      </c>
      <c r="J119" s="13">
        <f t="shared" si="17"/>
        <v>41.913209220350694</v>
      </c>
      <c r="K119" s="13">
        <f t="shared" si="18"/>
        <v>18.295250124682404</v>
      </c>
      <c r="L119" s="13">
        <f t="shared" si="19"/>
        <v>0</v>
      </c>
      <c r="M119" s="13">
        <f t="shared" si="25"/>
        <v>35.781367935355043</v>
      </c>
      <c r="N119" s="13">
        <f t="shared" si="20"/>
        <v>22.184448119920127</v>
      </c>
      <c r="O119" s="13">
        <f t="shared" si="21"/>
        <v>22.184448119920127</v>
      </c>
      <c r="Q119" s="41">
        <v>12.12712230891159</v>
      </c>
      <c r="R119" s="44"/>
    </row>
    <row r="120" spans="1:18" s="1" customFormat="1" x14ac:dyDescent="0.2">
      <c r="A120" s="14">
        <f t="shared" si="22"/>
        <v>25628</v>
      </c>
      <c r="B120" s="1">
        <f t="shared" si="27"/>
        <v>3</v>
      </c>
      <c r="C120" s="31"/>
      <c r="D120" s="31"/>
      <c r="E120" s="31"/>
      <c r="F120" s="34">
        <v>41.278922953854639</v>
      </c>
      <c r="G120" s="13">
        <f t="shared" si="15"/>
        <v>1.0240887477968219</v>
      </c>
      <c r="H120" s="13">
        <f t="shared" si="16"/>
        <v>40.254834206057815</v>
      </c>
      <c r="I120" s="16">
        <f t="shared" si="24"/>
        <v>58.550084330740219</v>
      </c>
      <c r="J120" s="13">
        <f t="shared" si="17"/>
        <v>42.989616785066239</v>
      </c>
      <c r="K120" s="13">
        <f t="shared" si="18"/>
        <v>15.56046754567398</v>
      </c>
      <c r="L120" s="13">
        <f t="shared" si="19"/>
        <v>0</v>
      </c>
      <c r="M120" s="13">
        <f t="shared" si="25"/>
        <v>13.596919815434916</v>
      </c>
      <c r="N120" s="13">
        <f t="shared" si="20"/>
        <v>8.4300902855696478</v>
      </c>
      <c r="O120" s="13">
        <f t="shared" si="21"/>
        <v>9.4541790333664704</v>
      </c>
      <c r="Q120" s="41">
        <v>13.31580426369003</v>
      </c>
      <c r="R120" s="44"/>
    </row>
    <row r="121" spans="1:18" s="1" customFormat="1" x14ac:dyDescent="0.2">
      <c r="A121" s="14">
        <f t="shared" si="22"/>
        <v>25659</v>
      </c>
      <c r="B121" s="1">
        <f t="shared" si="27"/>
        <v>4</v>
      </c>
      <c r="C121" s="31"/>
      <c r="D121" s="31"/>
      <c r="E121" s="31"/>
      <c r="F121" s="34">
        <v>53.807454679216733</v>
      </c>
      <c r="G121" s="13">
        <f t="shared" si="15"/>
        <v>2.8325961500220544</v>
      </c>
      <c r="H121" s="13">
        <f t="shared" si="16"/>
        <v>50.974858529194677</v>
      </c>
      <c r="I121" s="16">
        <f t="shared" si="24"/>
        <v>66.535326074868664</v>
      </c>
      <c r="J121" s="13">
        <f t="shared" si="17"/>
        <v>48.503550401219954</v>
      </c>
      <c r="K121" s="13">
        <f t="shared" si="18"/>
        <v>18.03177567364871</v>
      </c>
      <c r="L121" s="13">
        <f t="shared" si="19"/>
        <v>0</v>
      </c>
      <c r="M121" s="13">
        <f t="shared" si="25"/>
        <v>5.166829529865268</v>
      </c>
      <c r="N121" s="13">
        <f t="shared" si="20"/>
        <v>3.2034343085164663</v>
      </c>
      <c r="O121" s="13">
        <f t="shared" si="21"/>
        <v>6.0360304585385212</v>
      </c>
      <c r="Q121" s="41">
        <v>14.94105227426685</v>
      </c>
      <c r="R121" s="44"/>
    </row>
    <row r="122" spans="1:18" s="1" customFormat="1" x14ac:dyDescent="0.2">
      <c r="A122" s="14">
        <f t="shared" si="22"/>
        <v>25689</v>
      </c>
      <c r="B122" s="1">
        <f t="shared" si="27"/>
        <v>5</v>
      </c>
      <c r="C122" s="31"/>
      <c r="D122" s="31"/>
      <c r="E122" s="31"/>
      <c r="F122" s="34">
        <v>11.01633297468487</v>
      </c>
      <c r="G122" s="13">
        <f t="shared" si="15"/>
        <v>0</v>
      </c>
      <c r="H122" s="13">
        <f t="shared" si="16"/>
        <v>11.01633297468487</v>
      </c>
      <c r="I122" s="16">
        <f t="shared" si="24"/>
        <v>29.048108648333582</v>
      </c>
      <c r="J122" s="13">
        <f t="shared" si="17"/>
        <v>27.223481770714933</v>
      </c>
      <c r="K122" s="13">
        <f t="shared" si="18"/>
        <v>1.8246268776186483</v>
      </c>
      <c r="L122" s="13">
        <f t="shared" si="19"/>
        <v>0</v>
      </c>
      <c r="M122" s="13">
        <f t="shared" si="25"/>
        <v>1.9633952213488017</v>
      </c>
      <c r="N122" s="13">
        <f t="shared" si="20"/>
        <v>1.217305037236257</v>
      </c>
      <c r="O122" s="13">
        <f t="shared" si="21"/>
        <v>1.217305037236257</v>
      </c>
      <c r="Q122" s="41">
        <v>16.322560538406709</v>
      </c>
      <c r="R122" s="44"/>
    </row>
    <row r="123" spans="1:18" s="1" customFormat="1" x14ac:dyDescent="0.2">
      <c r="A123" s="14">
        <f t="shared" si="22"/>
        <v>25720</v>
      </c>
      <c r="B123" s="1">
        <f t="shared" si="27"/>
        <v>6</v>
      </c>
      <c r="C123" s="31"/>
      <c r="D123" s="31"/>
      <c r="E123" s="31"/>
      <c r="F123" s="34">
        <v>32.075363203079583</v>
      </c>
      <c r="G123" s="13">
        <f t="shared" si="15"/>
        <v>0</v>
      </c>
      <c r="H123" s="13">
        <f t="shared" si="16"/>
        <v>32.075363203079583</v>
      </c>
      <c r="I123" s="16">
        <f t="shared" si="24"/>
        <v>33.899990080698231</v>
      </c>
      <c r="J123" s="13">
        <f t="shared" si="17"/>
        <v>32.094143256613727</v>
      </c>
      <c r="K123" s="13">
        <f t="shared" si="18"/>
        <v>1.8058468240845045</v>
      </c>
      <c r="L123" s="13">
        <f t="shared" si="19"/>
        <v>0</v>
      </c>
      <c r="M123" s="13">
        <f t="shared" si="25"/>
        <v>0.74609018411254469</v>
      </c>
      <c r="N123" s="13">
        <f t="shared" si="20"/>
        <v>0.46257591414977772</v>
      </c>
      <c r="O123" s="13">
        <f t="shared" si="21"/>
        <v>0.46257591414977772</v>
      </c>
      <c r="Q123" s="41">
        <v>19.785402050218309</v>
      </c>
      <c r="R123" s="44"/>
    </row>
    <row r="124" spans="1:18" s="1" customFormat="1" x14ac:dyDescent="0.2">
      <c r="A124" s="14">
        <f t="shared" si="22"/>
        <v>25750</v>
      </c>
      <c r="B124" s="1">
        <f t="shared" si="27"/>
        <v>7</v>
      </c>
      <c r="C124" s="31"/>
      <c r="D124" s="31"/>
      <c r="E124" s="31"/>
      <c r="F124" s="34">
        <v>1.976874590520546</v>
      </c>
      <c r="G124" s="13">
        <f t="shared" si="15"/>
        <v>0</v>
      </c>
      <c r="H124" s="13">
        <f t="shared" si="16"/>
        <v>1.976874590520546</v>
      </c>
      <c r="I124" s="16">
        <f t="shared" si="24"/>
        <v>3.7827214146050503</v>
      </c>
      <c r="J124" s="13">
        <f t="shared" si="17"/>
        <v>3.7807696941662412</v>
      </c>
      <c r="K124" s="13">
        <f t="shared" si="18"/>
        <v>1.9517204388090903E-3</v>
      </c>
      <c r="L124" s="13">
        <f t="shared" si="19"/>
        <v>0</v>
      </c>
      <c r="M124" s="13">
        <f t="shared" si="25"/>
        <v>0.28351426996276696</v>
      </c>
      <c r="N124" s="13">
        <f t="shared" si="20"/>
        <v>0.17577884737691551</v>
      </c>
      <c r="O124" s="13">
        <f t="shared" si="21"/>
        <v>0.17577884737691551</v>
      </c>
      <c r="Q124" s="41">
        <v>22.137927059466591</v>
      </c>
      <c r="R124" s="44"/>
    </row>
    <row r="125" spans="1:18" s="1" customFormat="1" ht="13.5" customHeight="1" thickBot="1" x14ac:dyDescent="0.25">
      <c r="A125" s="14">
        <f t="shared" si="22"/>
        <v>25781</v>
      </c>
      <c r="B125" s="3">
        <f t="shared" si="27"/>
        <v>8</v>
      </c>
      <c r="C125" s="32"/>
      <c r="D125" s="32"/>
      <c r="E125" s="32"/>
      <c r="F125" s="37">
        <v>0.54419698239922654</v>
      </c>
      <c r="G125" s="18">
        <f t="shared" si="15"/>
        <v>0</v>
      </c>
      <c r="H125" s="18">
        <f t="shared" si="16"/>
        <v>0.54419698239922654</v>
      </c>
      <c r="I125" s="17">
        <f t="shared" si="24"/>
        <v>0.54614870283803563</v>
      </c>
      <c r="J125" s="18">
        <f t="shared" si="17"/>
        <v>0.54614331593769128</v>
      </c>
      <c r="K125" s="18">
        <f t="shared" si="18"/>
        <v>5.3869003443507424E-6</v>
      </c>
      <c r="L125" s="18">
        <f t="shared" si="19"/>
        <v>0</v>
      </c>
      <c r="M125" s="18">
        <f t="shared" si="25"/>
        <v>0.10773542258585145</v>
      </c>
      <c r="N125" s="18">
        <f t="shared" si="20"/>
        <v>6.6795962003227891E-2</v>
      </c>
      <c r="O125" s="18">
        <f t="shared" si="21"/>
        <v>6.6795962003227891E-2</v>
      </c>
      <c r="P125" s="3"/>
      <c r="Q125" s="42">
        <v>22.757331000000011</v>
      </c>
      <c r="R125" s="47"/>
    </row>
    <row r="126" spans="1:18" s="1" customFormat="1" x14ac:dyDescent="0.2">
      <c r="A126" s="14">
        <f t="shared" si="22"/>
        <v>25812</v>
      </c>
      <c r="B126" s="1">
        <f t="shared" si="27"/>
        <v>9</v>
      </c>
      <c r="C126" s="31"/>
      <c r="D126" s="31"/>
      <c r="E126" s="31"/>
      <c r="F126" s="34">
        <v>3.4317086414176421</v>
      </c>
      <c r="G126" s="13">
        <f t="shared" si="15"/>
        <v>0</v>
      </c>
      <c r="H126" s="13">
        <f t="shared" si="16"/>
        <v>3.4317086414176421</v>
      </c>
      <c r="I126" s="16">
        <f t="shared" si="24"/>
        <v>3.4317140283179866</v>
      </c>
      <c r="J126" s="13">
        <f t="shared" si="17"/>
        <v>3.4300778855819827</v>
      </c>
      <c r="K126" s="13">
        <f t="shared" si="18"/>
        <v>1.6361427360038761E-3</v>
      </c>
      <c r="L126" s="13">
        <f t="shared" si="19"/>
        <v>0</v>
      </c>
      <c r="M126" s="13">
        <f t="shared" si="25"/>
        <v>4.0939460582623557E-2</v>
      </c>
      <c r="N126" s="13">
        <f t="shared" si="20"/>
        <v>2.5382465561226607E-2</v>
      </c>
      <c r="O126" s="13">
        <f t="shared" si="21"/>
        <v>2.5382465561226607E-2</v>
      </c>
      <c r="Q126" s="41">
        <v>21.318974566642041</v>
      </c>
      <c r="R126" s="44"/>
    </row>
    <row r="127" spans="1:18" s="1" customFormat="1" x14ac:dyDescent="0.2">
      <c r="A127" s="14">
        <f t="shared" si="22"/>
        <v>25842</v>
      </c>
      <c r="B127" s="1">
        <f t="shared" si="27"/>
        <v>10</v>
      </c>
      <c r="C127" s="31"/>
      <c r="D127" s="31"/>
      <c r="E127" s="31"/>
      <c r="F127" s="34">
        <v>1.9766014617779879</v>
      </c>
      <c r="G127" s="13">
        <f t="shared" si="15"/>
        <v>0</v>
      </c>
      <c r="H127" s="13">
        <f t="shared" si="16"/>
        <v>1.9766014617779879</v>
      </c>
      <c r="I127" s="16">
        <f t="shared" si="24"/>
        <v>1.9782376045139918</v>
      </c>
      <c r="J127" s="13">
        <f t="shared" si="17"/>
        <v>1.9778544600215457</v>
      </c>
      <c r="K127" s="13">
        <f t="shared" si="18"/>
        <v>3.8314449244603033E-4</v>
      </c>
      <c r="L127" s="13">
        <f t="shared" si="19"/>
        <v>0</v>
      </c>
      <c r="M127" s="13">
        <f t="shared" si="25"/>
        <v>1.5556995021396951E-2</v>
      </c>
      <c r="N127" s="13">
        <f t="shared" si="20"/>
        <v>9.6453369132661095E-3</v>
      </c>
      <c r="O127" s="13">
        <f t="shared" si="21"/>
        <v>9.6453369132661095E-3</v>
      </c>
      <c r="Q127" s="41">
        <v>19.90327226270794</v>
      </c>
      <c r="R127" s="44"/>
    </row>
    <row r="128" spans="1:18" s="1" customFormat="1" x14ac:dyDescent="0.2">
      <c r="A128" s="14">
        <f t="shared" si="22"/>
        <v>25873</v>
      </c>
      <c r="B128" s="1">
        <f t="shared" si="27"/>
        <v>11</v>
      </c>
      <c r="C128" s="31"/>
      <c r="D128" s="31"/>
      <c r="E128" s="31"/>
      <c r="F128" s="34">
        <v>145.39439702501619</v>
      </c>
      <c r="G128" s="13">
        <f t="shared" si="15"/>
        <v>16.053272507831</v>
      </c>
      <c r="H128" s="13">
        <f t="shared" si="16"/>
        <v>129.34112451718519</v>
      </c>
      <c r="I128" s="16">
        <f t="shared" si="24"/>
        <v>129.34150766167764</v>
      </c>
      <c r="J128" s="13">
        <f t="shared" si="17"/>
        <v>65.709548208747549</v>
      </c>
      <c r="K128" s="13">
        <f t="shared" si="18"/>
        <v>63.63195945293009</v>
      </c>
      <c r="L128" s="13">
        <f t="shared" si="19"/>
        <v>25.48707093304219</v>
      </c>
      <c r="M128" s="13">
        <f t="shared" si="25"/>
        <v>25.492982591150319</v>
      </c>
      <c r="N128" s="13">
        <f t="shared" si="20"/>
        <v>15.805649206513198</v>
      </c>
      <c r="O128" s="13">
        <f t="shared" si="21"/>
        <v>31.858921714344199</v>
      </c>
      <c r="Q128" s="41">
        <v>15.99833523466369</v>
      </c>
      <c r="R128" s="44"/>
    </row>
    <row r="129" spans="1:18" s="1" customFormat="1" x14ac:dyDescent="0.2">
      <c r="A129" s="14">
        <f t="shared" si="22"/>
        <v>25903</v>
      </c>
      <c r="B129" s="1">
        <f t="shared" si="27"/>
        <v>12</v>
      </c>
      <c r="C129" s="31"/>
      <c r="D129" s="31"/>
      <c r="E129" s="31"/>
      <c r="F129" s="34">
        <v>191.83972080122649</v>
      </c>
      <c r="G129" s="13">
        <f t="shared" si="15"/>
        <v>22.757706330509954</v>
      </c>
      <c r="H129" s="13">
        <f t="shared" si="16"/>
        <v>169.08201447071653</v>
      </c>
      <c r="I129" s="16">
        <f t="shared" si="24"/>
        <v>207.22690299060443</v>
      </c>
      <c r="J129" s="13">
        <f t="shared" si="17"/>
        <v>61.313840833636462</v>
      </c>
      <c r="K129" s="13">
        <f t="shared" si="18"/>
        <v>145.91306215696795</v>
      </c>
      <c r="L129" s="13">
        <f t="shared" si="19"/>
        <v>104.43080646976127</v>
      </c>
      <c r="M129" s="13">
        <f t="shared" si="25"/>
        <v>114.11813985439839</v>
      </c>
      <c r="N129" s="13">
        <f t="shared" si="20"/>
        <v>70.753246709727009</v>
      </c>
      <c r="O129" s="13">
        <f t="shared" si="21"/>
        <v>93.510953040236956</v>
      </c>
      <c r="Q129" s="41">
        <v>13.513044442752269</v>
      </c>
      <c r="R129" s="44"/>
    </row>
    <row r="130" spans="1:18" s="1" customFormat="1" x14ac:dyDescent="0.2">
      <c r="A130" s="14">
        <f t="shared" si="22"/>
        <v>25934</v>
      </c>
      <c r="B130" s="1">
        <f t="shared" si="27"/>
        <v>1</v>
      </c>
      <c r="C130" s="31"/>
      <c r="D130" s="31"/>
      <c r="E130" s="31"/>
      <c r="F130" s="34">
        <v>1.1158100592666129</v>
      </c>
      <c r="G130" s="13">
        <f t="shared" si="15"/>
        <v>0</v>
      </c>
      <c r="H130" s="13">
        <f t="shared" si="16"/>
        <v>1.1158100592666129</v>
      </c>
      <c r="I130" s="16">
        <f t="shared" si="24"/>
        <v>42.598065746473296</v>
      </c>
      <c r="J130" s="13">
        <f t="shared" si="17"/>
        <v>35.058486731361121</v>
      </c>
      <c r="K130" s="13">
        <f t="shared" si="18"/>
        <v>7.5395790151121744</v>
      </c>
      <c r="L130" s="13">
        <f t="shared" si="19"/>
        <v>0</v>
      </c>
      <c r="M130" s="13">
        <f t="shared" si="25"/>
        <v>43.364893144671385</v>
      </c>
      <c r="N130" s="13">
        <f t="shared" si="20"/>
        <v>26.88623374969626</v>
      </c>
      <c r="O130" s="13">
        <f t="shared" si="21"/>
        <v>26.88623374969626</v>
      </c>
      <c r="Q130" s="41">
        <v>12.941815732018799</v>
      </c>
      <c r="R130" s="44"/>
    </row>
    <row r="131" spans="1:18" s="1" customFormat="1" x14ac:dyDescent="0.2">
      <c r="A131" s="14">
        <f t="shared" si="22"/>
        <v>25965</v>
      </c>
      <c r="B131" s="1">
        <f t="shared" si="27"/>
        <v>2</v>
      </c>
      <c r="C131" s="31"/>
      <c r="D131" s="31"/>
      <c r="E131" s="31"/>
      <c r="F131" s="34">
        <v>28.03543162735944</v>
      </c>
      <c r="G131" s="13">
        <f t="shared" si="15"/>
        <v>0</v>
      </c>
      <c r="H131" s="13">
        <f t="shared" si="16"/>
        <v>28.03543162735944</v>
      </c>
      <c r="I131" s="16">
        <f t="shared" si="24"/>
        <v>35.575010642471611</v>
      </c>
      <c r="J131" s="13">
        <f t="shared" si="17"/>
        <v>30.489513986960546</v>
      </c>
      <c r="K131" s="13">
        <f t="shared" si="18"/>
        <v>5.085496655511065</v>
      </c>
      <c r="L131" s="13">
        <f t="shared" si="19"/>
        <v>0</v>
      </c>
      <c r="M131" s="13">
        <f t="shared" si="25"/>
        <v>16.478659394975125</v>
      </c>
      <c r="N131" s="13">
        <f t="shared" si="20"/>
        <v>10.216768824884577</v>
      </c>
      <c r="O131" s="13">
        <f t="shared" si="21"/>
        <v>10.216768824884577</v>
      </c>
      <c r="Q131" s="41">
        <v>12.325600226952901</v>
      </c>
      <c r="R131" s="44"/>
    </row>
    <row r="132" spans="1:18" s="1" customFormat="1" x14ac:dyDescent="0.2">
      <c r="A132" s="14">
        <f t="shared" si="22"/>
        <v>25993</v>
      </c>
      <c r="B132" s="1">
        <f t="shared" si="27"/>
        <v>3</v>
      </c>
      <c r="C132" s="31"/>
      <c r="D132" s="31"/>
      <c r="E132" s="31"/>
      <c r="F132" s="34">
        <v>53.218373143881408</v>
      </c>
      <c r="G132" s="13">
        <f t="shared" si="15"/>
        <v>2.7475615792900761</v>
      </c>
      <c r="H132" s="13">
        <f t="shared" si="16"/>
        <v>50.47081156459133</v>
      </c>
      <c r="I132" s="16">
        <f t="shared" si="24"/>
        <v>55.556308220102395</v>
      </c>
      <c r="J132" s="13">
        <f t="shared" si="17"/>
        <v>39.676604585474529</v>
      </c>
      <c r="K132" s="13">
        <f t="shared" si="18"/>
        <v>15.879703634627866</v>
      </c>
      <c r="L132" s="13">
        <f t="shared" si="19"/>
        <v>0</v>
      </c>
      <c r="M132" s="13">
        <f t="shared" si="25"/>
        <v>6.2618905700905483</v>
      </c>
      <c r="N132" s="13">
        <f t="shared" si="20"/>
        <v>3.88237215345614</v>
      </c>
      <c r="O132" s="13">
        <f t="shared" si="21"/>
        <v>6.629933732746216</v>
      </c>
      <c r="Q132" s="41">
        <v>11.691704593548391</v>
      </c>
      <c r="R132" s="44"/>
    </row>
    <row r="133" spans="1:18" s="1" customFormat="1" x14ac:dyDescent="0.2">
      <c r="A133" s="14">
        <f t="shared" si="22"/>
        <v>26024</v>
      </c>
      <c r="B133" s="1">
        <f t="shared" si="27"/>
        <v>4</v>
      </c>
      <c r="C133" s="31"/>
      <c r="D133" s="31"/>
      <c r="E133" s="31"/>
      <c r="F133" s="34">
        <v>50.401816865533867</v>
      </c>
      <c r="G133" s="13">
        <f t="shared" si="15"/>
        <v>2.3409885673972348</v>
      </c>
      <c r="H133" s="13">
        <f t="shared" si="16"/>
        <v>48.060828298136634</v>
      </c>
      <c r="I133" s="16">
        <f t="shared" si="24"/>
        <v>63.9405319327645</v>
      </c>
      <c r="J133" s="13">
        <f t="shared" si="17"/>
        <v>49.895613226622196</v>
      </c>
      <c r="K133" s="13">
        <f t="shared" si="18"/>
        <v>14.044918706142305</v>
      </c>
      <c r="L133" s="13">
        <f t="shared" si="19"/>
        <v>0</v>
      </c>
      <c r="M133" s="13">
        <f t="shared" si="25"/>
        <v>2.3795184166344083</v>
      </c>
      <c r="N133" s="13">
        <f t="shared" si="20"/>
        <v>1.4753014183133331</v>
      </c>
      <c r="O133" s="13">
        <f t="shared" si="21"/>
        <v>3.8162899857105677</v>
      </c>
      <c r="Q133" s="41">
        <v>16.63752021489335</v>
      </c>
      <c r="R133" s="44"/>
    </row>
    <row r="134" spans="1:18" s="1" customFormat="1" x14ac:dyDescent="0.2">
      <c r="A134" s="14">
        <f t="shared" si="22"/>
        <v>26054</v>
      </c>
      <c r="B134" s="1">
        <f t="shared" si="27"/>
        <v>5</v>
      </c>
      <c r="C134" s="31"/>
      <c r="D134" s="31"/>
      <c r="E134" s="31"/>
      <c r="F134" s="34">
        <v>42.250704160802627</v>
      </c>
      <c r="G134" s="13">
        <f t="shared" ref="G134:G197" si="28">IF((F134-$J$2)&gt;0,$I$2*(F134-$J$2),0)</f>
        <v>1.1643664391204644</v>
      </c>
      <c r="H134" s="13">
        <f t="shared" ref="H134:H197" si="29">F134-G134</f>
        <v>41.086337721682163</v>
      </c>
      <c r="I134" s="16">
        <f t="shared" si="24"/>
        <v>55.131256427824468</v>
      </c>
      <c r="J134" s="13">
        <f t="shared" ref="J134:J197" si="30">I134/SQRT(1+(I134/($K$2*(300+(25*Q134)+0.05*(Q134)^3)))^2)</f>
        <v>44.353134203317452</v>
      </c>
      <c r="K134" s="13">
        <f t="shared" ref="K134:K197" si="31">I134-J134</f>
        <v>10.778122224507015</v>
      </c>
      <c r="L134" s="13">
        <f t="shared" ref="L134:L197" si="32">IF(K134&gt;$N$2,(K134-$N$2)/$L$2,0)</f>
        <v>0</v>
      </c>
      <c r="M134" s="13">
        <f t="shared" si="25"/>
        <v>0.90421699832107527</v>
      </c>
      <c r="N134" s="13">
        <f t="shared" ref="N134:N197" si="33">$M$2*M134</f>
        <v>0.56061453895906666</v>
      </c>
      <c r="O134" s="13">
        <f t="shared" ref="O134:O197" si="34">N134+G134</f>
        <v>1.7249809780795311</v>
      </c>
      <c r="Q134" s="41">
        <v>15.693067643225859</v>
      </c>
      <c r="R134" s="44"/>
    </row>
    <row r="135" spans="1:18" s="1" customFormat="1" x14ac:dyDescent="0.2">
      <c r="A135" s="14">
        <f t="shared" ref="A135:A198" si="35">EDATE(A134,1)</f>
        <v>26085</v>
      </c>
      <c r="B135" s="1">
        <f t="shared" si="27"/>
        <v>6</v>
      </c>
      <c r="C135" s="31"/>
      <c r="D135" s="31"/>
      <c r="E135" s="31"/>
      <c r="F135" s="34">
        <v>17.854129431919699</v>
      </c>
      <c r="G135" s="13">
        <f t="shared" si="28"/>
        <v>0</v>
      </c>
      <c r="H135" s="13">
        <f t="shared" si="29"/>
        <v>17.854129431919699</v>
      </c>
      <c r="I135" s="16">
        <f t="shared" ref="I135:I198" si="36">H135+K134-L134</f>
        <v>28.632251656426714</v>
      </c>
      <c r="J135" s="13">
        <f t="shared" si="30"/>
        <v>27.435771562280113</v>
      </c>
      <c r="K135" s="13">
        <f t="shared" si="31"/>
        <v>1.1964800941466009</v>
      </c>
      <c r="L135" s="13">
        <f t="shared" si="32"/>
        <v>0</v>
      </c>
      <c r="M135" s="13">
        <f t="shared" ref="M135:M198" si="37">L135+M134-N134</f>
        <v>0.34360245936200862</v>
      </c>
      <c r="N135" s="13">
        <f t="shared" si="33"/>
        <v>0.21303352480444535</v>
      </c>
      <c r="O135" s="13">
        <f t="shared" si="34"/>
        <v>0.21303352480444535</v>
      </c>
      <c r="Q135" s="41">
        <v>19.243474115847679</v>
      </c>
      <c r="R135" s="44"/>
    </row>
    <row r="136" spans="1:18" s="1" customFormat="1" x14ac:dyDescent="0.2">
      <c r="A136" s="14">
        <f t="shared" si="35"/>
        <v>26115</v>
      </c>
      <c r="B136" s="1">
        <f t="shared" si="27"/>
        <v>7</v>
      </c>
      <c r="C136" s="31"/>
      <c r="D136" s="31"/>
      <c r="E136" s="31"/>
      <c r="F136" s="34">
        <v>6.0771858333816188E-2</v>
      </c>
      <c r="G136" s="13">
        <f t="shared" si="28"/>
        <v>0</v>
      </c>
      <c r="H136" s="13">
        <f t="shared" si="29"/>
        <v>6.0771858333816188E-2</v>
      </c>
      <c r="I136" s="16">
        <f t="shared" si="36"/>
        <v>1.2572519524804171</v>
      </c>
      <c r="J136" s="13">
        <f t="shared" si="30"/>
        <v>1.2571618325347367</v>
      </c>
      <c r="K136" s="13">
        <f t="shared" si="31"/>
        <v>9.0119945680422475E-5</v>
      </c>
      <c r="L136" s="13">
        <f t="shared" si="32"/>
        <v>0</v>
      </c>
      <c r="M136" s="13">
        <f t="shared" si="37"/>
        <v>0.13056893455756327</v>
      </c>
      <c r="N136" s="13">
        <f t="shared" si="33"/>
        <v>8.095273942568923E-2</v>
      </c>
      <c r="O136" s="13">
        <f t="shared" si="34"/>
        <v>8.095273942568923E-2</v>
      </c>
      <c r="Q136" s="41">
        <v>20.5218304924488</v>
      </c>
      <c r="R136" s="44"/>
    </row>
    <row r="137" spans="1:18" s="1" customFormat="1" ht="13.5" customHeight="1" thickBot="1" x14ac:dyDescent="0.25">
      <c r="A137" s="14">
        <f t="shared" si="35"/>
        <v>26146</v>
      </c>
      <c r="B137" s="3">
        <f t="shared" si="27"/>
        <v>8</v>
      </c>
      <c r="C137" s="32"/>
      <c r="D137" s="32"/>
      <c r="E137" s="32"/>
      <c r="F137" s="37">
        <v>24.39547735363546</v>
      </c>
      <c r="G137" s="18">
        <f t="shared" si="28"/>
        <v>0</v>
      </c>
      <c r="H137" s="18">
        <f t="shared" si="29"/>
        <v>24.39547735363546</v>
      </c>
      <c r="I137" s="17">
        <f t="shared" si="36"/>
        <v>24.395567473581142</v>
      </c>
      <c r="J137" s="18">
        <f t="shared" si="30"/>
        <v>23.681233357243602</v>
      </c>
      <c r="K137" s="18">
        <f t="shared" si="31"/>
        <v>0.71433411633753963</v>
      </c>
      <c r="L137" s="18">
        <f t="shared" si="32"/>
        <v>0</v>
      </c>
      <c r="M137" s="18">
        <f t="shared" si="37"/>
        <v>4.9616195131874041E-2</v>
      </c>
      <c r="N137" s="18">
        <f t="shared" si="33"/>
        <v>3.0762040981761905E-2</v>
      </c>
      <c r="O137" s="18">
        <f t="shared" si="34"/>
        <v>3.0762040981761905E-2</v>
      </c>
      <c r="P137" s="3"/>
      <c r="Q137" s="42">
        <v>19.631467000000011</v>
      </c>
      <c r="R137" s="47"/>
    </row>
    <row r="138" spans="1:18" s="1" customFormat="1" x14ac:dyDescent="0.2">
      <c r="A138" s="14">
        <f t="shared" si="35"/>
        <v>26177</v>
      </c>
      <c r="B138" s="1">
        <f t="shared" si="27"/>
        <v>9</v>
      </c>
      <c r="C138" s="31"/>
      <c r="D138" s="31"/>
      <c r="E138" s="31"/>
      <c r="F138" s="34">
        <v>13.289047690821491</v>
      </c>
      <c r="G138" s="13">
        <f t="shared" si="28"/>
        <v>0</v>
      </c>
      <c r="H138" s="13">
        <f t="shared" si="29"/>
        <v>13.289047690821491</v>
      </c>
      <c r="I138" s="16">
        <f t="shared" si="36"/>
        <v>14.00338180715903</v>
      </c>
      <c r="J138" s="13">
        <f t="shared" si="30"/>
        <v>13.873282559367842</v>
      </c>
      <c r="K138" s="13">
        <f t="shared" si="31"/>
        <v>0.13009924779118798</v>
      </c>
      <c r="L138" s="13">
        <f t="shared" si="32"/>
        <v>0</v>
      </c>
      <c r="M138" s="13">
        <f t="shared" si="37"/>
        <v>1.8854154150112136E-2</v>
      </c>
      <c r="N138" s="13">
        <f t="shared" si="33"/>
        <v>1.1689575573069525E-2</v>
      </c>
      <c r="O138" s="13">
        <f t="shared" si="34"/>
        <v>1.1689575573069525E-2</v>
      </c>
      <c r="Q138" s="41">
        <v>20.11444159683456</v>
      </c>
      <c r="R138" s="44"/>
    </row>
    <row r="139" spans="1:18" s="1" customFormat="1" x14ac:dyDescent="0.2">
      <c r="A139" s="14">
        <f t="shared" si="35"/>
        <v>26207</v>
      </c>
      <c r="B139" s="1">
        <f t="shared" si="27"/>
        <v>10</v>
      </c>
      <c r="C139" s="31"/>
      <c r="D139" s="31"/>
      <c r="E139" s="31"/>
      <c r="F139" s="34">
        <v>35.692414736783853</v>
      </c>
      <c r="G139" s="13">
        <f t="shared" si="28"/>
        <v>0.21767011194724811</v>
      </c>
      <c r="H139" s="13">
        <f t="shared" si="29"/>
        <v>35.474744624836603</v>
      </c>
      <c r="I139" s="16">
        <f t="shared" si="36"/>
        <v>35.604843872627789</v>
      </c>
      <c r="J139" s="13">
        <f t="shared" si="30"/>
        <v>33.34178562508184</v>
      </c>
      <c r="K139" s="13">
        <f t="shared" si="31"/>
        <v>2.2630582475459491</v>
      </c>
      <c r="L139" s="13">
        <f t="shared" si="32"/>
        <v>0</v>
      </c>
      <c r="M139" s="13">
        <f t="shared" si="37"/>
        <v>7.1645785770426112E-3</v>
      </c>
      <c r="N139" s="13">
        <f t="shared" si="33"/>
        <v>4.4420387177664189E-3</v>
      </c>
      <c r="O139" s="13">
        <f t="shared" si="34"/>
        <v>0.22211215066501452</v>
      </c>
      <c r="Q139" s="41">
        <v>19.11442388151734</v>
      </c>
      <c r="R139" s="44"/>
    </row>
    <row r="140" spans="1:18" s="1" customFormat="1" x14ac:dyDescent="0.2">
      <c r="A140" s="14">
        <f t="shared" si="35"/>
        <v>26238</v>
      </c>
      <c r="B140" s="1">
        <f t="shared" si="27"/>
        <v>11</v>
      </c>
      <c r="C140" s="31"/>
      <c r="D140" s="31"/>
      <c r="E140" s="31"/>
      <c r="F140" s="34">
        <v>36.209206297121092</v>
      </c>
      <c r="G140" s="13">
        <f t="shared" si="28"/>
        <v>0.29226954488681817</v>
      </c>
      <c r="H140" s="13">
        <f t="shared" si="29"/>
        <v>35.916936752234271</v>
      </c>
      <c r="I140" s="16">
        <f t="shared" si="36"/>
        <v>38.17999499978022</v>
      </c>
      <c r="J140" s="13">
        <f t="shared" si="30"/>
        <v>33.812875613529869</v>
      </c>
      <c r="K140" s="13">
        <f t="shared" si="31"/>
        <v>4.3671193862503515</v>
      </c>
      <c r="L140" s="13">
        <f t="shared" si="32"/>
        <v>0</v>
      </c>
      <c r="M140" s="13">
        <f t="shared" si="37"/>
        <v>2.7225398592761922E-3</v>
      </c>
      <c r="N140" s="13">
        <f t="shared" si="33"/>
        <v>1.6879747127512392E-3</v>
      </c>
      <c r="O140" s="13">
        <f t="shared" si="34"/>
        <v>0.29395751959956939</v>
      </c>
      <c r="Q140" s="41">
        <v>15.330622639488279</v>
      </c>
      <c r="R140" s="44"/>
    </row>
    <row r="141" spans="1:18" s="1" customFormat="1" x14ac:dyDescent="0.2">
      <c r="A141" s="14">
        <f t="shared" si="35"/>
        <v>26268</v>
      </c>
      <c r="B141" s="1">
        <f t="shared" si="27"/>
        <v>12</v>
      </c>
      <c r="C141" s="31"/>
      <c r="D141" s="31"/>
      <c r="E141" s="31"/>
      <c r="F141" s="34">
        <v>89.373788364686291</v>
      </c>
      <c r="G141" s="13">
        <f t="shared" si="28"/>
        <v>7.9666357286563452</v>
      </c>
      <c r="H141" s="13">
        <f t="shared" si="29"/>
        <v>81.407152636029949</v>
      </c>
      <c r="I141" s="16">
        <f t="shared" si="36"/>
        <v>85.7742720222803</v>
      </c>
      <c r="J141" s="13">
        <f t="shared" si="30"/>
        <v>47.234171102490983</v>
      </c>
      <c r="K141" s="13">
        <f t="shared" si="31"/>
        <v>38.540100919789317</v>
      </c>
      <c r="L141" s="13">
        <f t="shared" si="32"/>
        <v>1.4129521005557022</v>
      </c>
      <c r="M141" s="13">
        <f t="shared" si="37"/>
        <v>1.4139866657022273</v>
      </c>
      <c r="N141" s="13">
        <f t="shared" si="33"/>
        <v>0.8766717327353809</v>
      </c>
      <c r="O141" s="13">
        <f t="shared" si="34"/>
        <v>8.843307461391726</v>
      </c>
      <c r="Q141" s="41">
        <v>11.666672593548389</v>
      </c>
      <c r="R141" s="44"/>
    </row>
    <row r="142" spans="1:18" s="1" customFormat="1" x14ac:dyDescent="0.2">
      <c r="A142" s="14">
        <f t="shared" si="35"/>
        <v>26299</v>
      </c>
      <c r="B142" s="1">
        <f t="shared" si="27"/>
        <v>1</v>
      </c>
      <c r="C142" s="31"/>
      <c r="D142" s="31"/>
      <c r="E142" s="31"/>
      <c r="F142" s="34">
        <v>145.4771245707627</v>
      </c>
      <c r="G142" s="13">
        <f t="shared" si="28"/>
        <v>16.065214320497493</v>
      </c>
      <c r="H142" s="13">
        <f t="shared" si="29"/>
        <v>129.41191025026521</v>
      </c>
      <c r="I142" s="16">
        <f t="shared" si="36"/>
        <v>166.53905906949882</v>
      </c>
      <c r="J142" s="13">
        <f t="shared" si="30"/>
        <v>58.095334575864285</v>
      </c>
      <c r="K142" s="13">
        <f t="shared" si="31"/>
        <v>108.44372449363453</v>
      </c>
      <c r="L142" s="13">
        <f t="shared" si="32"/>
        <v>68.48124592643785</v>
      </c>
      <c r="M142" s="13">
        <f t="shared" si="37"/>
        <v>69.018560859404701</v>
      </c>
      <c r="N142" s="13">
        <f t="shared" si="33"/>
        <v>42.791507732830915</v>
      </c>
      <c r="O142" s="13">
        <f t="shared" si="34"/>
        <v>58.856722053328411</v>
      </c>
      <c r="Q142" s="41">
        <v>13.005566981228609</v>
      </c>
      <c r="R142" s="44"/>
    </row>
    <row r="143" spans="1:18" s="1" customFormat="1" x14ac:dyDescent="0.2">
      <c r="A143" s="14">
        <f t="shared" si="35"/>
        <v>26330</v>
      </c>
      <c r="B143" s="1">
        <f t="shared" si="27"/>
        <v>2</v>
      </c>
      <c r="C143" s="31"/>
      <c r="D143" s="31"/>
      <c r="E143" s="31"/>
      <c r="F143" s="34">
        <v>39.903960910261652</v>
      </c>
      <c r="G143" s="13">
        <f t="shared" si="28"/>
        <v>0.82561145707145689</v>
      </c>
      <c r="H143" s="13">
        <f t="shared" si="29"/>
        <v>39.078349453190192</v>
      </c>
      <c r="I143" s="16">
        <f t="shared" si="36"/>
        <v>79.040828020386869</v>
      </c>
      <c r="J143" s="13">
        <f t="shared" si="30"/>
        <v>47.658456146997977</v>
      </c>
      <c r="K143" s="13">
        <f t="shared" si="31"/>
        <v>31.382371873388891</v>
      </c>
      <c r="L143" s="13">
        <f t="shared" si="32"/>
        <v>0</v>
      </c>
      <c r="M143" s="13">
        <f t="shared" si="37"/>
        <v>26.227053126573786</v>
      </c>
      <c r="N143" s="13">
        <f t="shared" si="33"/>
        <v>16.260772938475746</v>
      </c>
      <c r="O143" s="13">
        <f t="shared" si="34"/>
        <v>17.086384395547203</v>
      </c>
      <c r="Q143" s="41">
        <v>12.46471309647491</v>
      </c>
      <c r="R143" s="44"/>
    </row>
    <row r="144" spans="1:18" s="1" customFormat="1" x14ac:dyDescent="0.2">
      <c r="A144" s="14">
        <f t="shared" si="35"/>
        <v>26359</v>
      </c>
      <c r="B144" s="1">
        <f t="shared" si="27"/>
        <v>3</v>
      </c>
      <c r="C144" s="31"/>
      <c r="D144" s="31"/>
      <c r="E144" s="31"/>
      <c r="F144" s="34">
        <v>53.733398195304623</v>
      </c>
      <c r="G144" s="13">
        <f t="shared" si="28"/>
        <v>2.8219060147154011</v>
      </c>
      <c r="H144" s="13">
        <f t="shared" si="29"/>
        <v>50.911492180589221</v>
      </c>
      <c r="I144" s="16">
        <f t="shared" si="36"/>
        <v>82.293864053978112</v>
      </c>
      <c r="J144" s="13">
        <f t="shared" si="30"/>
        <v>52.874754488268927</v>
      </c>
      <c r="K144" s="13">
        <f t="shared" si="31"/>
        <v>29.419109565709185</v>
      </c>
      <c r="L144" s="13">
        <f t="shared" si="32"/>
        <v>0</v>
      </c>
      <c r="M144" s="13">
        <f t="shared" si="37"/>
        <v>9.9662801880980396</v>
      </c>
      <c r="N144" s="13">
        <f t="shared" si="33"/>
        <v>6.1790937166207849</v>
      </c>
      <c r="O144" s="13">
        <f t="shared" si="34"/>
        <v>9.0009997313361865</v>
      </c>
      <c r="Q144" s="41">
        <v>14.559378546359101</v>
      </c>
      <c r="R144" s="44"/>
    </row>
    <row r="145" spans="1:18" s="1" customFormat="1" x14ac:dyDescent="0.2">
      <c r="A145" s="14">
        <f t="shared" si="35"/>
        <v>26390</v>
      </c>
      <c r="B145" s="1">
        <f t="shared" si="27"/>
        <v>4</v>
      </c>
      <c r="C145" s="31"/>
      <c r="D145" s="31"/>
      <c r="E145" s="31"/>
      <c r="F145" s="34">
        <v>33.632998850068283</v>
      </c>
      <c r="G145" s="13">
        <f t="shared" si="28"/>
        <v>0</v>
      </c>
      <c r="H145" s="13">
        <f t="shared" si="29"/>
        <v>33.632998850068283</v>
      </c>
      <c r="I145" s="16">
        <f t="shared" si="36"/>
        <v>63.052108415777468</v>
      </c>
      <c r="J145" s="13">
        <f t="shared" si="30"/>
        <v>47.274541488597052</v>
      </c>
      <c r="K145" s="13">
        <f t="shared" si="31"/>
        <v>15.777566927180416</v>
      </c>
      <c r="L145" s="13">
        <f t="shared" si="32"/>
        <v>0</v>
      </c>
      <c r="M145" s="13">
        <f t="shared" si="37"/>
        <v>3.7871864714772547</v>
      </c>
      <c r="N145" s="13">
        <f t="shared" si="33"/>
        <v>2.348055612315898</v>
      </c>
      <c r="O145" s="13">
        <f t="shared" si="34"/>
        <v>2.348055612315898</v>
      </c>
      <c r="Q145" s="41">
        <v>15.059520389597431</v>
      </c>
      <c r="R145" s="44"/>
    </row>
    <row r="146" spans="1:18" s="1" customFormat="1" x14ac:dyDescent="0.2">
      <c r="A146" s="14">
        <f t="shared" si="35"/>
        <v>26420</v>
      </c>
      <c r="B146" s="1">
        <f t="shared" si="27"/>
        <v>5</v>
      </c>
      <c r="C146" s="31"/>
      <c r="D146" s="31"/>
      <c r="E146" s="31"/>
      <c r="F146" s="34">
        <v>1.1518334851008289</v>
      </c>
      <c r="G146" s="13">
        <f t="shared" si="28"/>
        <v>0</v>
      </c>
      <c r="H146" s="13">
        <f t="shared" si="29"/>
        <v>1.1518334851008289</v>
      </c>
      <c r="I146" s="16">
        <f t="shared" si="36"/>
        <v>16.929400412281247</v>
      </c>
      <c r="J146" s="13">
        <f t="shared" si="30"/>
        <v>16.603310348891164</v>
      </c>
      <c r="K146" s="13">
        <f t="shared" si="31"/>
        <v>0.32609006339008317</v>
      </c>
      <c r="L146" s="13">
        <f t="shared" si="32"/>
        <v>0</v>
      </c>
      <c r="M146" s="13">
        <f t="shared" si="37"/>
        <v>1.4391308591613567</v>
      </c>
      <c r="N146" s="13">
        <f t="shared" si="33"/>
        <v>0.89226113268004115</v>
      </c>
      <c r="O146" s="13">
        <f t="shared" si="34"/>
        <v>0.89226113268004115</v>
      </c>
      <c r="Q146" s="41">
        <v>17.53628678391793</v>
      </c>
      <c r="R146" s="44"/>
    </row>
    <row r="147" spans="1:18" s="1" customFormat="1" x14ac:dyDescent="0.2">
      <c r="A147" s="14">
        <f t="shared" si="35"/>
        <v>26451</v>
      </c>
      <c r="B147" s="1">
        <f t="shared" si="27"/>
        <v>6</v>
      </c>
      <c r="C147" s="31"/>
      <c r="D147" s="31"/>
      <c r="E147" s="31"/>
      <c r="F147" s="34">
        <v>5.8494773633047163</v>
      </c>
      <c r="G147" s="13">
        <f t="shared" si="28"/>
        <v>0</v>
      </c>
      <c r="H147" s="13">
        <f t="shared" si="29"/>
        <v>5.8494773633047163</v>
      </c>
      <c r="I147" s="16">
        <f t="shared" si="36"/>
        <v>6.1755674266947995</v>
      </c>
      <c r="J147" s="13">
        <f t="shared" si="30"/>
        <v>6.1631006302867828</v>
      </c>
      <c r="K147" s="13">
        <f t="shared" si="31"/>
        <v>1.2466796408016734E-2</v>
      </c>
      <c r="L147" s="13">
        <f t="shared" si="32"/>
        <v>0</v>
      </c>
      <c r="M147" s="13">
        <f t="shared" si="37"/>
        <v>0.5468697264813156</v>
      </c>
      <c r="N147" s="13">
        <f t="shared" si="33"/>
        <v>0.33905923041841568</v>
      </c>
      <c r="O147" s="13">
        <f t="shared" si="34"/>
        <v>0.33905923041841568</v>
      </c>
      <c r="Q147" s="41">
        <v>19.40936022185026</v>
      </c>
      <c r="R147" s="44"/>
    </row>
    <row r="148" spans="1:18" s="1" customFormat="1" x14ac:dyDescent="0.2">
      <c r="A148" s="14">
        <f t="shared" si="35"/>
        <v>26481</v>
      </c>
      <c r="B148" s="1">
        <f t="shared" si="27"/>
        <v>7</v>
      </c>
      <c r="C148" s="31"/>
      <c r="D148" s="31"/>
      <c r="E148" s="31"/>
      <c r="F148" s="34">
        <v>0.55966088121341162</v>
      </c>
      <c r="G148" s="13">
        <f t="shared" si="28"/>
        <v>0</v>
      </c>
      <c r="H148" s="13">
        <f t="shared" si="29"/>
        <v>0.55966088121341162</v>
      </c>
      <c r="I148" s="16">
        <f t="shared" si="36"/>
        <v>0.57212767762142835</v>
      </c>
      <c r="J148" s="13">
        <f t="shared" si="30"/>
        <v>0.57212097235450365</v>
      </c>
      <c r="K148" s="13">
        <f t="shared" si="31"/>
        <v>6.7052669247003038E-6</v>
      </c>
      <c r="L148" s="13">
        <f t="shared" si="32"/>
        <v>0</v>
      </c>
      <c r="M148" s="13">
        <f t="shared" si="37"/>
        <v>0.20781049606289992</v>
      </c>
      <c r="N148" s="13">
        <f t="shared" si="33"/>
        <v>0.12884250755899795</v>
      </c>
      <c r="O148" s="13">
        <f t="shared" si="34"/>
        <v>0.12884250755899795</v>
      </c>
      <c r="Q148" s="41">
        <v>22.19333208667183</v>
      </c>
      <c r="R148" s="44"/>
    </row>
    <row r="149" spans="1:18" s="1" customFormat="1" ht="13.5" customHeight="1" thickBot="1" x14ac:dyDescent="0.25">
      <c r="A149" s="14">
        <f t="shared" si="35"/>
        <v>26512</v>
      </c>
      <c r="B149" s="3">
        <f t="shared" si="27"/>
        <v>8</v>
      </c>
      <c r="C149" s="32"/>
      <c r="D149" s="32"/>
      <c r="E149" s="32"/>
      <c r="F149" s="37">
        <v>9.0090617859090028</v>
      </c>
      <c r="G149" s="18">
        <f t="shared" si="28"/>
        <v>0</v>
      </c>
      <c r="H149" s="18">
        <f t="shared" si="29"/>
        <v>9.0090617859090028</v>
      </c>
      <c r="I149" s="17">
        <f t="shared" si="36"/>
        <v>9.0090684911759276</v>
      </c>
      <c r="J149" s="18">
        <f t="shared" si="30"/>
        <v>8.98283226924727</v>
      </c>
      <c r="K149" s="18">
        <f t="shared" si="31"/>
        <v>2.6236221928657599E-2</v>
      </c>
      <c r="L149" s="18">
        <f t="shared" si="32"/>
        <v>0</v>
      </c>
      <c r="M149" s="18">
        <f t="shared" si="37"/>
        <v>7.8967988503901965E-2</v>
      </c>
      <c r="N149" s="18">
        <f t="shared" si="33"/>
        <v>4.896015287241922E-2</v>
      </c>
      <c r="O149" s="18">
        <f t="shared" si="34"/>
        <v>4.896015287241922E-2</v>
      </c>
      <c r="P149" s="3"/>
      <c r="Q149" s="42">
        <v>22.147369000000008</v>
      </c>
      <c r="R149" s="47"/>
    </row>
    <row r="150" spans="1:18" s="1" customFormat="1" x14ac:dyDescent="0.2">
      <c r="A150" s="14">
        <f t="shared" si="35"/>
        <v>26543</v>
      </c>
      <c r="B150" s="1">
        <f t="shared" si="27"/>
        <v>9</v>
      </c>
      <c r="C150" s="31"/>
      <c r="D150" s="31"/>
      <c r="E150" s="31"/>
      <c r="F150" s="34">
        <v>24.311016990416348</v>
      </c>
      <c r="G150" s="13">
        <f t="shared" si="28"/>
        <v>0</v>
      </c>
      <c r="H150" s="13">
        <f t="shared" si="29"/>
        <v>24.311016990416348</v>
      </c>
      <c r="I150" s="16">
        <f t="shared" si="36"/>
        <v>24.337253212345004</v>
      </c>
      <c r="J150" s="13">
        <f t="shared" si="30"/>
        <v>23.836310890805425</v>
      </c>
      <c r="K150" s="13">
        <f t="shared" si="31"/>
        <v>0.50094232153957918</v>
      </c>
      <c r="L150" s="13">
        <f t="shared" si="32"/>
        <v>0</v>
      </c>
      <c r="M150" s="13">
        <f t="shared" si="37"/>
        <v>3.0007835631482745E-2</v>
      </c>
      <c r="N150" s="13">
        <f t="shared" si="33"/>
        <v>1.8604858091519301E-2</v>
      </c>
      <c r="O150" s="13">
        <f t="shared" si="34"/>
        <v>1.8604858091519301E-2</v>
      </c>
      <c r="Q150" s="41">
        <v>22.18353457827201</v>
      </c>
      <c r="R150" s="44"/>
    </row>
    <row r="151" spans="1:18" s="1" customFormat="1" x14ac:dyDescent="0.2">
      <c r="A151" s="14">
        <f t="shared" si="35"/>
        <v>26573</v>
      </c>
      <c r="B151" s="1">
        <f t="shared" si="27"/>
        <v>10</v>
      </c>
      <c r="C151" s="31"/>
      <c r="D151" s="31"/>
      <c r="E151" s="31"/>
      <c r="F151" s="34">
        <v>41.337083578935562</v>
      </c>
      <c r="G151" s="13">
        <f t="shared" si="28"/>
        <v>1.0324842983116493</v>
      </c>
      <c r="H151" s="13">
        <f t="shared" si="29"/>
        <v>40.304599280623911</v>
      </c>
      <c r="I151" s="16">
        <f t="shared" si="36"/>
        <v>40.805541602163487</v>
      </c>
      <c r="J151" s="13">
        <f t="shared" si="30"/>
        <v>37.024381717098855</v>
      </c>
      <c r="K151" s="13">
        <f t="shared" si="31"/>
        <v>3.781159885064632</v>
      </c>
      <c r="L151" s="13">
        <f t="shared" si="32"/>
        <v>0</v>
      </c>
      <c r="M151" s="13">
        <f t="shared" si="37"/>
        <v>1.1402977539963444E-2</v>
      </c>
      <c r="N151" s="13">
        <f t="shared" si="33"/>
        <v>7.0698460747773348E-3</v>
      </c>
      <c r="O151" s="13">
        <f t="shared" si="34"/>
        <v>1.0395541443864267</v>
      </c>
      <c r="Q151" s="41">
        <v>18.038042897589289</v>
      </c>
      <c r="R151" s="44"/>
    </row>
    <row r="152" spans="1:18" s="1" customFormat="1" x14ac:dyDescent="0.2">
      <c r="A152" s="14">
        <f t="shared" si="35"/>
        <v>26604</v>
      </c>
      <c r="B152" s="1">
        <f t="shared" si="27"/>
        <v>11</v>
      </c>
      <c r="C152" s="31"/>
      <c r="D152" s="31"/>
      <c r="E152" s="31"/>
      <c r="F152" s="34">
        <v>41.676387550658873</v>
      </c>
      <c r="G152" s="13">
        <f t="shared" si="28"/>
        <v>1.0814632016594232</v>
      </c>
      <c r="H152" s="13">
        <f t="shared" si="29"/>
        <v>40.594924348999449</v>
      </c>
      <c r="I152" s="16">
        <f t="shared" si="36"/>
        <v>44.376084234064081</v>
      </c>
      <c r="J152" s="13">
        <f t="shared" si="30"/>
        <v>39.030017028030016</v>
      </c>
      <c r="K152" s="13">
        <f t="shared" si="31"/>
        <v>5.3460672060340642</v>
      </c>
      <c r="L152" s="13">
        <f t="shared" si="32"/>
        <v>0</v>
      </c>
      <c r="M152" s="13">
        <f t="shared" si="37"/>
        <v>4.3331314651861089E-3</v>
      </c>
      <c r="N152" s="13">
        <f t="shared" si="33"/>
        <v>2.6865415084153877E-3</v>
      </c>
      <c r="O152" s="13">
        <f t="shared" si="34"/>
        <v>1.0841497431678386</v>
      </c>
      <c r="Q152" s="41">
        <v>17.02995973052905</v>
      </c>
      <c r="R152" s="44"/>
    </row>
    <row r="153" spans="1:18" s="1" customFormat="1" x14ac:dyDescent="0.2">
      <c r="A153" s="14">
        <f t="shared" si="35"/>
        <v>26634</v>
      </c>
      <c r="B153" s="1">
        <f t="shared" si="27"/>
        <v>12</v>
      </c>
      <c r="C153" s="31"/>
      <c r="D153" s="31"/>
      <c r="E153" s="31"/>
      <c r="F153" s="34">
        <v>73.076447608192737</v>
      </c>
      <c r="G153" s="13">
        <f t="shared" si="28"/>
        <v>5.6140965771578299</v>
      </c>
      <c r="H153" s="13">
        <f t="shared" si="29"/>
        <v>67.462351031034913</v>
      </c>
      <c r="I153" s="16">
        <f t="shared" si="36"/>
        <v>72.808418237068977</v>
      </c>
      <c r="J153" s="13">
        <f t="shared" si="30"/>
        <v>45.529988425757004</v>
      </c>
      <c r="K153" s="13">
        <f t="shared" si="31"/>
        <v>27.278429811311973</v>
      </c>
      <c r="L153" s="13">
        <f t="shared" si="32"/>
        <v>0</v>
      </c>
      <c r="M153" s="13">
        <f t="shared" si="37"/>
        <v>1.6465899567707212E-3</v>
      </c>
      <c r="N153" s="13">
        <f t="shared" si="33"/>
        <v>1.0208857731978471E-3</v>
      </c>
      <c r="O153" s="13">
        <f t="shared" si="34"/>
        <v>5.6151174629310274</v>
      </c>
      <c r="Q153" s="41">
        <v>12.117849748055511</v>
      </c>
      <c r="R153" s="44"/>
    </row>
    <row r="154" spans="1:18" s="1" customFormat="1" x14ac:dyDescent="0.2">
      <c r="A154" s="14">
        <f t="shared" si="35"/>
        <v>26665</v>
      </c>
      <c r="B154" s="1">
        <f t="shared" ref="B154:B217" si="38">B142</f>
        <v>1</v>
      </c>
      <c r="C154" s="31"/>
      <c r="D154" s="31"/>
      <c r="E154" s="31"/>
      <c r="F154" s="34">
        <v>2.5518837569990609</v>
      </c>
      <c r="G154" s="13">
        <f t="shared" si="28"/>
        <v>0</v>
      </c>
      <c r="H154" s="13">
        <f t="shared" si="29"/>
        <v>2.5518837569990609</v>
      </c>
      <c r="I154" s="16">
        <f t="shared" si="36"/>
        <v>29.830313568311034</v>
      </c>
      <c r="J154" s="13">
        <f t="shared" si="30"/>
        <v>26.328023327838576</v>
      </c>
      <c r="K154" s="13">
        <f t="shared" si="31"/>
        <v>3.5022902404724583</v>
      </c>
      <c r="L154" s="13">
        <f t="shared" si="32"/>
        <v>0</v>
      </c>
      <c r="M154" s="13">
        <f t="shared" si="37"/>
        <v>6.2570418357287406E-4</v>
      </c>
      <c r="N154" s="13">
        <f t="shared" si="33"/>
        <v>3.8793659381518194E-4</v>
      </c>
      <c r="O154" s="13">
        <f t="shared" si="34"/>
        <v>3.8793659381518194E-4</v>
      </c>
      <c r="Q154" s="41">
        <v>11.51262959354839</v>
      </c>
      <c r="R154" s="44"/>
    </row>
    <row r="155" spans="1:18" s="1" customFormat="1" x14ac:dyDescent="0.2">
      <c r="A155" s="14">
        <f t="shared" si="35"/>
        <v>26696</v>
      </c>
      <c r="B155" s="1">
        <f t="shared" si="38"/>
        <v>2</v>
      </c>
      <c r="C155" s="31"/>
      <c r="D155" s="31"/>
      <c r="E155" s="31"/>
      <c r="F155" s="34">
        <v>118.3005603673549</v>
      </c>
      <c r="G155" s="13">
        <f t="shared" si="28"/>
        <v>12.142247239732743</v>
      </c>
      <c r="H155" s="13">
        <f t="shared" si="29"/>
        <v>106.15831312762216</v>
      </c>
      <c r="I155" s="16">
        <f t="shared" si="36"/>
        <v>109.66060336809463</v>
      </c>
      <c r="J155" s="13">
        <f t="shared" si="30"/>
        <v>57.690919060858704</v>
      </c>
      <c r="K155" s="13">
        <f t="shared" si="31"/>
        <v>51.969684307235923</v>
      </c>
      <c r="L155" s="13">
        <f t="shared" si="32"/>
        <v>14.297824136366099</v>
      </c>
      <c r="M155" s="13">
        <f t="shared" si="37"/>
        <v>14.298061903955857</v>
      </c>
      <c r="N155" s="13">
        <f t="shared" si="33"/>
        <v>8.8647983804526316</v>
      </c>
      <c r="O155" s="13">
        <f t="shared" si="34"/>
        <v>21.007045620185373</v>
      </c>
      <c r="Q155" s="41">
        <v>14.313826838280921</v>
      </c>
      <c r="R155" s="44"/>
    </row>
    <row r="156" spans="1:18" s="1" customFormat="1" x14ac:dyDescent="0.2">
      <c r="A156" s="14">
        <f t="shared" si="35"/>
        <v>26724</v>
      </c>
      <c r="B156" s="1">
        <f t="shared" si="38"/>
        <v>3</v>
      </c>
      <c r="C156" s="31"/>
      <c r="D156" s="31"/>
      <c r="E156" s="31"/>
      <c r="F156" s="34">
        <v>27.288865155195651</v>
      </c>
      <c r="G156" s="13">
        <f t="shared" si="28"/>
        <v>0</v>
      </c>
      <c r="H156" s="13">
        <f t="shared" si="29"/>
        <v>27.288865155195651</v>
      </c>
      <c r="I156" s="16">
        <f t="shared" si="36"/>
        <v>64.960725326065472</v>
      </c>
      <c r="J156" s="13">
        <f t="shared" si="30"/>
        <v>46.157807348810763</v>
      </c>
      <c r="K156" s="13">
        <f t="shared" si="31"/>
        <v>18.802917977254708</v>
      </c>
      <c r="L156" s="13">
        <f t="shared" si="32"/>
        <v>0</v>
      </c>
      <c r="M156" s="13">
        <f t="shared" si="37"/>
        <v>5.4332635235032249</v>
      </c>
      <c r="N156" s="13">
        <f t="shared" si="33"/>
        <v>3.3686233845719995</v>
      </c>
      <c r="O156" s="13">
        <f t="shared" si="34"/>
        <v>3.3686233845719995</v>
      </c>
      <c r="Q156" s="41">
        <v>13.82836336339944</v>
      </c>
      <c r="R156" s="44"/>
    </row>
    <row r="157" spans="1:18" s="1" customFormat="1" x14ac:dyDescent="0.2">
      <c r="A157" s="14">
        <f t="shared" si="35"/>
        <v>26755</v>
      </c>
      <c r="B157" s="1">
        <f t="shared" si="38"/>
        <v>4</v>
      </c>
      <c r="C157" s="31"/>
      <c r="D157" s="31"/>
      <c r="E157" s="31"/>
      <c r="F157" s="34">
        <v>61.787881413893302</v>
      </c>
      <c r="G157" s="13">
        <f t="shared" si="28"/>
        <v>3.9845795698638233</v>
      </c>
      <c r="H157" s="13">
        <f t="shared" si="29"/>
        <v>57.803301844029477</v>
      </c>
      <c r="I157" s="16">
        <f t="shared" si="36"/>
        <v>76.606219821284185</v>
      </c>
      <c r="J157" s="13">
        <f t="shared" si="30"/>
        <v>48.935616754394204</v>
      </c>
      <c r="K157" s="13">
        <f t="shared" si="31"/>
        <v>27.670603066889981</v>
      </c>
      <c r="L157" s="13">
        <f t="shared" si="32"/>
        <v>0</v>
      </c>
      <c r="M157" s="13">
        <f t="shared" si="37"/>
        <v>2.0646401389312254</v>
      </c>
      <c r="N157" s="13">
        <f t="shared" si="33"/>
        <v>1.2800768861373597</v>
      </c>
      <c r="O157" s="13">
        <f t="shared" si="34"/>
        <v>5.264656456001183</v>
      </c>
      <c r="Q157" s="41">
        <v>13.380254087481831</v>
      </c>
      <c r="R157" s="44"/>
    </row>
    <row r="158" spans="1:18" s="1" customFormat="1" x14ac:dyDescent="0.2">
      <c r="A158" s="14">
        <f t="shared" si="35"/>
        <v>26785</v>
      </c>
      <c r="B158" s="1">
        <f t="shared" si="38"/>
        <v>5</v>
      </c>
      <c r="C158" s="31"/>
      <c r="D158" s="31"/>
      <c r="E158" s="31"/>
      <c r="F158" s="34">
        <v>11.781857359312539</v>
      </c>
      <c r="G158" s="13">
        <f t="shared" si="28"/>
        <v>0</v>
      </c>
      <c r="H158" s="13">
        <f t="shared" si="29"/>
        <v>11.781857359312539</v>
      </c>
      <c r="I158" s="16">
        <f t="shared" si="36"/>
        <v>39.452460426202521</v>
      </c>
      <c r="J158" s="13">
        <f t="shared" si="30"/>
        <v>35.235933918021999</v>
      </c>
      <c r="K158" s="13">
        <f t="shared" si="31"/>
        <v>4.2165265081805217</v>
      </c>
      <c r="L158" s="13">
        <f t="shared" si="32"/>
        <v>0</v>
      </c>
      <c r="M158" s="13">
        <f t="shared" si="37"/>
        <v>0.78456325279386574</v>
      </c>
      <c r="N158" s="13">
        <f t="shared" si="33"/>
        <v>0.48642921673219675</v>
      </c>
      <c r="O158" s="13">
        <f t="shared" si="34"/>
        <v>0.48642921673219675</v>
      </c>
      <c r="Q158" s="41">
        <v>16.375891789443809</v>
      </c>
      <c r="R158" s="44"/>
    </row>
    <row r="159" spans="1:18" s="1" customFormat="1" x14ac:dyDescent="0.2">
      <c r="A159" s="14">
        <f t="shared" si="35"/>
        <v>26816</v>
      </c>
      <c r="B159" s="1">
        <f t="shared" si="38"/>
        <v>6</v>
      </c>
      <c r="C159" s="31"/>
      <c r="D159" s="31"/>
      <c r="E159" s="31"/>
      <c r="F159" s="34">
        <v>0.34189190329399199</v>
      </c>
      <c r="G159" s="13">
        <f t="shared" si="28"/>
        <v>0</v>
      </c>
      <c r="H159" s="13">
        <f t="shared" si="29"/>
        <v>0.34189190329399199</v>
      </c>
      <c r="I159" s="16">
        <f t="shared" si="36"/>
        <v>4.5584184114745137</v>
      </c>
      <c r="J159" s="13">
        <f t="shared" si="30"/>
        <v>4.5546429581896293</v>
      </c>
      <c r="K159" s="13">
        <f t="shared" si="31"/>
        <v>3.775453284884378E-3</v>
      </c>
      <c r="L159" s="13">
        <f t="shared" si="32"/>
        <v>0</v>
      </c>
      <c r="M159" s="13">
        <f t="shared" si="37"/>
        <v>0.29813403606166899</v>
      </c>
      <c r="N159" s="13">
        <f t="shared" si="33"/>
        <v>0.18484310235823478</v>
      </c>
      <c r="O159" s="13">
        <f t="shared" si="34"/>
        <v>0.18484310235823478</v>
      </c>
      <c r="Q159" s="41">
        <v>21.425323135706272</v>
      </c>
      <c r="R159" s="44"/>
    </row>
    <row r="160" spans="1:18" s="1" customFormat="1" x14ac:dyDescent="0.2">
      <c r="A160" s="14">
        <f t="shared" si="35"/>
        <v>26846</v>
      </c>
      <c r="B160" s="1">
        <f t="shared" si="38"/>
        <v>7</v>
      </c>
      <c r="C160" s="31"/>
      <c r="D160" s="31"/>
      <c r="E160" s="31"/>
      <c r="F160" s="34">
        <v>17.89242258555899</v>
      </c>
      <c r="G160" s="13">
        <f t="shared" si="28"/>
        <v>0</v>
      </c>
      <c r="H160" s="13">
        <f t="shared" si="29"/>
        <v>17.89242258555899</v>
      </c>
      <c r="I160" s="16">
        <f t="shared" si="36"/>
        <v>17.896198038843874</v>
      </c>
      <c r="J160" s="13">
        <f t="shared" si="30"/>
        <v>17.668793864151727</v>
      </c>
      <c r="K160" s="13">
        <f t="shared" si="31"/>
        <v>0.22740417469214691</v>
      </c>
      <c r="L160" s="13">
        <f t="shared" si="32"/>
        <v>0</v>
      </c>
      <c r="M160" s="13">
        <f t="shared" si="37"/>
        <v>0.11329093370343421</v>
      </c>
      <c r="N160" s="13">
        <f t="shared" si="33"/>
        <v>7.0240378896129205E-2</v>
      </c>
      <c r="O160" s="13">
        <f t="shared" si="34"/>
        <v>7.0240378896129205E-2</v>
      </c>
      <c r="Q160" s="41">
        <v>21.331066615118068</v>
      </c>
      <c r="R160" s="44"/>
    </row>
    <row r="161" spans="1:18" s="1" customFormat="1" ht="13.5" customHeight="1" thickBot="1" x14ac:dyDescent="0.25">
      <c r="A161" s="14">
        <f t="shared" si="35"/>
        <v>26877</v>
      </c>
      <c r="B161" s="3">
        <f t="shared" si="38"/>
        <v>8</v>
      </c>
      <c r="C161" s="32"/>
      <c r="D161" s="32"/>
      <c r="E161" s="32"/>
      <c r="F161" s="37">
        <v>1.646252958896617</v>
      </c>
      <c r="G161" s="18">
        <f t="shared" si="28"/>
        <v>0</v>
      </c>
      <c r="H161" s="18">
        <f t="shared" si="29"/>
        <v>1.646252958896617</v>
      </c>
      <c r="I161" s="17">
        <f t="shared" si="36"/>
        <v>1.873657133588764</v>
      </c>
      <c r="J161" s="18">
        <f t="shared" si="30"/>
        <v>1.873381164525884</v>
      </c>
      <c r="K161" s="18">
        <f t="shared" si="31"/>
        <v>2.7596906287996603E-4</v>
      </c>
      <c r="L161" s="18">
        <f t="shared" si="32"/>
        <v>0</v>
      </c>
      <c r="M161" s="18">
        <f t="shared" si="37"/>
        <v>4.3050554807305005E-2</v>
      </c>
      <c r="N161" s="18">
        <f t="shared" si="33"/>
        <v>2.6691343980529102E-2</v>
      </c>
      <c r="O161" s="18">
        <f t="shared" si="34"/>
        <v>2.6691343980529102E-2</v>
      </c>
      <c r="P161" s="3"/>
      <c r="Q161" s="42">
        <v>21.070176226917962</v>
      </c>
      <c r="R161" s="47"/>
    </row>
    <row r="162" spans="1:18" s="1" customFormat="1" x14ac:dyDescent="0.2">
      <c r="A162" s="14">
        <f t="shared" si="35"/>
        <v>26908</v>
      </c>
      <c r="B162" s="1">
        <f t="shared" si="38"/>
        <v>9</v>
      </c>
      <c r="C162" s="31"/>
      <c r="D162" s="31"/>
      <c r="E162" s="31"/>
      <c r="F162" s="34">
        <v>0.58405914633514788</v>
      </c>
      <c r="G162" s="13">
        <f t="shared" si="28"/>
        <v>0</v>
      </c>
      <c r="H162" s="13">
        <f t="shared" si="29"/>
        <v>0.58405914633514788</v>
      </c>
      <c r="I162" s="16">
        <f t="shared" si="36"/>
        <v>0.58433511539802785</v>
      </c>
      <c r="J162" s="13">
        <f t="shared" si="30"/>
        <v>0.58432671390408475</v>
      </c>
      <c r="K162" s="13">
        <f t="shared" si="31"/>
        <v>8.4014939430998581E-6</v>
      </c>
      <c r="L162" s="13">
        <f t="shared" si="32"/>
        <v>0</v>
      </c>
      <c r="M162" s="13">
        <f t="shared" si="37"/>
        <v>1.6359210826775904E-2</v>
      </c>
      <c r="N162" s="13">
        <f t="shared" si="33"/>
        <v>1.0142710712601061E-2</v>
      </c>
      <c r="O162" s="13">
        <f t="shared" si="34"/>
        <v>1.0142710712601061E-2</v>
      </c>
      <c r="Q162" s="41">
        <v>21.04586900000001</v>
      </c>
      <c r="R162" s="44"/>
    </row>
    <row r="163" spans="1:18" s="1" customFormat="1" x14ac:dyDescent="0.2">
      <c r="A163" s="14">
        <f t="shared" si="35"/>
        <v>26938</v>
      </c>
      <c r="B163" s="1">
        <f t="shared" si="38"/>
        <v>10</v>
      </c>
      <c r="C163" s="31"/>
      <c r="D163" s="31"/>
      <c r="E163" s="31"/>
      <c r="F163" s="34">
        <v>25.804338725769409</v>
      </c>
      <c r="G163" s="13">
        <f t="shared" si="28"/>
        <v>0</v>
      </c>
      <c r="H163" s="13">
        <f t="shared" si="29"/>
        <v>25.804338725769409</v>
      </c>
      <c r="I163" s="16">
        <f t="shared" si="36"/>
        <v>25.804347127263352</v>
      </c>
      <c r="J163" s="13">
        <f t="shared" si="30"/>
        <v>25.097278533216659</v>
      </c>
      <c r="K163" s="13">
        <f t="shared" si="31"/>
        <v>0.70706859404669231</v>
      </c>
      <c r="L163" s="13">
        <f t="shared" si="32"/>
        <v>0</v>
      </c>
      <c r="M163" s="13">
        <f t="shared" si="37"/>
        <v>6.216500114174843E-3</v>
      </c>
      <c r="N163" s="13">
        <f t="shared" si="33"/>
        <v>3.8542300707884026E-3</v>
      </c>
      <c r="O163" s="13">
        <f t="shared" si="34"/>
        <v>3.8542300707884026E-3</v>
      </c>
      <c r="Q163" s="41">
        <v>20.91337396535496</v>
      </c>
      <c r="R163" s="44"/>
    </row>
    <row r="164" spans="1:18" s="1" customFormat="1" x14ac:dyDescent="0.2">
      <c r="A164" s="14">
        <f t="shared" si="35"/>
        <v>26969</v>
      </c>
      <c r="B164" s="1">
        <f t="shared" si="38"/>
        <v>11</v>
      </c>
      <c r="C164" s="31"/>
      <c r="D164" s="31"/>
      <c r="E164" s="31"/>
      <c r="F164" s="34">
        <v>92.028090320404274</v>
      </c>
      <c r="G164" s="13">
        <f t="shared" si="28"/>
        <v>8.3497871497394218</v>
      </c>
      <c r="H164" s="13">
        <f t="shared" si="29"/>
        <v>83.678303170664847</v>
      </c>
      <c r="I164" s="16">
        <f t="shared" si="36"/>
        <v>84.385371764711536</v>
      </c>
      <c r="J164" s="13">
        <f t="shared" si="30"/>
        <v>56.10837682825133</v>
      </c>
      <c r="K164" s="13">
        <f t="shared" si="31"/>
        <v>28.276994936460206</v>
      </c>
      <c r="L164" s="13">
        <f t="shared" si="32"/>
        <v>0</v>
      </c>
      <c r="M164" s="13">
        <f t="shared" si="37"/>
        <v>2.3622700433864404E-3</v>
      </c>
      <c r="N164" s="13">
        <f t="shared" si="33"/>
        <v>1.4646074268995931E-3</v>
      </c>
      <c r="O164" s="13">
        <f t="shared" si="34"/>
        <v>8.3512517571663221</v>
      </c>
      <c r="Q164" s="41">
        <v>15.777866357548721</v>
      </c>
      <c r="R164" s="44"/>
    </row>
    <row r="165" spans="1:18" s="1" customFormat="1" x14ac:dyDescent="0.2">
      <c r="A165" s="14">
        <f t="shared" si="35"/>
        <v>26999</v>
      </c>
      <c r="B165" s="1">
        <f t="shared" si="38"/>
        <v>12</v>
      </c>
      <c r="C165" s="31"/>
      <c r="D165" s="31"/>
      <c r="E165" s="31"/>
      <c r="F165" s="34">
        <v>195.54042286683671</v>
      </c>
      <c r="G165" s="13">
        <f t="shared" si="28"/>
        <v>23.291906764032252</v>
      </c>
      <c r="H165" s="13">
        <f t="shared" si="29"/>
        <v>172.24851610280444</v>
      </c>
      <c r="I165" s="16">
        <f t="shared" si="36"/>
        <v>200.52551103926464</v>
      </c>
      <c r="J165" s="13">
        <f t="shared" si="30"/>
        <v>56.04888657030137</v>
      </c>
      <c r="K165" s="13">
        <f t="shared" si="31"/>
        <v>144.47662446896328</v>
      </c>
      <c r="L165" s="13">
        <f t="shared" si="32"/>
        <v>103.05263149117955</v>
      </c>
      <c r="M165" s="13">
        <f t="shared" si="37"/>
        <v>103.05352915379605</v>
      </c>
      <c r="N165" s="13">
        <f t="shared" si="33"/>
        <v>63.893188075353549</v>
      </c>
      <c r="O165" s="13">
        <f t="shared" si="34"/>
        <v>87.185094839385798</v>
      </c>
      <c r="Q165" s="41">
        <v>12.12545785302634</v>
      </c>
      <c r="R165" s="44"/>
    </row>
    <row r="166" spans="1:18" s="1" customFormat="1" x14ac:dyDescent="0.2">
      <c r="A166" s="14">
        <f t="shared" si="35"/>
        <v>27030</v>
      </c>
      <c r="B166" s="1">
        <f t="shared" si="38"/>
        <v>1</v>
      </c>
      <c r="C166" s="31"/>
      <c r="D166" s="31"/>
      <c r="E166" s="31"/>
      <c r="F166" s="34">
        <v>87.854270817882153</v>
      </c>
      <c r="G166" s="13">
        <f t="shared" si="28"/>
        <v>7.7472916912666019</v>
      </c>
      <c r="H166" s="13">
        <f t="shared" si="29"/>
        <v>80.106979126615556</v>
      </c>
      <c r="I166" s="16">
        <f t="shared" si="36"/>
        <v>121.53097210439928</v>
      </c>
      <c r="J166" s="13">
        <f t="shared" si="30"/>
        <v>52.319386882464997</v>
      </c>
      <c r="K166" s="13">
        <f t="shared" si="31"/>
        <v>69.211585221934286</v>
      </c>
      <c r="L166" s="13">
        <f t="shared" si="32"/>
        <v>30.84038398581578</v>
      </c>
      <c r="M166" s="13">
        <f t="shared" si="37"/>
        <v>70.00072506425829</v>
      </c>
      <c r="N166" s="13">
        <f t="shared" si="33"/>
        <v>43.400449539840139</v>
      </c>
      <c r="O166" s="13">
        <f t="shared" si="34"/>
        <v>51.147741231106743</v>
      </c>
      <c r="Q166" s="41">
        <v>12.0217882850508</v>
      </c>
      <c r="R166" s="44"/>
    </row>
    <row r="167" spans="1:18" s="1" customFormat="1" x14ac:dyDescent="0.2">
      <c r="A167" s="14">
        <f t="shared" si="35"/>
        <v>27061</v>
      </c>
      <c r="B167" s="1">
        <f t="shared" si="38"/>
        <v>2</v>
      </c>
      <c r="C167" s="31"/>
      <c r="D167" s="31"/>
      <c r="E167" s="31"/>
      <c r="F167" s="34">
        <v>2.569052614418736</v>
      </c>
      <c r="G167" s="13">
        <f t="shared" si="28"/>
        <v>0</v>
      </c>
      <c r="H167" s="13">
        <f t="shared" si="29"/>
        <v>2.569052614418736</v>
      </c>
      <c r="I167" s="16">
        <f t="shared" si="36"/>
        <v>40.940253850537246</v>
      </c>
      <c r="J167" s="13">
        <f t="shared" si="30"/>
        <v>33.482593594994711</v>
      </c>
      <c r="K167" s="13">
        <f t="shared" si="31"/>
        <v>7.4576602555425353</v>
      </c>
      <c r="L167" s="13">
        <f t="shared" si="32"/>
        <v>0</v>
      </c>
      <c r="M167" s="13">
        <f t="shared" si="37"/>
        <v>26.600275524418151</v>
      </c>
      <c r="N167" s="13">
        <f t="shared" si="33"/>
        <v>16.492170825139254</v>
      </c>
      <c r="O167" s="13">
        <f t="shared" si="34"/>
        <v>16.492170825139254</v>
      </c>
      <c r="Q167" s="41">
        <v>12.07747859354839</v>
      </c>
      <c r="R167" s="44"/>
    </row>
    <row r="168" spans="1:18" s="1" customFormat="1" x14ac:dyDescent="0.2">
      <c r="A168" s="14">
        <f t="shared" si="35"/>
        <v>27089</v>
      </c>
      <c r="B168" s="1">
        <f t="shared" si="38"/>
        <v>3</v>
      </c>
      <c r="C168" s="31"/>
      <c r="D168" s="31"/>
      <c r="E168" s="31"/>
      <c r="F168" s="34">
        <v>57.859692668488819</v>
      </c>
      <c r="G168" s="13">
        <f t="shared" si="28"/>
        <v>3.4175411826743192</v>
      </c>
      <c r="H168" s="13">
        <f t="shared" si="29"/>
        <v>54.442151485814499</v>
      </c>
      <c r="I168" s="16">
        <f t="shared" si="36"/>
        <v>61.899811741357034</v>
      </c>
      <c r="J168" s="13">
        <f t="shared" si="30"/>
        <v>44.607141852439113</v>
      </c>
      <c r="K168" s="13">
        <f t="shared" si="31"/>
        <v>17.292669888917921</v>
      </c>
      <c r="L168" s="13">
        <f t="shared" si="32"/>
        <v>0</v>
      </c>
      <c r="M168" s="13">
        <f t="shared" si="37"/>
        <v>10.108104699278897</v>
      </c>
      <c r="N168" s="13">
        <f t="shared" si="33"/>
        <v>6.2670249135529161</v>
      </c>
      <c r="O168" s="13">
        <f t="shared" si="34"/>
        <v>9.6845660962272362</v>
      </c>
      <c r="Q168" s="41">
        <v>13.547205270592441</v>
      </c>
      <c r="R168" s="44"/>
    </row>
    <row r="169" spans="1:18" s="1" customFormat="1" x14ac:dyDescent="0.2">
      <c r="A169" s="14">
        <f t="shared" si="35"/>
        <v>27120</v>
      </c>
      <c r="B169" s="1">
        <f t="shared" si="38"/>
        <v>4</v>
      </c>
      <c r="C169" s="31"/>
      <c r="D169" s="31"/>
      <c r="E169" s="31"/>
      <c r="F169" s="34">
        <v>35.337990384716143</v>
      </c>
      <c r="G169" s="13">
        <f t="shared" si="28"/>
        <v>0.16650856498434491</v>
      </c>
      <c r="H169" s="13">
        <f t="shared" si="29"/>
        <v>35.171481819731795</v>
      </c>
      <c r="I169" s="16">
        <f t="shared" si="36"/>
        <v>52.464151708649716</v>
      </c>
      <c r="J169" s="13">
        <f t="shared" si="30"/>
        <v>42.092143273481888</v>
      </c>
      <c r="K169" s="13">
        <f t="shared" si="31"/>
        <v>10.372008435167828</v>
      </c>
      <c r="L169" s="13">
        <f t="shared" si="32"/>
        <v>0</v>
      </c>
      <c r="M169" s="13">
        <f t="shared" si="37"/>
        <v>3.8410797857259809</v>
      </c>
      <c r="N169" s="13">
        <f t="shared" si="33"/>
        <v>2.381469467150108</v>
      </c>
      <c r="O169" s="13">
        <f t="shared" si="34"/>
        <v>2.547978032134453</v>
      </c>
      <c r="Q169" s="41">
        <v>14.871653752943651</v>
      </c>
      <c r="R169" s="44"/>
    </row>
    <row r="170" spans="1:18" s="1" customFormat="1" x14ac:dyDescent="0.2">
      <c r="A170" s="14">
        <f t="shared" si="35"/>
        <v>27150</v>
      </c>
      <c r="B170" s="1">
        <f t="shared" si="38"/>
        <v>5</v>
      </c>
      <c r="C170" s="31"/>
      <c r="D170" s="31"/>
      <c r="E170" s="31"/>
      <c r="F170" s="34">
        <v>20.202080625223591</v>
      </c>
      <c r="G170" s="13">
        <f t="shared" si="28"/>
        <v>0</v>
      </c>
      <c r="H170" s="13">
        <f t="shared" si="29"/>
        <v>20.202080625223591</v>
      </c>
      <c r="I170" s="16">
        <f t="shared" si="36"/>
        <v>30.574089060391419</v>
      </c>
      <c r="J170" s="13">
        <f t="shared" si="30"/>
        <v>28.713895298257405</v>
      </c>
      <c r="K170" s="13">
        <f t="shared" si="31"/>
        <v>1.8601937621340134</v>
      </c>
      <c r="L170" s="13">
        <f t="shared" si="32"/>
        <v>0</v>
      </c>
      <c r="M170" s="13">
        <f t="shared" si="37"/>
        <v>1.4596103185758729</v>
      </c>
      <c r="N170" s="13">
        <f t="shared" si="33"/>
        <v>0.90495839751704121</v>
      </c>
      <c r="O170" s="13">
        <f t="shared" si="34"/>
        <v>0.90495839751704121</v>
      </c>
      <c r="Q170" s="41">
        <v>17.29960220787374</v>
      </c>
      <c r="R170" s="44"/>
    </row>
    <row r="171" spans="1:18" s="1" customFormat="1" x14ac:dyDescent="0.2">
      <c r="A171" s="14">
        <f t="shared" si="35"/>
        <v>27181</v>
      </c>
      <c r="B171" s="1">
        <f t="shared" si="38"/>
        <v>6</v>
      </c>
      <c r="C171" s="31"/>
      <c r="D171" s="31"/>
      <c r="E171" s="31"/>
      <c r="F171" s="34">
        <v>0.38735621320044478</v>
      </c>
      <c r="G171" s="13">
        <f t="shared" si="28"/>
        <v>0</v>
      </c>
      <c r="H171" s="13">
        <f t="shared" si="29"/>
        <v>0.38735621320044478</v>
      </c>
      <c r="I171" s="16">
        <f t="shared" si="36"/>
        <v>2.2475499753344583</v>
      </c>
      <c r="J171" s="13">
        <f t="shared" si="30"/>
        <v>2.2469346828537073</v>
      </c>
      <c r="K171" s="13">
        <f t="shared" si="31"/>
        <v>6.1529248075098408E-4</v>
      </c>
      <c r="L171" s="13">
        <f t="shared" si="32"/>
        <v>0</v>
      </c>
      <c r="M171" s="13">
        <f t="shared" si="37"/>
        <v>0.55465192105883165</v>
      </c>
      <c r="N171" s="13">
        <f t="shared" si="33"/>
        <v>0.34388419105647561</v>
      </c>
      <c r="O171" s="13">
        <f t="shared" si="34"/>
        <v>0.34388419105647561</v>
      </c>
      <c r="Q171" s="41">
        <v>19.26157581399756</v>
      </c>
      <c r="R171" s="44"/>
    </row>
    <row r="172" spans="1:18" s="1" customFormat="1" x14ac:dyDescent="0.2">
      <c r="A172" s="14">
        <f t="shared" si="35"/>
        <v>27211</v>
      </c>
      <c r="B172" s="1">
        <f t="shared" si="38"/>
        <v>7</v>
      </c>
      <c r="C172" s="31"/>
      <c r="D172" s="31"/>
      <c r="E172" s="31"/>
      <c r="F172" s="34">
        <v>3.9558485713002001</v>
      </c>
      <c r="G172" s="13">
        <f t="shared" si="28"/>
        <v>0</v>
      </c>
      <c r="H172" s="13">
        <f t="shared" si="29"/>
        <v>3.9558485713002001</v>
      </c>
      <c r="I172" s="16">
        <f t="shared" si="36"/>
        <v>3.9564638637809511</v>
      </c>
      <c r="J172" s="13">
        <f t="shared" si="30"/>
        <v>3.9541162178910509</v>
      </c>
      <c r="K172" s="13">
        <f t="shared" si="31"/>
        <v>2.3476458899001074E-3</v>
      </c>
      <c r="L172" s="13">
        <f t="shared" si="32"/>
        <v>0</v>
      </c>
      <c r="M172" s="13">
        <f t="shared" si="37"/>
        <v>0.21076773000235605</v>
      </c>
      <c r="N172" s="13">
        <f t="shared" si="33"/>
        <v>0.13067599260146076</v>
      </c>
      <c r="O172" s="13">
        <f t="shared" si="34"/>
        <v>0.13067599260146076</v>
      </c>
      <c r="Q172" s="41">
        <v>21.7831797811324</v>
      </c>
      <c r="R172" s="44"/>
    </row>
    <row r="173" spans="1:18" s="1" customFormat="1" ht="13.5" customHeight="1" thickBot="1" x14ac:dyDescent="0.25">
      <c r="A173" s="14">
        <f t="shared" si="35"/>
        <v>27242</v>
      </c>
      <c r="B173" s="3">
        <f t="shared" si="38"/>
        <v>8</v>
      </c>
      <c r="C173" s="32"/>
      <c r="D173" s="32"/>
      <c r="E173" s="32"/>
      <c r="F173" s="37">
        <v>18.579106939644451</v>
      </c>
      <c r="G173" s="18">
        <f t="shared" si="28"/>
        <v>0</v>
      </c>
      <c r="H173" s="18">
        <f t="shared" si="29"/>
        <v>18.579106939644451</v>
      </c>
      <c r="I173" s="17">
        <f t="shared" si="36"/>
        <v>18.581454585534352</v>
      </c>
      <c r="J173" s="18">
        <f t="shared" si="30"/>
        <v>18.370201442057681</v>
      </c>
      <c r="K173" s="18">
        <f t="shared" si="31"/>
        <v>0.21125314347667157</v>
      </c>
      <c r="L173" s="18">
        <f t="shared" si="32"/>
        <v>0</v>
      </c>
      <c r="M173" s="18">
        <f t="shared" si="37"/>
        <v>8.0091737400895285E-2</v>
      </c>
      <c r="N173" s="18">
        <f t="shared" si="33"/>
        <v>4.9656877188555076E-2</v>
      </c>
      <c r="O173" s="18">
        <f t="shared" si="34"/>
        <v>4.9656877188555076E-2</v>
      </c>
      <c r="P173" s="3"/>
      <c r="Q173" s="42">
        <v>22.665672037923869</v>
      </c>
      <c r="R173" s="47"/>
    </row>
    <row r="174" spans="1:18" s="1" customFormat="1" x14ac:dyDescent="0.2">
      <c r="A174" s="14">
        <f t="shared" si="35"/>
        <v>27273</v>
      </c>
      <c r="B174" s="1">
        <f t="shared" si="38"/>
        <v>9</v>
      </c>
      <c r="C174" s="31"/>
      <c r="D174" s="31"/>
      <c r="E174" s="31"/>
      <c r="F174" s="34">
        <v>5.4708024907464488</v>
      </c>
      <c r="G174" s="13">
        <f t="shared" si="28"/>
        <v>0</v>
      </c>
      <c r="H174" s="13">
        <f t="shared" si="29"/>
        <v>5.4708024907464488</v>
      </c>
      <c r="I174" s="16">
        <f t="shared" si="36"/>
        <v>5.6820556342231203</v>
      </c>
      <c r="J174" s="13">
        <f t="shared" si="30"/>
        <v>5.6755016460884411</v>
      </c>
      <c r="K174" s="13">
        <f t="shared" si="31"/>
        <v>6.5539881346792228E-3</v>
      </c>
      <c r="L174" s="13">
        <f t="shared" si="32"/>
        <v>0</v>
      </c>
      <c r="M174" s="13">
        <f t="shared" si="37"/>
        <v>3.0434860212340209E-2</v>
      </c>
      <c r="N174" s="13">
        <f t="shared" si="33"/>
        <v>1.8869613331650929E-2</v>
      </c>
      <c r="O174" s="13">
        <f t="shared" si="34"/>
        <v>1.8869613331650929E-2</v>
      </c>
      <c r="Q174" s="41">
        <v>22.196656000000011</v>
      </c>
      <c r="R174" s="44"/>
    </row>
    <row r="175" spans="1:18" s="1" customFormat="1" x14ac:dyDescent="0.2">
      <c r="A175" s="14">
        <f t="shared" si="35"/>
        <v>27303</v>
      </c>
      <c r="B175" s="1">
        <f t="shared" si="38"/>
        <v>10</v>
      </c>
      <c r="C175" s="31"/>
      <c r="D175" s="31"/>
      <c r="E175" s="31"/>
      <c r="F175" s="34">
        <v>5.8480261238701008</v>
      </c>
      <c r="G175" s="13">
        <f t="shared" si="28"/>
        <v>0</v>
      </c>
      <c r="H175" s="13">
        <f t="shared" si="29"/>
        <v>5.8480261238701008</v>
      </c>
      <c r="I175" s="16">
        <f t="shared" si="36"/>
        <v>5.85458011200478</v>
      </c>
      <c r="J175" s="13">
        <f t="shared" si="30"/>
        <v>5.8449692082543976</v>
      </c>
      <c r="K175" s="13">
        <f t="shared" si="31"/>
        <v>9.6109037503824268E-3</v>
      </c>
      <c r="L175" s="13">
        <f t="shared" si="32"/>
        <v>0</v>
      </c>
      <c r="M175" s="13">
        <f t="shared" si="37"/>
        <v>1.156524688068928E-2</v>
      </c>
      <c r="N175" s="13">
        <f t="shared" si="33"/>
        <v>7.1704530660273531E-3</v>
      </c>
      <c r="O175" s="13">
        <f t="shared" si="34"/>
        <v>7.1704530660273531E-3</v>
      </c>
      <c r="Q175" s="41">
        <v>20.119543275091679</v>
      </c>
      <c r="R175" s="44"/>
    </row>
    <row r="176" spans="1:18" s="1" customFormat="1" x14ac:dyDescent="0.2">
      <c r="A176" s="14">
        <f t="shared" si="35"/>
        <v>27334</v>
      </c>
      <c r="B176" s="1">
        <f t="shared" si="38"/>
        <v>11</v>
      </c>
      <c r="C176" s="31"/>
      <c r="D176" s="31"/>
      <c r="E176" s="31"/>
      <c r="F176" s="34">
        <v>5.5091149935035668</v>
      </c>
      <c r="G176" s="13">
        <f t="shared" si="28"/>
        <v>0</v>
      </c>
      <c r="H176" s="13">
        <f t="shared" si="29"/>
        <v>5.5091149935035668</v>
      </c>
      <c r="I176" s="16">
        <f t="shared" si="36"/>
        <v>5.5187258972539492</v>
      </c>
      <c r="J176" s="13">
        <f t="shared" si="30"/>
        <v>5.5011699207944851</v>
      </c>
      <c r="K176" s="13">
        <f t="shared" si="31"/>
        <v>1.7555976459464162E-2</v>
      </c>
      <c r="L176" s="13">
        <f t="shared" si="32"/>
        <v>0</v>
      </c>
      <c r="M176" s="13">
        <f t="shared" si="37"/>
        <v>4.3947938146619266E-3</v>
      </c>
      <c r="N176" s="13">
        <f t="shared" si="33"/>
        <v>2.7247721650903944E-3</v>
      </c>
      <c r="O176" s="13">
        <f t="shared" si="34"/>
        <v>2.7247721650903944E-3</v>
      </c>
      <c r="Q176" s="41">
        <v>14.56367543236394</v>
      </c>
      <c r="R176" s="44"/>
    </row>
    <row r="177" spans="1:18" s="1" customFormat="1" x14ac:dyDescent="0.2">
      <c r="A177" s="14">
        <f t="shared" si="35"/>
        <v>27364</v>
      </c>
      <c r="B177" s="1">
        <f t="shared" si="38"/>
        <v>12</v>
      </c>
      <c r="C177" s="31"/>
      <c r="D177" s="31"/>
      <c r="E177" s="31"/>
      <c r="F177" s="34">
        <v>53.476208709748313</v>
      </c>
      <c r="G177" s="13">
        <f t="shared" si="28"/>
        <v>2.7847804282062092</v>
      </c>
      <c r="H177" s="13">
        <f t="shared" si="29"/>
        <v>50.691428281542102</v>
      </c>
      <c r="I177" s="16">
        <f t="shared" si="36"/>
        <v>50.708984258001564</v>
      </c>
      <c r="J177" s="13">
        <f t="shared" si="30"/>
        <v>39.473176237739459</v>
      </c>
      <c r="K177" s="13">
        <f t="shared" si="31"/>
        <v>11.235808020262105</v>
      </c>
      <c r="L177" s="13">
        <f t="shared" si="32"/>
        <v>0</v>
      </c>
      <c r="M177" s="13">
        <f t="shared" si="37"/>
        <v>1.6700216495715322E-3</v>
      </c>
      <c r="N177" s="13">
        <f t="shared" si="33"/>
        <v>1.0354134227343499E-3</v>
      </c>
      <c r="O177" s="13">
        <f t="shared" si="34"/>
        <v>2.7858158416289434</v>
      </c>
      <c r="Q177" s="41">
        <v>13.213971312338259</v>
      </c>
      <c r="R177" s="44"/>
    </row>
    <row r="178" spans="1:18" s="1" customFormat="1" x14ac:dyDescent="0.2">
      <c r="A178" s="14">
        <f t="shared" si="35"/>
        <v>27395</v>
      </c>
      <c r="B178" s="1">
        <f t="shared" si="38"/>
        <v>1</v>
      </c>
      <c r="C178" s="31"/>
      <c r="D178" s="31"/>
      <c r="E178" s="31"/>
      <c r="F178" s="34">
        <v>53.727735103891447</v>
      </c>
      <c r="G178" s="13">
        <f t="shared" si="28"/>
        <v>2.8210885412105471</v>
      </c>
      <c r="H178" s="13">
        <f t="shared" si="29"/>
        <v>50.906646562680898</v>
      </c>
      <c r="I178" s="16">
        <f t="shared" si="36"/>
        <v>62.142454582943003</v>
      </c>
      <c r="J178" s="13">
        <f t="shared" si="30"/>
        <v>42.364730031114405</v>
      </c>
      <c r="K178" s="13">
        <f t="shared" si="31"/>
        <v>19.777724551828598</v>
      </c>
      <c r="L178" s="13">
        <f t="shared" si="32"/>
        <v>0</v>
      </c>
      <c r="M178" s="13">
        <f t="shared" si="37"/>
        <v>6.3460822683718233E-4</v>
      </c>
      <c r="N178" s="13">
        <f t="shared" si="33"/>
        <v>3.9345710063905302E-4</v>
      </c>
      <c r="O178" s="13">
        <f t="shared" si="34"/>
        <v>2.8214819983111861</v>
      </c>
      <c r="Q178" s="41">
        <v>12.00683959354839</v>
      </c>
      <c r="R178" s="44"/>
    </row>
    <row r="179" spans="1:18" s="1" customFormat="1" x14ac:dyDescent="0.2">
      <c r="A179" s="14">
        <f t="shared" si="35"/>
        <v>27426</v>
      </c>
      <c r="B179" s="1">
        <f t="shared" si="38"/>
        <v>2</v>
      </c>
      <c r="C179" s="31"/>
      <c r="D179" s="31"/>
      <c r="E179" s="31"/>
      <c r="F179" s="34">
        <v>28.833800048602821</v>
      </c>
      <c r="G179" s="13">
        <f t="shared" si="28"/>
        <v>0</v>
      </c>
      <c r="H179" s="13">
        <f t="shared" si="29"/>
        <v>28.833800048602821</v>
      </c>
      <c r="I179" s="16">
        <f t="shared" si="36"/>
        <v>48.611524600431423</v>
      </c>
      <c r="J179" s="13">
        <f t="shared" si="30"/>
        <v>37.59941224068978</v>
      </c>
      <c r="K179" s="13">
        <f t="shared" si="31"/>
        <v>11.012112359741643</v>
      </c>
      <c r="L179" s="13">
        <f t="shared" si="32"/>
        <v>0</v>
      </c>
      <c r="M179" s="13">
        <f t="shared" si="37"/>
        <v>2.4115112619812931E-4</v>
      </c>
      <c r="N179" s="13">
        <f t="shared" si="33"/>
        <v>1.4951369824284016E-4</v>
      </c>
      <c r="O179" s="13">
        <f t="shared" si="34"/>
        <v>1.4951369824284016E-4</v>
      </c>
      <c r="Q179" s="41">
        <v>12.36140608132833</v>
      </c>
      <c r="R179" s="44"/>
    </row>
    <row r="180" spans="1:18" s="1" customFormat="1" x14ac:dyDescent="0.2">
      <c r="A180" s="14">
        <f t="shared" si="35"/>
        <v>27454</v>
      </c>
      <c r="B180" s="1">
        <f t="shared" si="38"/>
        <v>3</v>
      </c>
      <c r="C180" s="31"/>
      <c r="D180" s="31"/>
      <c r="E180" s="31"/>
      <c r="F180" s="34">
        <v>53.588437304510443</v>
      </c>
      <c r="G180" s="13">
        <f t="shared" si="28"/>
        <v>2.800980749905341</v>
      </c>
      <c r="H180" s="13">
        <f t="shared" si="29"/>
        <v>50.7874565546051</v>
      </c>
      <c r="I180" s="16">
        <f t="shared" si="36"/>
        <v>61.799568914346743</v>
      </c>
      <c r="J180" s="13">
        <f t="shared" si="30"/>
        <v>43.71803596895203</v>
      </c>
      <c r="K180" s="13">
        <f t="shared" si="31"/>
        <v>18.081532945394713</v>
      </c>
      <c r="L180" s="13">
        <f t="shared" si="32"/>
        <v>0</v>
      </c>
      <c r="M180" s="13">
        <f t="shared" si="37"/>
        <v>9.1637427955289143E-5</v>
      </c>
      <c r="N180" s="13">
        <f t="shared" si="33"/>
        <v>5.6815205332279266E-5</v>
      </c>
      <c r="O180" s="13">
        <f t="shared" si="34"/>
        <v>2.8010375651106734</v>
      </c>
      <c r="Q180" s="41">
        <v>12.973604076720759</v>
      </c>
      <c r="R180" s="44"/>
    </row>
    <row r="181" spans="1:18" s="1" customFormat="1" x14ac:dyDescent="0.2">
      <c r="A181" s="14">
        <f t="shared" si="35"/>
        <v>27485</v>
      </c>
      <c r="B181" s="1">
        <f t="shared" si="38"/>
        <v>4</v>
      </c>
      <c r="C181" s="31"/>
      <c r="D181" s="31"/>
      <c r="E181" s="31"/>
      <c r="F181" s="34">
        <v>49.561977385981741</v>
      </c>
      <c r="G181" s="13">
        <f t="shared" si="28"/>
        <v>2.2197568102571452</v>
      </c>
      <c r="H181" s="13">
        <f t="shared" si="29"/>
        <v>47.342220575724596</v>
      </c>
      <c r="I181" s="16">
        <f t="shared" si="36"/>
        <v>65.423753521119309</v>
      </c>
      <c r="J181" s="13">
        <f t="shared" si="30"/>
        <v>47.599053878311807</v>
      </c>
      <c r="K181" s="13">
        <f t="shared" si="31"/>
        <v>17.824699642807502</v>
      </c>
      <c r="L181" s="13">
        <f t="shared" si="32"/>
        <v>0</v>
      </c>
      <c r="M181" s="13">
        <f t="shared" si="37"/>
        <v>3.4822222623009877E-5</v>
      </c>
      <c r="N181" s="13">
        <f t="shared" si="33"/>
        <v>2.1589778026266123E-5</v>
      </c>
      <c r="O181" s="13">
        <f t="shared" si="34"/>
        <v>2.2197784000351715</v>
      </c>
      <c r="Q181" s="41">
        <v>14.638194919633129</v>
      </c>
      <c r="R181" s="44"/>
    </row>
    <row r="182" spans="1:18" s="1" customFormat="1" x14ac:dyDescent="0.2">
      <c r="A182" s="14">
        <f t="shared" si="35"/>
        <v>27515</v>
      </c>
      <c r="B182" s="1">
        <f t="shared" si="38"/>
        <v>5</v>
      </c>
      <c r="C182" s="31"/>
      <c r="D182" s="31"/>
      <c r="E182" s="31"/>
      <c r="F182" s="34">
        <v>42.647556816586217</v>
      </c>
      <c r="G182" s="13">
        <f t="shared" si="28"/>
        <v>1.221652558620363</v>
      </c>
      <c r="H182" s="13">
        <f t="shared" si="29"/>
        <v>41.425904257965854</v>
      </c>
      <c r="I182" s="16">
        <f t="shared" si="36"/>
        <v>59.250603900773356</v>
      </c>
      <c r="J182" s="13">
        <f t="shared" si="30"/>
        <v>49.425788078940023</v>
      </c>
      <c r="K182" s="13">
        <f t="shared" si="31"/>
        <v>9.824815821833333</v>
      </c>
      <c r="L182" s="13">
        <f t="shared" si="32"/>
        <v>0</v>
      </c>
      <c r="M182" s="13">
        <f t="shared" si="37"/>
        <v>1.3232444596743754E-5</v>
      </c>
      <c r="N182" s="13">
        <f t="shared" si="33"/>
        <v>8.2041156499811279E-6</v>
      </c>
      <c r="O182" s="13">
        <f t="shared" si="34"/>
        <v>1.221660762736013</v>
      </c>
      <c r="Q182" s="41">
        <v>18.285449384666538</v>
      </c>
      <c r="R182" s="44"/>
    </row>
    <row r="183" spans="1:18" s="1" customFormat="1" x14ac:dyDescent="0.2">
      <c r="A183" s="14">
        <f t="shared" si="35"/>
        <v>27546</v>
      </c>
      <c r="B183" s="1">
        <f t="shared" si="38"/>
        <v>6</v>
      </c>
      <c r="C183" s="31"/>
      <c r="D183" s="31"/>
      <c r="E183" s="31"/>
      <c r="F183" s="34">
        <v>39.833386580098363</v>
      </c>
      <c r="G183" s="13">
        <f t="shared" si="28"/>
        <v>0.81542397450723747</v>
      </c>
      <c r="H183" s="13">
        <f t="shared" si="29"/>
        <v>39.017962605591123</v>
      </c>
      <c r="I183" s="16">
        <f t="shared" si="36"/>
        <v>48.842778427424456</v>
      </c>
      <c r="J183" s="13">
        <f t="shared" si="30"/>
        <v>43.539222281475901</v>
      </c>
      <c r="K183" s="13">
        <f t="shared" si="31"/>
        <v>5.303556145948555</v>
      </c>
      <c r="L183" s="13">
        <f t="shared" si="32"/>
        <v>0</v>
      </c>
      <c r="M183" s="13">
        <f t="shared" si="37"/>
        <v>5.0283289467626257E-6</v>
      </c>
      <c r="N183" s="13">
        <f t="shared" si="33"/>
        <v>3.117563946992828E-6</v>
      </c>
      <c r="O183" s="13">
        <f t="shared" si="34"/>
        <v>0.81542709207118447</v>
      </c>
      <c r="Q183" s="41">
        <v>19.267581493592129</v>
      </c>
      <c r="R183" s="44"/>
    </row>
    <row r="184" spans="1:18" s="1" customFormat="1" x14ac:dyDescent="0.2">
      <c r="A184" s="14">
        <f t="shared" si="35"/>
        <v>27576</v>
      </c>
      <c r="B184" s="1">
        <f t="shared" si="38"/>
        <v>7</v>
      </c>
      <c r="C184" s="31"/>
      <c r="D184" s="31"/>
      <c r="E184" s="31"/>
      <c r="F184" s="34">
        <v>11.32534625578449</v>
      </c>
      <c r="G184" s="13">
        <f t="shared" si="28"/>
        <v>0</v>
      </c>
      <c r="H184" s="13">
        <f t="shared" si="29"/>
        <v>11.32534625578449</v>
      </c>
      <c r="I184" s="16">
        <f t="shared" si="36"/>
        <v>16.628902401733043</v>
      </c>
      <c r="J184" s="13">
        <f t="shared" si="30"/>
        <v>16.462920916277177</v>
      </c>
      <c r="K184" s="13">
        <f t="shared" si="31"/>
        <v>0.16598148545586611</v>
      </c>
      <c r="L184" s="13">
        <f t="shared" si="32"/>
        <v>0</v>
      </c>
      <c r="M184" s="13">
        <f t="shared" si="37"/>
        <v>1.9107649997697977E-6</v>
      </c>
      <c r="N184" s="13">
        <f t="shared" si="33"/>
        <v>1.1846742998572745E-6</v>
      </c>
      <c r="O184" s="13">
        <f t="shared" si="34"/>
        <v>1.1846742998572745E-6</v>
      </c>
      <c r="Q184" s="41">
        <v>22.02915500000001</v>
      </c>
      <c r="R184" s="44"/>
    </row>
    <row r="185" spans="1:18" s="1" customFormat="1" ht="13.5" customHeight="1" thickBot="1" x14ac:dyDescent="0.25">
      <c r="A185" s="14">
        <f t="shared" si="35"/>
        <v>27607</v>
      </c>
      <c r="B185" s="3">
        <f t="shared" si="38"/>
        <v>8</v>
      </c>
      <c r="C185" s="32"/>
      <c r="D185" s="32"/>
      <c r="E185" s="32"/>
      <c r="F185" s="37">
        <v>2.3105194876699868</v>
      </c>
      <c r="G185" s="18">
        <f t="shared" si="28"/>
        <v>0</v>
      </c>
      <c r="H185" s="18">
        <f t="shared" si="29"/>
        <v>2.3105194876699868</v>
      </c>
      <c r="I185" s="17">
        <f t="shared" si="36"/>
        <v>2.4765009731258529</v>
      </c>
      <c r="J185" s="18">
        <f t="shared" si="30"/>
        <v>2.4759806420755539</v>
      </c>
      <c r="K185" s="18">
        <f t="shared" si="31"/>
        <v>5.2033105029902771E-4</v>
      </c>
      <c r="L185" s="18">
        <f t="shared" si="32"/>
        <v>0</v>
      </c>
      <c r="M185" s="18">
        <f t="shared" si="37"/>
        <v>7.2609069991252316E-7</v>
      </c>
      <c r="N185" s="18">
        <f t="shared" si="33"/>
        <v>4.5017623394576434E-7</v>
      </c>
      <c r="O185" s="18">
        <f t="shared" si="34"/>
        <v>4.5017623394576434E-7</v>
      </c>
      <c r="P185" s="3"/>
      <c r="Q185" s="42">
        <v>22.504223199730731</v>
      </c>
      <c r="R185" s="47"/>
    </row>
    <row r="186" spans="1:18" s="1" customFormat="1" x14ac:dyDescent="0.2">
      <c r="A186" s="14">
        <f t="shared" si="35"/>
        <v>27638</v>
      </c>
      <c r="B186" s="1">
        <f t="shared" si="38"/>
        <v>9</v>
      </c>
      <c r="C186" s="31"/>
      <c r="D186" s="31"/>
      <c r="E186" s="31"/>
      <c r="F186" s="34">
        <v>2.562007710030338</v>
      </c>
      <c r="G186" s="13">
        <f t="shared" si="28"/>
        <v>0</v>
      </c>
      <c r="H186" s="13">
        <f t="shared" si="29"/>
        <v>2.562007710030338</v>
      </c>
      <c r="I186" s="16">
        <f t="shared" si="36"/>
        <v>2.562528041080637</v>
      </c>
      <c r="J186" s="13">
        <f t="shared" si="30"/>
        <v>2.5619179809315979</v>
      </c>
      <c r="K186" s="13">
        <f t="shared" si="31"/>
        <v>6.1006014903908223E-4</v>
      </c>
      <c r="L186" s="13">
        <f t="shared" si="32"/>
        <v>0</v>
      </c>
      <c r="M186" s="13">
        <f t="shared" si="37"/>
        <v>2.7591446596675882E-7</v>
      </c>
      <c r="N186" s="13">
        <f t="shared" si="33"/>
        <v>1.7106696889939046E-7</v>
      </c>
      <c r="O186" s="13">
        <f t="shared" si="34"/>
        <v>1.7106696889939046E-7</v>
      </c>
      <c r="Q186" s="41">
        <v>22.10234660575707</v>
      </c>
      <c r="R186" s="44"/>
    </row>
    <row r="187" spans="1:18" s="1" customFormat="1" x14ac:dyDescent="0.2">
      <c r="A187" s="14">
        <f t="shared" si="35"/>
        <v>27668</v>
      </c>
      <c r="B187" s="1">
        <f t="shared" si="38"/>
        <v>10</v>
      </c>
      <c r="C187" s="31"/>
      <c r="D187" s="31"/>
      <c r="E187" s="31"/>
      <c r="F187" s="34">
        <v>10.793302863023159</v>
      </c>
      <c r="G187" s="13">
        <f t="shared" si="28"/>
        <v>0</v>
      </c>
      <c r="H187" s="13">
        <f t="shared" si="29"/>
        <v>10.793302863023159</v>
      </c>
      <c r="I187" s="16">
        <f t="shared" si="36"/>
        <v>10.793912923172199</v>
      </c>
      <c r="J187" s="13">
        <f t="shared" si="30"/>
        <v>10.722006379740014</v>
      </c>
      <c r="K187" s="13">
        <f t="shared" si="31"/>
        <v>7.1906543432184833E-2</v>
      </c>
      <c r="L187" s="13">
        <f t="shared" si="32"/>
        <v>0</v>
      </c>
      <c r="M187" s="13">
        <f t="shared" si="37"/>
        <v>1.0484749706736836E-7</v>
      </c>
      <c r="N187" s="13">
        <f t="shared" si="33"/>
        <v>6.5005448181768376E-8</v>
      </c>
      <c r="O187" s="13">
        <f t="shared" si="34"/>
        <v>6.5005448181768376E-8</v>
      </c>
      <c r="Q187" s="41">
        <v>18.815110710167911</v>
      </c>
      <c r="R187" s="44"/>
    </row>
    <row r="188" spans="1:18" s="1" customFormat="1" x14ac:dyDescent="0.2">
      <c r="A188" s="14">
        <f t="shared" si="35"/>
        <v>27699</v>
      </c>
      <c r="B188" s="1">
        <f t="shared" si="38"/>
        <v>11</v>
      </c>
      <c r="C188" s="31"/>
      <c r="D188" s="31"/>
      <c r="E188" s="31"/>
      <c r="F188" s="34">
        <v>144.76266840071031</v>
      </c>
      <c r="G188" s="13">
        <f t="shared" si="28"/>
        <v>15.962081782668692</v>
      </c>
      <c r="H188" s="13">
        <f t="shared" si="29"/>
        <v>128.80058661804162</v>
      </c>
      <c r="I188" s="16">
        <f t="shared" si="36"/>
        <v>128.87249316147381</v>
      </c>
      <c r="J188" s="13">
        <f t="shared" si="30"/>
        <v>57.325519004777576</v>
      </c>
      <c r="K188" s="13">
        <f t="shared" si="31"/>
        <v>71.546974156696237</v>
      </c>
      <c r="L188" s="13">
        <f t="shared" si="32"/>
        <v>33.081048249934589</v>
      </c>
      <c r="M188" s="13">
        <f t="shared" si="37"/>
        <v>33.081048289776632</v>
      </c>
      <c r="N188" s="13">
        <f t="shared" si="33"/>
        <v>20.510249939661513</v>
      </c>
      <c r="O188" s="13">
        <f t="shared" si="34"/>
        <v>36.472331722330203</v>
      </c>
      <c r="Q188" s="41">
        <v>13.471973956536189</v>
      </c>
      <c r="R188" s="44"/>
    </row>
    <row r="189" spans="1:18" s="1" customFormat="1" x14ac:dyDescent="0.2">
      <c r="A189" s="14">
        <f t="shared" si="35"/>
        <v>27729</v>
      </c>
      <c r="B189" s="1">
        <f t="shared" si="38"/>
        <v>12</v>
      </c>
      <c r="C189" s="31"/>
      <c r="D189" s="31"/>
      <c r="E189" s="31"/>
      <c r="F189" s="34">
        <v>35.780840707791313</v>
      </c>
      <c r="G189" s="13">
        <f t="shared" si="28"/>
        <v>0.23043449859857565</v>
      </c>
      <c r="H189" s="13">
        <f t="shared" si="29"/>
        <v>35.550406209192737</v>
      </c>
      <c r="I189" s="16">
        <f t="shared" si="36"/>
        <v>74.016332115954384</v>
      </c>
      <c r="J189" s="13">
        <f t="shared" si="30"/>
        <v>47.95463535941623</v>
      </c>
      <c r="K189" s="13">
        <f t="shared" si="31"/>
        <v>26.061696756538154</v>
      </c>
      <c r="L189" s="13">
        <f t="shared" si="32"/>
        <v>0</v>
      </c>
      <c r="M189" s="13">
        <f t="shared" si="37"/>
        <v>12.570798350115119</v>
      </c>
      <c r="N189" s="13">
        <f t="shared" si="33"/>
        <v>7.7938949770713739</v>
      </c>
      <c r="O189" s="13">
        <f t="shared" si="34"/>
        <v>8.0243294756699495</v>
      </c>
      <c r="Q189" s="41">
        <v>13.23087740285669</v>
      </c>
      <c r="R189" s="44"/>
    </row>
    <row r="190" spans="1:18" s="1" customFormat="1" x14ac:dyDescent="0.2">
      <c r="A190" s="14">
        <f t="shared" si="35"/>
        <v>27760</v>
      </c>
      <c r="B190" s="1">
        <f t="shared" si="38"/>
        <v>1</v>
      </c>
      <c r="C190" s="31"/>
      <c r="D190" s="31"/>
      <c r="E190" s="31"/>
      <c r="F190" s="34">
        <v>24.47486520586547</v>
      </c>
      <c r="G190" s="13">
        <f t="shared" si="28"/>
        <v>0</v>
      </c>
      <c r="H190" s="13">
        <f t="shared" si="29"/>
        <v>24.47486520586547</v>
      </c>
      <c r="I190" s="16">
        <f t="shared" si="36"/>
        <v>50.536561962403624</v>
      </c>
      <c r="J190" s="13">
        <f t="shared" si="30"/>
        <v>37.10978876991247</v>
      </c>
      <c r="K190" s="13">
        <f t="shared" si="31"/>
        <v>13.426773192491154</v>
      </c>
      <c r="L190" s="13">
        <f t="shared" si="32"/>
        <v>0</v>
      </c>
      <c r="M190" s="13">
        <f t="shared" si="37"/>
        <v>4.7769033730437451</v>
      </c>
      <c r="N190" s="13">
        <f t="shared" si="33"/>
        <v>2.9616800912871222</v>
      </c>
      <c r="O190" s="13">
        <f t="shared" si="34"/>
        <v>2.9616800912871222</v>
      </c>
      <c r="Q190" s="41">
        <v>11.155937593548391</v>
      </c>
      <c r="R190" s="44"/>
    </row>
    <row r="191" spans="1:18" s="1" customFormat="1" x14ac:dyDescent="0.2">
      <c r="A191" s="14">
        <f t="shared" si="35"/>
        <v>27791</v>
      </c>
      <c r="B191" s="1">
        <f t="shared" si="38"/>
        <v>2</v>
      </c>
      <c r="C191" s="31"/>
      <c r="D191" s="31"/>
      <c r="E191" s="31"/>
      <c r="F191" s="34">
        <v>2.561834667727374</v>
      </c>
      <c r="G191" s="13">
        <f t="shared" si="28"/>
        <v>0</v>
      </c>
      <c r="H191" s="13">
        <f t="shared" si="29"/>
        <v>2.561834667727374</v>
      </c>
      <c r="I191" s="16">
        <f t="shared" si="36"/>
        <v>15.988607860218529</v>
      </c>
      <c r="J191" s="13">
        <f t="shared" si="30"/>
        <v>15.328927601340066</v>
      </c>
      <c r="K191" s="13">
        <f t="shared" si="31"/>
        <v>0.65968025887846338</v>
      </c>
      <c r="L191" s="13">
        <f t="shared" si="32"/>
        <v>0</v>
      </c>
      <c r="M191" s="13">
        <f t="shared" si="37"/>
        <v>1.815223281756623</v>
      </c>
      <c r="N191" s="13">
        <f t="shared" si="33"/>
        <v>1.1254384346891062</v>
      </c>
      <c r="O191" s="13">
        <f t="shared" si="34"/>
        <v>1.1254384346891062</v>
      </c>
      <c r="Q191" s="41">
        <v>10.951331925987139</v>
      </c>
      <c r="R191" s="44"/>
    </row>
    <row r="192" spans="1:18" s="1" customFormat="1" x14ac:dyDescent="0.2">
      <c r="A192" s="14">
        <f t="shared" si="35"/>
        <v>27820</v>
      </c>
      <c r="B192" s="1">
        <f t="shared" si="38"/>
        <v>3</v>
      </c>
      <c r="C192" s="31"/>
      <c r="D192" s="31"/>
      <c r="E192" s="31"/>
      <c r="F192" s="34">
        <v>50.182385575448038</v>
      </c>
      <c r="G192" s="13">
        <f t="shared" si="28"/>
        <v>2.3093134181379882</v>
      </c>
      <c r="H192" s="13">
        <f t="shared" si="29"/>
        <v>47.873072157310048</v>
      </c>
      <c r="I192" s="16">
        <f t="shared" si="36"/>
        <v>48.532752416188515</v>
      </c>
      <c r="J192" s="13">
        <f t="shared" si="30"/>
        <v>39.94310470425161</v>
      </c>
      <c r="K192" s="13">
        <f t="shared" si="31"/>
        <v>8.5896477119369052</v>
      </c>
      <c r="L192" s="13">
        <f t="shared" si="32"/>
        <v>0</v>
      </c>
      <c r="M192" s="13">
        <f t="shared" si="37"/>
        <v>0.68978484706751675</v>
      </c>
      <c r="N192" s="13">
        <f t="shared" si="33"/>
        <v>0.42766660518186039</v>
      </c>
      <c r="O192" s="13">
        <f t="shared" si="34"/>
        <v>2.7369800233198487</v>
      </c>
      <c r="Q192" s="41">
        <v>14.83158617213925</v>
      </c>
      <c r="R192" s="44"/>
    </row>
    <row r="193" spans="1:18" s="1" customFormat="1" x14ac:dyDescent="0.2">
      <c r="A193" s="14">
        <f t="shared" si="35"/>
        <v>27851</v>
      </c>
      <c r="B193" s="1">
        <f t="shared" si="38"/>
        <v>4</v>
      </c>
      <c r="C193" s="31"/>
      <c r="D193" s="31"/>
      <c r="E193" s="31"/>
      <c r="F193" s="34">
        <v>49.591331735292023</v>
      </c>
      <c r="G193" s="13">
        <f t="shared" si="28"/>
        <v>2.2239941430251728</v>
      </c>
      <c r="H193" s="13">
        <f t="shared" si="29"/>
        <v>47.36733759226685</v>
      </c>
      <c r="I193" s="16">
        <f t="shared" si="36"/>
        <v>55.956985304203755</v>
      </c>
      <c r="J193" s="13">
        <f t="shared" si="30"/>
        <v>46.323940453943614</v>
      </c>
      <c r="K193" s="13">
        <f t="shared" si="31"/>
        <v>9.6330448502601413</v>
      </c>
      <c r="L193" s="13">
        <f t="shared" si="32"/>
        <v>0</v>
      </c>
      <c r="M193" s="13">
        <f t="shared" si="37"/>
        <v>0.26211824188565636</v>
      </c>
      <c r="N193" s="13">
        <f t="shared" si="33"/>
        <v>0.16251330996910693</v>
      </c>
      <c r="O193" s="13">
        <f t="shared" si="34"/>
        <v>2.3865074529942798</v>
      </c>
      <c r="Q193" s="41">
        <v>17.126361948080849</v>
      </c>
      <c r="R193" s="44"/>
    </row>
    <row r="194" spans="1:18" s="1" customFormat="1" x14ac:dyDescent="0.2">
      <c r="A194" s="14">
        <f t="shared" si="35"/>
        <v>27881</v>
      </c>
      <c r="B194" s="1">
        <f t="shared" si="38"/>
        <v>5</v>
      </c>
      <c r="C194" s="31"/>
      <c r="D194" s="31"/>
      <c r="E194" s="31"/>
      <c r="F194" s="34">
        <v>1.976376126647869</v>
      </c>
      <c r="G194" s="13">
        <f t="shared" si="28"/>
        <v>0</v>
      </c>
      <c r="H194" s="13">
        <f t="shared" si="29"/>
        <v>1.976376126647869</v>
      </c>
      <c r="I194" s="16">
        <f t="shared" si="36"/>
        <v>11.609420976908011</v>
      </c>
      <c r="J194" s="13">
        <f t="shared" si="30"/>
        <v>11.501138475685423</v>
      </c>
      <c r="K194" s="13">
        <f t="shared" si="31"/>
        <v>0.10828250122258787</v>
      </c>
      <c r="L194" s="13">
        <f t="shared" si="32"/>
        <v>0</v>
      </c>
      <c r="M194" s="13">
        <f t="shared" si="37"/>
        <v>9.9604931916549427E-2</v>
      </c>
      <c r="N194" s="13">
        <f t="shared" si="33"/>
        <v>6.1755057788260646E-2</v>
      </c>
      <c r="O194" s="13">
        <f t="shared" si="34"/>
        <v>6.1755057788260646E-2</v>
      </c>
      <c r="Q194" s="41">
        <v>17.43621323818661</v>
      </c>
      <c r="R194" s="44"/>
    </row>
    <row r="195" spans="1:18" s="1" customFormat="1" x14ac:dyDescent="0.2">
      <c r="A195" s="14">
        <f t="shared" si="35"/>
        <v>27912</v>
      </c>
      <c r="B195" s="1">
        <f t="shared" si="38"/>
        <v>6</v>
      </c>
      <c r="C195" s="31"/>
      <c r="D195" s="31"/>
      <c r="E195" s="31"/>
      <c r="F195" s="34">
        <v>2.294928721840384</v>
      </c>
      <c r="G195" s="13">
        <f t="shared" si="28"/>
        <v>0</v>
      </c>
      <c r="H195" s="13">
        <f t="shared" si="29"/>
        <v>2.294928721840384</v>
      </c>
      <c r="I195" s="16">
        <f t="shared" si="36"/>
        <v>2.4032112230629719</v>
      </c>
      <c r="J195" s="13">
        <f t="shared" si="30"/>
        <v>2.4025962340924019</v>
      </c>
      <c r="K195" s="13">
        <f t="shared" si="31"/>
        <v>6.1498897056999624E-4</v>
      </c>
      <c r="L195" s="13">
        <f t="shared" si="32"/>
        <v>0</v>
      </c>
      <c r="M195" s="13">
        <f t="shared" si="37"/>
        <v>3.7849874128288781E-2</v>
      </c>
      <c r="N195" s="13">
        <f t="shared" si="33"/>
        <v>2.3466921959539044E-2</v>
      </c>
      <c r="O195" s="13">
        <f t="shared" si="34"/>
        <v>2.3466921959539044E-2</v>
      </c>
      <c r="Q195" s="41">
        <v>20.68349618806019</v>
      </c>
      <c r="R195" s="44"/>
    </row>
    <row r="196" spans="1:18" s="1" customFormat="1" x14ac:dyDescent="0.2">
      <c r="A196" s="14">
        <f t="shared" si="35"/>
        <v>27942</v>
      </c>
      <c r="B196" s="1">
        <f t="shared" si="38"/>
        <v>7</v>
      </c>
      <c r="C196" s="31"/>
      <c r="D196" s="31"/>
      <c r="E196" s="31"/>
      <c r="F196" s="34">
        <v>11.33256589298851</v>
      </c>
      <c r="G196" s="13">
        <f t="shared" si="28"/>
        <v>0</v>
      </c>
      <c r="H196" s="13">
        <f t="shared" si="29"/>
        <v>11.33256589298851</v>
      </c>
      <c r="I196" s="16">
        <f t="shared" si="36"/>
        <v>11.33318088195908</v>
      </c>
      <c r="J196" s="13">
        <f t="shared" si="30"/>
        <v>11.287963858666048</v>
      </c>
      <c r="K196" s="13">
        <f t="shared" si="31"/>
        <v>4.5217023293032454E-2</v>
      </c>
      <c r="L196" s="13">
        <f t="shared" si="32"/>
        <v>0</v>
      </c>
      <c r="M196" s="13">
        <f t="shared" si="37"/>
        <v>1.4382952168749737E-2</v>
      </c>
      <c r="N196" s="13">
        <f t="shared" si="33"/>
        <v>8.9174303446248378E-3</v>
      </c>
      <c r="O196" s="13">
        <f t="shared" si="34"/>
        <v>8.9174303446248378E-3</v>
      </c>
      <c r="Q196" s="41">
        <v>23.159223169000889</v>
      </c>
      <c r="R196" s="44"/>
    </row>
    <row r="197" spans="1:18" s="1" customFormat="1" ht="13.5" customHeight="1" thickBot="1" x14ac:dyDescent="0.25">
      <c r="A197" s="14">
        <f t="shared" si="35"/>
        <v>27973</v>
      </c>
      <c r="B197" s="3">
        <f t="shared" si="38"/>
        <v>8</v>
      </c>
      <c r="C197" s="32"/>
      <c r="D197" s="32"/>
      <c r="E197" s="32"/>
      <c r="F197" s="37">
        <v>1.126354531394242</v>
      </c>
      <c r="G197" s="18">
        <f t="shared" si="28"/>
        <v>0</v>
      </c>
      <c r="H197" s="18">
        <f t="shared" si="29"/>
        <v>1.126354531394242</v>
      </c>
      <c r="I197" s="17">
        <f t="shared" si="36"/>
        <v>1.1715715546872745</v>
      </c>
      <c r="J197" s="18">
        <f t="shared" si="30"/>
        <v>1.1715242108693302</v>
      </c>
      <c r="K197" s="18">
        <f t="shared" si="31"/>
        <v>4.7343817944245359E-5</v>
      </c>
      <c r="L197" s="18">
        <f t="shared" si="32"/>
        <v>0</v>
      </c>
      <c r="M197" s="18">
        <f t="shared" si="37"/>
        <v>5.4655218241248995E-3</v>
      </c>
      <c r="N197" s="18">
        <f t="shared" si="33"/>
        <v>3.3886235309574376E-3</v>
      </c>
      <c r="O197" s="18">
        <f t="shared" si="34"/>
        <v>3.3886235309574376E-3</v>
      </c>
      <c r="P197" s="3"/>
      <c r="Q197" s="42">
        <v>23.583285000000011</v>
      </c>
      <c r="R197" s="47"/>
    </row>
    <row r="198" spans="1:18" s="1" customFormat="1" x14ac:dyDescent="0.2">
      <c r="A198" s="14">
        <f t="shared" si="35"/>
        <v>28004</v>
      </c>
      <c r="B198" s="1">
        <f t="shared" si="38"/>
        <v>9</v>
      </c>
      <c r="C198" s="31"/>
      <c r="D198" s="31"/>
      <c r="E198" s="31"/>
      <c r="F198" s="34">
        <v>36.570742271019583</v>
      </c>
      <c r="G198" s="13">
        <f t="shared" ref="G198:G261" si="39">IF((F198-$J$2)&gt;0,$I$2*(F198-$J$2),0)</f>
        <v>0.34445766232140379</v>
      </c>
      <c r="H198" s="13">
        <f t="shared" ref="H198:H261" si="40">F198-G198</f>
        <v>36.22628460869818</v>
      </c>
      <c r="I198" s="16">
        <f t="shared" si="36"/>
        <v>36.226331952516126</v>
      </c>
      <c r="J198" s="13">
        <f t="shared" ref="J198:J261" si="41">I198/SQRT(1+(I198/($K$2*(300+(25*Q198)+0.05*(Q198)^3)))^2)</f>
        <v>34.642989797739062</v>
      </c>
      <c r="K198" s="13">
        <f t="shared" ref="K198:K261" si="42">I198-J198</f>
        <v>1.5833421547770641</v>
      </c>
      <c r="L198" s="13">
        <f t="shared" ref="L198:L261" si="43">IF(K198&gt;$N$2,(K198-$N$2)/$L$2,0)</f>
        <v>0</v>
      </c>
      <c r="M198" s="13">
        <f t="shared" si="37"/>
        <v>2.0768982931674619E-3</v>
      </c>
      <c r="N198" s="13">
        <f t="shared" ref="N198:N261" si="44">$M$2*M198</f>
        <v>1.2876769417638264E-3</v>
      </c>
      <c r="O198" s="13">
        <f t="shared" ref="O198:O261" si="45">N198+G198</f>
        <v>0.34574533926316764</v>
      </c>
      <c r="Q198" s="41">
        <v>22.229577229256641</v>
      </c>
      <c r="R198" s="44"/>
    </row>
    <row r="199" spans="1:18" s="1" customFormat="1" x14ac:dyDescent="0.2">
      <c r="A199" s="14">
        <f t="shared" ref="A199:A262" si="46">EDATE(A198,1)</f>
        <v>28034</v>
      </c>
      <c r="B199" s="1">
        <f t="shared" si="38"/>
        <v>10</v>
      </c>
      <c r="C199" s="31"/>
      <c r="D199" s="31"/>
      <c r="E199" s="31"/>
      <c r="F199" s="34">
        <v>16.87493628464226</v>
      </c>
      <c r="G199" s="13">
        <f t="shared" si="39"/>
        <v>0</v>
      </c>
      <c r="H199" s="13">
        <f t="shared" si="40"/>
        <v>16.87493628464226</v>
      </c>
      <c r="I199" s="16">
        <f t="shared" ref="I199:I262" si="47">H199+K198-L198</f>
        <v>18.458278439419324</v>
      </c>
      <c r="J199" s="13">
        <f t="shared" si="41"/>
        <v>18.121595600888302</v>
      </c>
      <c r="K199" s="13">
        <f t="shared" si="42"/>
        <v>0.3366828385310221</v>
      </c>
      <c r="L199" s="13">
        <f t="shared" si="43"/>
        <v>0</v>
      </c>
      <c r="M199" s="13">
        <f t="shared" ref="M199:M262" si="48">L199+M198-N198</f>
        <v>7.8922135140363546E-4</v>
      </c>
      <c r="N199" s="13">
        <f t="shared" si="44"/>
        <v>4.8931723787025395E-4</v>
      </c>
      <c r="O199" s="13">
        <f t="shared" si="45"/>
        <v>4.8931723787025395E-4</v>
      </c>
      <c r="Q199" s="41">
        <v>19.155477021877221</v>
      </c>
      <c r="R199" s="44"/>
    </row>
    <row r="200" spans="1:18" s="1" customFormat="1" x14ac:dyDescent="0.2">
      <c r="A200" s="14">
        <f t="shared" si="46"/>
        <v>28065</v>
      </c>
      <c r="B200" s="1">
        <f t="shared" si="38"/>
        <v>11</v>
      </c>
      <c r="C200" s="31"/>
      <c r="D200" s="31"/>
      <c r="E200" s="31"/>
      <c r="F200" s="34">
        <v>66.098835874800898</v>
      </c>
      <c r="G200" s="13">
        <f t="shared" si="39"/>
        <v>4.6068706111535755</v>
      </c>
      <c r="H200" s="13">
        <f t="shared" si="40"/>
        <v>61.491965263647323</v>
      </c>
      <c r="I200" s="16">
        <f t="shared" si="47"/>
        <v>61.828648102178349</v>
      </c>
      <c r="J200" s="13">
        <f t="shared" si="41"/>
        <v>47.758576304347869</v>
      </c>
      <c r="K200" s="13">
        <f t="shared" si="42"/>
        <v>14.070071797830479</v>
      </c>
      <c r="L200" s="13">
        <f t="shared" si="43"/>
        <v>0</v>
      </c>
      <c r="M200" s="13">
        <f t="shared" si="48"/>
        <v>2.9990411353338152E-4</v>
      </c>
      <c r="N200" s="13">
        <f t="shared" si="44"/>
        <v>1.8594055039069653E-4</v>
      </c>
      <c r="O200" s="13">
        <f t="shared" si="45"/>
        <v>4.6070565517039661</v>
      </c>
      <c r="Q200" s="41">
        <v>15.793108267383049</v>
      </c>
      <c r="R200" s="44"/>
    </row>
    <row r="201" spans="1:18" s="1" customFormat="1" x14ac:dyDescent="0.2">
      <c r="A201" s="14">
        <f t="shared" si="46"/>
        <v>28095</v>
      </c>
      <c r="B201" s="1">
        <f t="shared" si="38"/>
        <v>12</v>
      </c>
      <c r="C201" s="31"/>
      <c r="D201" s="31"/>
      <c r="E201" s="31"/>
      <c r="F201" s="34">
        <v>0.3562708636035401</v>
      </c>
      <c r="G201" s="13">
        <f t="shared" si="39"/>
        <v>0</v>
      </c>
      <c r="H201" s="13">
        <f t="shared" si="40"/>
        <v>0.3562708636035401</v>
      </c>
      <c r="I201" s="16">
        <f t="shared" si="47"/>
        <v>14.42634266143402</v>
      </c>
      <c r="J201" s="13">
        <f t="shared" si="41"/>
        <v>14.086307031590291</v>
      </c>
      <c r="K201" s="13">
        <f t="shared" si="42"/>
        <v>0.34003562984372948</v>
      </c>
      <c r="L201" s="13">
        <f t="shared" si="43"/>
        <v>0</v>
      </c>
      <c r="M201" s="13">
        <f t="shared" si="48"/>
        <v>1.1396356314268498E-4</v>
      </c>
      <c r="N201" s="13">
        <f t="shared" si="44"/>
        <v>7.0657409148464686E-5</v>
      </c>
      <c r="O201" s="13">
        <f t="shared" si="45"/>
        <v>7.0657409148464686E-5</v>
      </c>
      <c r="Q201" s="41">
        <v>13.75434122473551</v>
      </c>
      <c r="R201" s="44"/>
    </row>
    <row r="202" spans="1:18" s="1" customFormat="1" x14ac:dyDescent="0.2">
      <c r="A202" s="14">
        <f t="shared" si="46"/>
        <v>28126</v>
      </c>
      <c r="B202" s="1">
        <f t="shared" si="38"/>
        <v>1</v>
      </c>
      <c r="C202" s="31"/>
      <c r="D202" s="31"/>
      <c r="E202" s="31"/>
      <c r="F202" s="34">
        <v>25.8045979784543</v>
      </c>
      <c r="G202" s="13">
        <f t="shared" si="39"/>
        <v>0</v>
      </c>
      <c r="H202" s="13">
        <f t="shared" si="40"/>
        <v>25.8045979784543</v>
      </c>
      <c r="I202" s="16">
        <f t="shared" si="47"/>
        <v>26.14463360829803</v>
      </c>
      <c r="J202" s="13">
        <f t="shared" si="41"/>
        <v>23.362962420501759</v>
      </c>
      <c r="K202" s="13">
        <f t="shared" si="42"/>
        <v>2.7816711877962703</v>
      </c>
      <c r="L202" s="13">
        <f t="shared" si="43"/>
        <v>0</v>
      </c>
      <c r="M202" s="13">
        <f t="shared" si="48"/>
        <v>4.3306153994220297E-5</v>
      </c>
      <c r="N202" s="13">
        <f t="shared" si="44"/>
        <v>2.6849815476416584E-5</v>
      </c>
      <c r="O202" s="13">
        <f t="shared" si="45"/>
        <v>2.6849815476416584E-5</v>
      </c>
      <c r="Q202" s="41">
        <v>10.424671593548389</v>
      </c>
      <c r="R202" s="44"/>
    </row>
    <row r="203" spans="1:18" s="1" customFormat="1" x14ac:dyDescent="0.2">
      <c r="A203" s="14">
        <f t="shared" si="46"/>
        <v>28157</v>
      </c>
      <c r="B203" s="1">
        <f t="shared" si="38"/>
        <v>2</v>
      </c>
      <c r="C203" s="31"/>
      <c r="D203" s="31"/>
      <c r="E203" s="31"/>
      <c r="F203" s="34">
        <v>48.782701291326312</v>
      </c>
      <c r="G203" s="13">
        <f t="shared" si="39"/>
        <v>2.1072674446670376</v>
      </c>
      <c r="H203" s="13">
        <f t="shared" si="40"/>
        <v>46.675433846659274</v>
      </c>
      <c r="I203" s="16">
        <f t="shared" si="47"/>
        <v>49.457105034455545</v>
      </c>
      <c r="J203" s="13">
        <f t="shared" si="41"/>
        <v>37.737455866327146</v>
      </c>
      <c r="K203" s="13">
        <f t="shared" si="42"/>
        <v>11.719649168128399</v>
      </c>
      <c r="L203" s="13">
        <f t="shared" si="43"/>
        <v>0</v>
      </c>
      <c r="M203" s="13">
        <f t="shared" si="48"/>
        <v>1.6456338517803713E-5</v>
      </c>
      <c r="N203" s="13">
        <f t="shared" si="44"/>
        <v>1.0202929881038302E-5</v>
      </c>
      <c r="O203" s="13">
        <f t="shared" si="45"/>
        <v>2.1072776475969186</v>
      </c>
      <c r="Q203" s="41">
        <v>12.12776607163603</v>
      </c>
      <c r="R203" s="44"/>
    </row>
    <row r="204" spans="1:18" s="1" customFormat="1" x14ac:dyDescent="0.2">
      <c r="A204" s="14">
        <f t="shared" si="46"/>
        <v>28185</v>
      </c>
      <c r="B204" s="1">
        <f t="shared" si="38"/>
        <v>3</v>
      </c>
      <c r="C204" s="31"/>
      <c r="D204" s="31"/>
      <c r="E204" s="31"/>
      <c r="F204" s="34">
        <v>65.63098902136629</v>
      </c>
      <c r="G204" s="13">
        <f t="shared" si="39"/>
        <v>4.5393364007535286</v>
      </c>
      <c r="H204" s="13">
        <f t="shared" si="40"/>
        <v>61.091652620612763</v>
      </c>
      <c r="I204" s="16">
        <f t="shared" si="47"/>
        <v>72.811301788741162</v>
      </c>
      <c r="J204" s="13">
        <f t="shared" si="41"/>
        <v>47.873663479481841</v>
      </c>
      <c r="K204" s="13">
        <f t="shared" si="42"/>
        <v>24.93763830925932</v>
      </c>
      <c r="L204" s="13">
        <f t="shared" si="43"/>
        <v>0</v>
      </c>
      <c r="M204" s="13">
        <f t="shared" si="48"/>
        <v>6.2534086367654109E-6</v>
      </c>
      <c r="N204" s="13">
        <f t="shared" si="44"/>
        <v>3.8771133547945547E-6</v>
      </c>
      <c r="O204" s="13">
        <f t="shared" si="45"/>
        <v>4.5393402778668834</v>
      </c>
      <c r="Q204" s="41">
        <v>13.3653707985226</v>
      </c>
      <c r="R204" s="44"/>
    </row>
    <row r="205" spans="1:18" s="1" customFormat="1" x14ac:dyDescent="0.2">
      <c r="A205" s="14">
        <f t="shared" si="46"/>
        <v>28216</v>
      </c>
      <c r="B205" s="1">
        <f t="shared" si="38"/>
        <v>4</v>
      </c>
      <c r="C205" s="31"/>
      <c r="D205" s="31"/>
      <c r="E205" s="31"/>
      <c r="F205" s="34">
        <v>62.873581986899431</v>
      </c>
      <c r="G205" s="13">
        <f t="shared" si="39"/>
        <v>4.1413016475919715</v>
      </c>
      <c r="H205" s="13">
        <f t="shared" si="40"/>
        <v>58.732280339307458</v>
      </c>
      <c r="I205" s="16">
        <f t="shared" si="47"/>
        <v>83.669918648566778</v>
      </c>
      <c r="J205" s="13">
        <f t="shared" si="41"/>
        <v>53.283390138242595</v>
      </c>
      <c r="K205" s="13">
        <f t="shared" si="42"/>
        <v>30.386528510324183</v>
      </c>
      <c r="L205" s="13">
        <f t="shared" si="43"/>
        <v>0</v>
      </c>
      <c r="M205" s="13">
        <f t="shared" si="48"/>
        <v>2.3762952819708562E-6</v>
      </c>
      <c r="N205" s="13">
        <f t="shared" si="44"/>
        <v>1.4733030748219308E-6</v>
      </c>
      <c r="O205" s="13">
        <f t="shared" si="45"/>
        <v>4.1413031208950466</v>
      </c>
      <c r="Q205" s="41">
        <v>14.58164575424431</v>
      </c>
      <c r="R205" s="44"/>
    </row>
    <row r="206" spans="1:18" s="1" customFormat="1" x14ac:dyDescent="0.2">
      <c r="A206" s="14">
        <f t="shared" si="46"/>
        <v>28246</v>
      </c>
      <c r="B206" s="1">
        <f t="shared" si="38"/>
        <v>5</v>
      </c>
      <c r="C206" s="31"/>
      <c r="D206" s="31"/>
      <c r="E206" s="31"/>
      <c r="F206" s="34">
        <v>0.1722450273261944</v>
      </c>
      <c r="G206" s="13">
        <f t="shared" si="39"/>
        <v>0</v>
      </c>
      <c r="H206" s="13">
        <f t="shared" si="40"/>
        <v>0.1722450273261944</v>
      </c>
      <c r="I206" s="16">
        <f t="shared" si="47"/>
        <v>30.558773537650378</v>
      </c>
      <c r="J206" s="13">
        <f t="shared" si="41"/>
        <v>29.075440996898507</v>
      </c>
      <c r="K206" s="13">
        <f t="shared" si="42"/>
        <v>1.4833325407518707</v>
      </c>
      <c r="L206" s="13">
        <f t="shared" si="43"/>
        <v>0</v>
      </c>
      <c r="M206" s="13">
        <f t="shared" si="48"/>
        <v>9.0299220714892541E-7</v>
      </c>
      <c r="N206" s="13">
        <f t="shared" si="44"/>
        <v>5.598551684323338E-7</v>
      </c>
      <c r="O206" s="13">
        <f t="shared" si="45"/>
        <v>5.598551684323338E-7</v>
      </c>
      <c r="Q206" s="41">
        <v>19.029925872958501</v>
      </c>
      <c r="R206" s="44"/>
    </row>
    <row r="207" spans="1:18" s="1" customFormat="1" x14ac:dyDescent="0.2">
      <c r="A207" s="14">
        <f t="shared" si="46"/>
        <v>28277</v>
      </c>
      <c r="B207" s="1">
        <f t="shared" si="38"/>
        <v>6</v>
      </c>
      <c r="C207" s="31"/>
      <c r="D207" s="31"/>
      <c r="E207" s="31"/>
      <c r="F207" s="34">
        <v>6.3752210683085666</v>
      </c>
      <c r="G207" s="13">
        <f t="shared" si="39"/>
        <v>0</v>
      </c>
      <c r="H207" s="13">
        <f t="shared" si="40"/>
        <v>6.3752210683085666</v>
      </c>
      <c r="I207" s="16">
        <f t="shared" si="47"/>
        <v>7.8585536090604373</v>
      </c>
      <c r="J207" s="13">
        <f t="shared" si="41"/>
        <v>7.8388646718507085</v>
      </c>
      <c r="K207" s="13">
        <f t="shared" si="42"/>
        <v>1.9688937209728863E-2</v>
      </c>
      <c r="L207" s="13">
        <f t="shared" si="43"/>
        <v>0</v>
      </c>
      <c r="M207" s="13">
        <f t="shared" si="48"/>
        <v>3.4313703871659161E-7</v>
      </c>
      <c r="N207" s="13">
        <f t="shared" si="44"/>
        <v>2.127449640042868E-7</v>
      </c>
      <c r="O207" s="13">
        <f t="shared" si="45"/>
        <v>2.127449640042868E-7</v>
      </c>
      <c r="Q207" s="41">
        <v>21.282668825372689</v>
      </c>
      <c r="R207" s="44"/>
    </row>
    <row r="208" spans="1:18" s="1" customFormat="1" x14ac:dyDescent="0.2">
      <c r="A208" s="14">
        <f t="shared" si="46"/>
        <v>28307</v>
      </c>
      <c r="B208" s="1">
        <f t="shared" si="38"/>
        <v>7</v>
      </c>
      <c r="C208" s="31"/>
      <c r="D208" s="31"/>
      <c r="E208" s="31"/>
      <c r="F208" s="34">
        <v>0.25209180197745701</v>
      </c>
      <c r="G208" s="13">
        <f t="shared" si="39"/>
        <v>0</v>
      </c>
      <c r="H208" s="13">
        <f t="shared" si="40"/>
        <v>0.25209180197745701</v>
      </c>
      <c r="I208" s="16">
        <f t="shared" si="47"/>
        <v>0.27178073918718587</v>
      </c>
      <c r="J208" s="13">
        <f t="shared" si="41"/>
        <v>0.27178000044957518</v>
      </c>
      <c r="K208" s="13">
        <f t="shared" si="42"/>
        <v>7.3873761069487287E-7</v>
      </c>
      <c r="L208" s="13">
        <f t="shared" si="43"/>
        <v>0</v>
      </c>
      <c r="M208" s="13">
        <f t="shared" si="48"/>
        <v>1.3039207471230481E-7</v>
      </c>
      <c r="N208" s="13">
        <f t="shared" si="44"/>
        <v>8.0843086321628984E-8</v>
      </c>
      <c r="O208" s="13">
        <f t="shared" si="45"/>
        <v>8.0843086321628984E-8</v>
      </c>
      <c r="Q208" s="41">
        <v>21.999368337528001</v>
      </c>
      <c r="R208" s="44"/>
    </row>
    <row r="209" spans="1:18" s="1" customFormat="1" ht="13.5" customHeight="1" thickBot="1" x14ac:dyDescent="0.25">
      <c r="A209" s="14">
        <f t="shared" si="46"/>
        <v>28338</v>
      </c>
      <c r="B209" s="3">
        <f t="shared" si="38"/>
        <v>8</v>
      </c>
      <c r="C209" s="32"/>
      <c r="D209" s="32"/>
      <c r="E209" s="32"/>
      <c r="F209" s="37">
        <v>1.1461383749532861</v>
      </c>
      <c r="G209" s="18">
        <f t="shared" si="39"/>
        <v>0</v>
      </c>
      <c r="H209" s="18">
        <f t="shared" si="40"/>
        <v>1.1461383749532861</v>
      </c>
      <c r="I209" s="17">
        <f t="shared" si="47"/>
        <v>1.1461391136908967</v>
      </c>
      <c r="J209" s="18">
        <f t="shared" si="41"/>
        <v>1.146083895978903</v>
      </c>
      <c r="K209" s="18">
        <f t="shared" si="42"/>
        <v>5.5217711993682528E-5</v>
      </c>
      <c r="L209" s="18">
        <f t="shared" si="43"/>
        <v>0</v>
      </c>
      <c r="M209" s="18">
        <f t="shared" si="48"/>
        <v>4.9548988390675827E-8</v>
      </c>
      <c r="N209" s="18">
        <f t="shared" si="44"/>
        <v>3.0720372802219014E-8</v>
      </c>
      <c r="O209" s="18">
        <f t="shared" si="45"/>
        <v>3.0720372802219014E-8</v>
      </c>
      <c r="P209" s="3"/>
      <c r="Q209" s="42">
        <v>22.022821000000011</v>
      </c>
      <c r="R209" s="47"/>
    </row>
    <row r="210" spans="1:18" s="1" customFormat="1" x14ac:dyDescent="0.2">
      <c r="A210" s="14">
        <f t="shared" si="46"/>
        <v>28369</v>
      </c>
      <c r="B210" s="1">
        <f t="shared" si="38"/>
        <v>9</v>
      </c>
      <c r="C210" s="31"/>
      <c r="D210" s="31"/>
      <c r="E210" s="31"/>
      <c r="F210" s="34">
        <v>0.17731962434419279</v>
      </c>
      <c r="G210" s="13">
        <f t="shared" si="39"/>
        <v>0</v>
      </c>
      <c r="H210" s="13">
        <f t="shared" si="40"/>
        <v>0.17731962434419279</v>
      </c>
      <c r="I210" s="16">
        <f t="shared" si="47"/>
        <v>0.17737484205618648</v>
      </c>
      <c r="J210" s="13">
        <f t="shared" si="41"/>
        <v>0.17737464357180438</v>
      </c>
      <c r="K210" s="13">
        <f t="shared" si="42"/>
        <v>1.9848438209679742E-7</v>
      </c>
      <c r="L210" s="13">
        <f t="shared" si="43"/>
        <v>0</v>
      </c>
      <c r="M210" s="13">
        <f t="shared" si="48"/>
        <v>1.8828615588456813E-8</v>
      </c>
      <c r="N210" s="13">
        <f t="shared" si="44"/>
        <v>1.1673741664843224E-8</v>
      </c>
      <c r="O210" s="13">
        <f t="shared" si="45"/>
        <v>1.1673741664843224E-8</v>
      </c>
      <c r="Q210" s="41">
        <v>22.240553199838288</v>
      </c>
      <c r="R210" s="44"/>
    </row>
    <row r="211" spans="1:18" s="1" customFormat="1" x14ac:dyDescent="0.2">
      <c r="A211" s="14">
        <f t="shared" si="46"/>
        <v>28399</v>
      </c>
      <c r="B211" s="1">
        <f t="shared" si="38"/>
        <v>10</v>
      </c>
      <c r="C211" s="31"/>
      <c r="D211" s="31"/>
      <c r="E211" s="31"/>
      <c r="F211" s="34">
        <v>48.895010405343733</v>
      </c>
      <c r="G211" s="13">
        <f t="shared" si="39"/>
        <v>2.1234793894096682</v>
      </c>
      <c r="H211" s="13">
        <f t="shared" si="40"/>
        <v>46.771531015934066</v>
      </c>
      <c r="I211" s="16">
        <f t="shared" si="47"/>
        <v>46.771531214418445</v>
      </c>
      <c r="J211" s="13">
        <f t="shared" si="41"/>
        <v>42.572149408215381</v>
      </c>
      <c r="K211" s="13">
        <f t="shared" si="42"/>
        <v>4.1993818062030641</v>
      </c>
      <c r="L211" s="13">
        <f t="shared" si="43"/>
        <v>0</v>
      </c>
      <c r="M211" s="13">
        <f t="shared" si="48"/>
        <v>7.1548739236135892E-9</v>
      </c>
      <c r="N211" s="13">
        <f t="shared" si="44"/>
        <v>4.4360218326404249E-9</v>
      </c>
      <c r="O211" s="13">
        <f t="shared" si="45"/>
        <v>2.12347939384569</v>
      </c>
      <c r="Q211" s="41">
        <v>20.222638378350041</v>
      </c>
      <c r="R211" s="44"/>
    </row>
    <row r="212" spans="1:18" s="1" customFormat="1" x14ac:dyDescent="0.2">
      <c r="A212" s="14">
        <f t="shared" si="46"/>
        <v>28430</v>
      </c>
      <c r="B212" s="1">
        <f t="shared" si="38"/>
        <v>11</v>
      </c>
      <c r="C212" s="31"/>
      <c r="D212" s="31"/>
      <c r="E212" s="31"/>
      <c r="F212" s="34">
        <v>145.81812951831029</v>
      </c>
      <c r="G212" s="13">
        <f t="shared" si="39"/>
        <v>16.114438761585575</v>
      </c>
      <c r="H212" s="13">
        <f t="shared" si="40"/>
        <v>129.70369075672471</v>
      </c>
      <c r="I212" s="16">
        <f t="shared" si="47"/>
        <v>133.90307256292778</v>
      </c>
      <c r="J212" s="13">
        <f t="shared" si="41"/>
        <v>67.66316192624673</v>
      </c>
      <c r="K212" s="13">
        <f t="shared" si="42"/>
        <v>66.239910636681046</v>
      </c>
      <c r="L212" s="13">
        <f t="shared" si="43"/>
        <v>27.989242170139693</v>
      </c>
      <c r="M212" s="13">
        <f t="shared" si="48"/>
        <v>27.989242172858546</v>
      </c>
      <c r="N212" s="13">
        <f t="shared" si="44"/>
        <v>17.353330147172297</v>
      </c>
      <c r="O212" s="13">
        <f t="shared" si="45"/>
        <v>33.467768908757876</v>
      </c>
      <c r="Q212" s="41">
        <v>16.38960501338974</v>
      </c>
      <c r="R212" s="44"/>
    </row>
    <row r="213" spans="1:18" s="1" customFormat="1" x14ac:dyDescent="0.2">
      <c r="A213" s="14">
        <f t="shared" si="46"/>
        <v>28460</v>
      </c>
      <c r="B213" s="1">
        <f t="shared" si="38"/>
        <v>12</v>
      </c>
      <c r="C213" s="31"/>
      <c r="D213" s="31"/>
      <c r="E213" s="31"/>
      <c r="F213" s="34">
        <v>34.979715974461229</v>
      </c>
      <c r="G213" s="13">
        <f t="shared" si="39"/>
        <v>0.11479125786668537</v>
      </c>
      <c r="H213" s="13">
        <f t="shared" si="40"/>
        <v>34.864924716594544</v>
      </c>
      <c r="I213" s="16">
        <f t="shared" si="47"/>
        <v>73.1155931831359</v>
      </c>
      <c r="J213" s="13">
        <f t="shared" si="41"/>
        <v>44.892019848662002</v>
      </c>
      <c r="K213" s="13">
        <f t="shared" si="42"/>
        <v>28.223573334473897</v>
      </c>
      <c r="L213" s="13">
        <f t="shared" si="43"/>
        <v>0</v>
      </c>
      <c r="M213" s="13">
        <f t="shared" si="48"/>
        <v>10.635912025686249</v>
      </c>
      <c r="N213" s="13">
        <f t="shared" si="44"/>
        <v>6.5942654559254743</v>
      </c>
      <c r="O213" s="13">
        <f t="shared" si="45"/>
        <v>6.70905671379216</v>
      </c>
      <c r="Q213" s="41">
        <v>11.74152385175149</v>
      </c>
      <c r="R213" s="44"/>
    </row>
    <row r="214" spans="1:18" s="1" customFormat="1" x14ac:dyDescent="0.2">
      <c r="A214" s="14">
        <f t="shared" si="46"/>
        <v>28491</v>
      </c>
      <c r="B214" s="1">
        <f t="shared" si="38"/>
        <v>1</v>
      </c>
      <c r="C214" s="31"/>
      <c r="D214" s="31"/>
      <c r="E214" s="31"/>
      <c r="F214" s="34">
        <v>24.666966309858569</v>
      </c>
      <c r="G214" s="13">
        <f t="shared" si="39"/>
        <v>0</v>
      </c>
      <c r="H214" s="13">
        <f t="shared" si="40"/>
        <v>24.666966309858569</v>
      </c>
      <c r="I214" s="16">
        <f t="shared" si="47"/>
        <v>52.890539644332463</v>
      </c>
      <c r="J214" s="13">
        <f t="shared" si="41"/>
        <v>38.732205545994489</v>
      </c>
      <c r="K214" s="13">
        <f t="shared" si="42"/>
        <v>14.158334098337974</v>
      </c>
      <c r="L214" s="13">
        <f t="shared" si="43"/>
        <v>0</v>
      </c>
      <c r="M214" s="13">
        <f t="shared" si="48"/>
        <v>4.0416465697607746</v>
      </c>
      <c r="N214" s="13">
        <f t="shared" si="44"/>
        <v>2.5058208732516802</v>
      </c>
      <c r="O214" s="13">
        <f t="shared" si="45"/>
        <v>2.5058208732516802</v>
      </c>
      <c r="Q214" s="41">
        <v>11.74235191477892</v>
      </c>
      <c r="R214" s="44"/>
    </row>
    <row r="215" spans="1:18" s="1" customFormat="1" x14ac:dyDescent="0.2">
      <c r="A215" s="14">
        <f t="shared" si="46"/>
        <v>28522</v>
      </c>
      <c r="B215" s="1">
        <f t="shared" si="38"/>
        <v>2</v>
      </c>
      <c r="C215" s="31"/>
      <c r="D215" s="31"/>
      <c r="E215" s="31"/>
      <c r="F215" s="34">
        <v>35.233618024200787</v>
      </c>
      <c r="G215" s="13">
        <f t="shared" si="39"/>
        <v>0.15144229938215709</v>
      </c>
      <c r="H215" s="13">
        <f t="shared" si="40"/>
        <v>35.082175724818633</v>
      </c>
      <c r="I215" s="16">
        <f t="shared" si="47"/>
        <v>49.240509823156607</v>
      </c>
      <c r="J215" s="13">
        <f t="shared" si="41"/>
        <v>37.238948913971342</v>
      </c>
      <c r="K215" s="13">
        <f t="shared" si="42"/>
        <v>12.001560909185265</v>
      </c>
      <c r="L215" s="13">
        <f t="shared" si="43"/>
        <v>0</v>
      </c>
      <c r="M215" s="13">
        <f t="shared" si="48"/>
        <v>1.5358256965090944</v>
      </c>
      <c r="N215" s="13">
        <f t="shared" si="44"/>
        <v>0.95221193183563857</v>
      </c>
      <c r="O215" s="13">
        <f t="shared" si="45"/>
        <v>1.1036542312177957</v>
      </c>
      <c r="Q215" s="41">
        <v>11.75262259354839</v>
      </c>
      <c r="R215" s="44"/>
    </row>
    <row r="216" spans="1:18" s="1" customFormat="1" x14ac:dyDescent="0.2">
      <c r="A216" s="14">
        <f t="shared" si="46"/>
        <v>28550</v>
      </c>
      <c r="B216" s="1">
        <f t="shared" si="38"/>
        <v>3</v>
      </c>
      <c r="C216" s="31"/>
      <c r="D216" s="31"/>
      <c r="E216" s="31"/>
      <c r="F216" s="34">
        <v>19.68624265067033</v>
      </c>
      <c r="G216" s="13">
        <f t="shared" si="39"/>
        <v>0</v>
      </c>
      <c r="H216" s="13">
        <f t="shared" si="40"/>
        <v>19.68624265067033</v>
      </c>
      <c r="I216" s="16">
        <f t="shared" si="47"/>
        <v>31.687803559855595</v>
      </c>
      <c r="J216" s="13">
        <f t="shared" si="41"/>
        <v>28.756275531138737</v>
      </c>
      <c r="K216" s="13">
        <f t="shared" si="42"/>
        <v>2.9315280287168584</v>
      </c>
      <c r="L216" s="13">
        <f t="shared" si="43"/>
        <v>0</v>
      </c>
      <c r="M216" s="13">
        <f t="shared" si="48"/>
        <v>0.58361376467345583</v>
      </c>
      <c r="N216" s="13">
        <f t="shared" si="44"/>
        <v>0.36184053409754263</v>
      </c>
      <c r="O216" s="13">
        <f t="shared" si="45"/>
        <v>0.36184053409754263</v>
      </c>
      <c r="Q216" s="41">
        <v>14.44446984554653</v>
      </c>
      <c r="R216" s="44"/>
    </row>
    <row r="217" spans="1:18" s="1" customFormat="1" x14ac:dyDescent="0.2">
      <c r="A217" s="14">
        <f t="shared" si="46"/>
        <v>28581</v>
      </c>
      <c r="B217" s="1">
        <f t="shared" si="38"/>
        <v>4</v>
      </c>
      <c r="C217" s="31"/>
      <c r="D217" s="31"/>
      <c r="E217" s="31"/>
      <c r="F217" s="34">
        <v>42.82793696650397</v>
      </c>
      <c r="G217" s="13">
        <f t="shared" si="39"/>
        <v>1.2476906326334873</v>
      </c>
      <c r="H217" s="13">
        <f t="shared" si="40"/>
        <v>41.580246333870484</v>
      </c>
      <c r="I217" s="16">
        <f t="shared" si="47"/>
        <v>44.511774362587346</v>
      </c>
      <c r="J217" s="13">
        <f t="shared" si="41"/>
        <v>38.003718708329274</v>
      </c>
      <c r="K217" s="13">
        <f t="shared" si="42"/>
        <v>6.5080556542580723</v>
      </c>
      <c r="L217" s="13">
        <f t="shared" si="43"/>
        <v>0</v>
      </c>
      <c r="M217" s="13">
        <f t="shared" si="48"/>
        <v>0.22177323057591319</v>
      </c>
      <c r="N217" s="13">
        <f t="shared" si="44"/>
        <v>0.13749940295706617</v>
      </c>
      <c r="O217" s="13">
        <f t="shared" si="45"/>
        <v>1.3851900355905535</v>
      </c>
      <c r="Q217" s="41">
        <v>15.367966290125111</v>
      </c>
      <c r="R217" s="44"/>
    </row>
    <row r="218" spans="1:18" s="1" customFormat="1" x14ac:dyDescent="0.2">
      <c r="A218" s="14">
        <f t="shared" si="46"/>
        <v>28611</v>
      </c>
      <c r="B218" s="1">
        <f t="shared" ref="B218:B281" si="49">B206</f>
        <v>5</v>
      </c>
      <c r="C218" s="31"/>
      <c r="D218" s="31"/>
      <c r="E218" s="31"/>
      <c r="F218" s="34">
        <v>32.964393232178452</v>
      </c>
      <c r="G218" s="13">
        <f t="shared" si="39"/>
        <v>0</v>
      </c>
      <c r="H218" s="13">
        <f t="shared" si="40"/>
        <v>32.964393232178452</v>
      </c>
      <c r="I218" s="16">
        <f t="shared" si="47"/>
        <v>39.472448886436524</v>
      </c>
      <c r="J218" s="13">
        <f t="shared" si="41"/>
        <v>35.466660619255961</v>
      </c>
      <c r="K218" s="13">
        <f t="shared" si="42"/>
        <v>4.0057882671805629</v>
      </c>
      <c r="L218" s="13">
        <f t="shared" si="43"/>
        <v>0</v>
      </c>
      <c r="M218" s="13">
        <f t="shared" si="48"/>
        <v>8.4273827618847025E-2</v>
      </c>
      <c r="N218" s="13">
        <f t="shared" si="44"/>
        <v>5.2249773123685152E-2</v>
      </c>
      <c r="O218" s="13">
        <f t="shared" si="45"/>
        <v>5.2249773123685152E-2</v>
      </c>
      <c r="Q218" s="41">
        <v>16.816837064624881</v>
      </c>
      <c r="R218" s="44"/>
    </row>
    <row r="219" spans="1:18" s="1" customFormat="1" x14ac:dyDescent="0.2">
      <c r="A219" s="14">
        <f t="shared" si="46"/>
        <v>28642</v>
      </c>
      <c r="B219" s="1">
        <f t="shared" si="49"/>
        <v>6</v>
      </c>
      <c r="C219" s="31"/>
      <c r="D219" s="31"/>
      <c r="E219" s="31"/>
      <c r="F219" s="34">
        <v>7.210810811</v>
      </c>
      <c r="G219" s="13">
        <f t="shared" si="39"/>
        <v>0</v>
      </c>
      <c r="H219" s="13">
        <f t="shared" si="40"/>
        <v>7.210810811</v>
      </c>
      <c r="I219" s="16">
        <f t="shared" si="47"/>
        <v>11.216599078180563</v>
      </c>
      <c r="J219" s="13">
        <f t="shared" si="41"/>
        <v>11.163114546377988</v>
      </c>
      <c r="K219" s="13">
        <f t="shared" si="42"/>
        <v>5.3484531802574509E-2</v>
      </c>
      <c r="L219" s="13">
        <f t="shared" si="43"/>
        <v>0</v>
      </c>
      <c r="M219" s="13">
        <f t="shared" si="48"/>
        <v>3.2024054495161873E-2</v>
      </c>
      <c r="N219" s="13">
        <f t="shared" si="44"/>
        <v>1.9854913787000363E-2</v>
      </c>
      <c r="O219" s="13">
        <f t="shared" si="45"/>
        <v>1.9854913787000363E-2</v>
      </c>
      <c r="Q219" s="41">
        <v>21.739801652924889</v>
      </c>
      <c r="R219" s="44"/>
    </row>
    <row r="220" spans="1:18" s="1" customFormat="1" x14ac:dyDescent="0.2">
      <c r="A220" s="14">
        <f t="shared" si="46"/>
        <v>28672</v>
      </c>
      <c r="B220" s="1">
        <f t="shared" si="49"/>
        <v>7</v>
      </c>
      <c r="C220" s="31"/>
      <c r="D220" s="31"/>
      <c r="E220" s="31"/>
      <c r="F220" s="34">
        <v>0.1719066754160089</v>
      </c>
      <c r="G220" s="13">
        <f t="shared" si="39"/>
        <v>0</v>
      </c>
      <c r="H220" s="13">
        <f t="shared" si="40"/>
        <v>0.1719066754160089</v>
      </c>
      <c r="I220" s="16">
        <f t="shared" si="47"/>
        <v>0.22539120721858341</v>
      </c>
      <c r="J220" s="13">
        <f t="shared" si="41"/>
        <v>0.22539085217720278</v>
      </c>
      <c r="K220" s="13">
        <f t="shared" si="42"/>
        <v>3.5504138062858459E-7</v>
      </c>
      <c r="L220" s="13">
        <f t="shared" si="43"/>
        <v>0</v>
      </c>
      <c r="M220" s="13">
        <f t="shared" si="48"/>
        <v>1.2169140708161511E-2</v>
      </c>
      <c r="N220" s="13">
        <f t="shared" si="44"/>
        <v>7.5448672390601365E-3</v>
      </c>
      <c r="O220" s="13">
        <f t="shared" si="45"/>
        <v>7.5448672390601365E-3</v>
      </c>
      <c r="Q220" s="41">
        <v>23.21462696213143</v>
      </c>
      <c r="R220" s="44"/>
    </row>
    <row r="221" spans="1:18" s="1" customFormat="1" ht="13.5" customHeight="1" thickBot="1" x14ac:dyDescent="0.25">
      <c r="A221" s="14">
        <f t="shared" si="46"/>
        <v>28703</v>
      </c>
      <c r="B221" s="3">
        <f t="shared" si="49"/>
        <v>8</v>
      </c>
      <c r="C221" s="32"/>
      <c r="D221" s="32"/>
      <c r="E221" s="32"/>
      <c r="F221" s="37">
        <v>7.3120757024266764E-2</v>
      </c>
      <c r="G221" s="18">
        <f t="shared" si="39"/>
        <v>0</v>
      </c>
      <c r="H221" s="18">
        <f t="shared" si="40"/>
        <v>7.3120757024266764E-2</v>
      </c>
      <c r="I221" s="17">
        <f t="shared" si="47"/>
        <v>7.3121112065647392E-2</v>
      </c>
      <c r="J221" s="18">
        <f t="shared" si="41"/>
        <v>7.3121098648971858E-2</v>
      </c>
      <c r="K221" s="18">
        <f t="shared" si="42"/>
        <v>1.3416675534450029E-8</v>
      </c>
      <c r="L221" s="18">
        <f t="shared" si="43"/>
        <v>0</v>
      </c>
      <c r="M221" s="18">
        <f t="shared" si="48"/>
        <v>4.624273469101374E-3</v>
      </c>
      <c r="N221" s="18">
        <f t="shared" si="44"/>
        <v>2.8670495508428518E-3</v>
      </c>
      <c r="O221" s="18">
        <f t="shared" si="45"/>
        <v>2.8670495508428518E-3</v>
      </c>
      <c r="P221" s="3"/>
      <c r="Q221" s="42">
        <v>22.49416900000001</v>
      </c>
      <c r="R221" s="47"/>
    </row>
    <row r="222" spans="1:18" s="1" customFormat="1" x14ac:dyDescent="0.2">
      <c r="A222" s="14">
        <f t="shared" si="46"/>
        <v>28734</v>
      </c>
      <c r="B222" s="1">
        <f t="shared" si="49"/>
        <v>9</v>
      </c>
      <c r="C222" s="31"/>
      <c r="D222" s="31"/>
      <c r="E222" s="31"/>
      <c r="F222" s="34">
        <v>14.173167813444209</v>
      </c>
      <c r="G222" s="13">
        <f t="shared" si="39"/>
        <v>0</v>
      </c>
      <c r="H222" s="13">
        <f t="shared" si="40"/>
        <v>14.173167813444209</v>
      </c>
      <c r="I222" s="16">
        <f t="shared" si="47"/>
        <v>14.173167826860885</v>
      </c>
      <c r="J222" s="13">
        <f t="shared" si="41"/>
        <v>14.060160223157434</v>
      </c>
      <c r="K222" s="13">
        <f t="shared" si="42"/>
        <v>0.11300760370345131</v>
      </c>
      <c r="L222" s="13">
        <f t="shared" si="43"/>
        <v>0</v>
      </c>
      <c r="M222" s="13">
        <f t="shared" si="48"/>
        <v>1.7572239182585222E-3</v>
      </c>
      <c r="N222" s="13">
        <f t="shared" si="44"/>
        <v>1.0894788293202837E-3</v>
      </c>
      <c r="O222" s="13">
        <f t="shared" si="45"/>
        <v>1.0894788293202837E-3</v>
      </c>
      <c r="Q222" s="41">
        <v>21.378774109769509</v>
      </c>
      <c r="R222" s="44"/>
    </row>
    <row r="223" spans="1:18" s="1" customFormat="1" x14ac:dyDescent="0.2">
      <c r="A223" s="14">
        <f t="shared" si="46"/>
        <v>28764</v>
      </c>
      <c r="B223" s="1">
        <f t="shared" si="49"/>
        <v>10</v>
      </c>
      <c r="C223" s="31"/>
      <c r="D223" s="31"/>
      <c r="E223" s="31"/>
      <c r="F223" s="34">
        <v>33.008568254367361</v>
      </c>
      <c r="G223" s="13">
        <f t="shared" si="39"/>
        <v>0</v>
      </c>
      <c r="H223" s="13">
        <f t="shared" si="40"/>
        <v>33.008568254367361</v>
      </c>
      <c r="I223" s="16">
        <f t="shared" si="47"/>
        <v>33.121575858070813</v>
      </c>
      <c r="J223" s="13">
        <f t="shared" si="41"/>
        <v>31.364793650177525</v>
      </c>
      <c r="K223" s="13">
        <f t="shared" si="42"/>
        <v>1.7567822078932878</v>
      </c>
      <c r="L223" s="13">
        <f t="shared" si="43"/>
        <v>0</v>
      </c>
      <c r="M223" s="13">
        <f t="shared" si="48"/>
        <v>6.6774508893823847E-4</v>
      </c>
      <c r="N223" s="13">
        <f t="shared" si="44"/>
        <v>4.1400195514170785E-4</v>
      </c>
      <c r="O223" s="13">
        <f t="shared" si="45"/>
        <v>4.1400195514170785E-4</v>
      </c>
      <c r="Q223" s="41">
        <v>19.490503036046491</v>
      </c>
      <c r="R223" s="44"/>
    </row>
    <row r="224" spans="1:18" s="1" customFormat="1" x14ac:dyDescent="0.2">
      <c r="A224" s="14">
        <f t="shared" si="46"/>
        <v>28795</v>
      </c>
      <c r="B224" s="1">
        <f t="shared" si="49"/>
        <v>11</v>
      </c>
      <c r="C224" s="31"/>
      <c r="D224" s="31"/>
      <c r="E224" s="31"/>
      <c r="F224" s="34">
        <v>67.396292951236191</v>
      </c>
      <c r="G224" s="13">
        <f t="shared" si="39"/>
        <v>4.7941599742042111</v>
      </c>
      <c r="H224" s="13">
        <f t="shared" si="40"/>
        <v>62.602132977031978</v>
      </c>
      <c r="I224" s="16">
        <f t="shared" si="47"/>
        <v>64.358915184925266</v>
      </c>
      <c r="J224" s="13">
        <f t="shared" si="41"/>
        <v>46.580645931860893</v>
      </c>
      <c r="K224" s="13">
        <f t="shared" si="42"/>
        <v>17.778269253064373</v>
      </c>
      <c r="L224" s="13">
        <f t="shared" si="43"/>
        <v>0</v>
      </c>
      <c r="M224" s="13">
        <f t="shared" si="48"/>
        <v>2.5374313379653062E-4</v>
      </c>
      <c r="N224" s="13">
        <f t="shared" si="44"/>
        <v>1.5732074295384899E-4</v>
      </c>
      <c r="O224" s="13">
        <f t="shared" si="45"/>
        <v>4.7943172949471649</v>
      </c>
      <c r="Q224" s="41">
        <v>14.24261520032713</v>
      </c>
      <c r="R224" s="44"/>
    </row>
    <row r="225" spans="1:18" s="1" customFormat="1" x14ac:dyDescent="0.2">
      <c r="A225" s="14">
        <f t="shared" si="46"/>
        <v>28825</v>
      </c>
      <c r="B225" s="1">
        <f t="shared" si="49"/>
        <v>12</v>
      </c>
      <c r="C225" s="31"/>
      <c r="D225" s="31"/>
      <c r="E225" s="31"/>
      <c r="F225" s="34">
        <v>41.441104394018573</v>
      </c>
      <c r="G225" s="13">
        <f t="shared" si="39"/>
        <v>1.0474998179421182</v>
      </c>
      <c r="H225" s="13">
        <f t="shared" si="40"/>
        <v>40.393604576076456</v>
      </c>
      <c r="I225" s="16">
        <f t="shared" si="47"/>
        <v>58.171873829140829</v>
      </c>
      <c r="J225" s="13">
        <f t="shared" si="41"/>
        <v>40.761380428023323</v>
      </c>
      <c r="K225" s="13">
        <f t="shared" si="42"/>
        <v>17.410493401117506</v>
      </c>
      <c r="L225" s="13">
        <f t="shared" si="43"/>
        <v>0</v>
      </c>
      <c r="M225" s="13">
        <f t="shared" si="48"/>
        <v>9.642239084268163E-5</v>
      </c>
      <c r="N225" s="13">
        <f t="shared" si="44"/>
        <v>5.9781882322462612E-5</v>
      </c>
      <c r="O225" s="13">
        <f t="shared" si="45"/>
        <v>1.0475595998244407</v>
      </c>
      <c r="Q225" s="41">
        <v>11.80838159354839</v>
      </c>
      <c r="R225" s="44"/>
    </row>
    <row r="226" spans="1:18" s="1" customFormat="1" x14ac:dyDescent="0.2">
      <c r="A226" s="14">
        <f t="shared" si="46"/>
        <v>28856</v>
      </c>
      <c r="B226" s="1">
        <f t="shared" si="49"/>
        <v>1</v>
      </c>
      <c r="C226" s="31"/>
      <c r="D226" s="31"/>
      <c r="E226" s="31"/>
      <c r="F226" s="34">
        <v>89.229724305155116</v>
      </c>
      <c r="G226" s="13">
        <f t="shared" si="39"/>
        <v>7.9458399224303591</v>
      </c>
      <c r="H226" s="13">
        <f t="shared" si="40"/>
        <v>81.28388438272475</v>
      </c>
      <c r="I226" s="16">
        <f t="shared" si="47"/>
        <v>98.694377783842256</v>
      </c>
      <c r="J226" s="13">
        <f t="shared" si="41"/>
        <v>54.222959775315701</v>
      </c>
      <c r="K226" s="13">
        <f t="shared" si="42"/>
        <v>44.471418008526555</v>
      </c>
      <c r="L226" s="13">
        <f t="shared" si="43"/>
        <v>7.1036916780494366</v>
      </c>
      <c r="M226" s="13">
        <f t="shared" si="48"/>
        <v>7.1037283185579563</v>
      </c>
      <c r="N226" s="13">
        <f t="shared" si="44"/>
        <v>4.4043115575059328</v>
      </c>
      <c r="O226" s="13">
        <f t="shared" si="45"/>
        <v>12.350151479936292</v>
      </c>
      <c r="Q226" s="41">
        <v>13.67199322965277</v>
      </c>
      <c r="R226" s="44"/>
    </row>
    <row r="227" spans="1:18" s="1" customFormat="1" x14ac:dyDescent="0.2">
      <c r="A227" s="14">
        <f t="shared" si="46"/>
        <v>28887</v>
      </c>
      <c r="B227" s="1">
        <f t="shared" si="49"/>
        <v>2</v>
      </c>
      <c r="C227" s="31"/>
      <c r="D227" s="31"/>
      <c r="E227" s="31"/>
      <c r="F227" s="34">
        <v>53.370828761239743</v>
      </c>
      <c r="G227" s="13">
        <f t="shared" si="39"/>
        <v>2.7695687161635232</v>
      </c>
      <c r="H227" s="13">
        <f t="shared" si="40"/>
        <v>50.601260045076216</v>
      </c>
      <c r="I227" s="16">
        <f t="shared" si="47"/>
        <v>87.968986375553328</v>
      </c>
      <c r="J227" s="13">
        <f t="shared" si="41"/>
        <v>49.216319604376487</v>
      </c>
      <c r="K227" s="13">
        <f t="shared" si="42"/>
        <v>38.752666771176841</v>
      </c>
      <c r="L227" s="13">
        <f t="shared" si="43"/>
        <v>1.6168961630998555</v>
      </c>
      <c r="M227" s="13">
        <f t="shared" si="48"/>
        <v>4.3163129241518785</v>
      </c>
      <c r="N227" s="13">
        <f t="shared" si="44"/>
        <v>2.6761140129741645</v>
      </c>
      <c r="O227" s="13">
        <f t="shared" si="45"/>
        <v>5.4456827291376877</v>
      </c>
      <c r="Q227" s="41">
        <v>12.375951103877149</v>
      </c>
      <c r="R227" s="44"/>
    </row>
    <row r="228" spans="1:18" s="1" customFormat="1" x14ac:dyDescent="0.2">
      <c r="A228" s="14">
        <f t="shared" si="46"/>
        <v>28915</v>
      </c>
      <c r="B228" s="1">
        <f t="shared" si="49"/>
        <v>3</v>
      </c>
      <c r="C228" s="31"/>
      <c r="D228" s="31"/>
      <c r="E228" s="31"/>
      <c r="F228" s="34">
        <v>27.172698119442671</v>
      </c>
      <c r="G228" s="13">
        <f t="shared" si="39"/>
        <v>0</v>
      </c>
      <c r="H228" s="13">
        <f t="shared" si="40"/>
        <v>27.172698119442671</v>
      </c>
      <c r="I228" s="16">
        <f t="shared" si="47"/>
        <v>64.308468727519653</v>
      </c>
      <c r="J228" s="13">
        <f t="shared" si="41"/>
        <v>44.580301569858506</v>
      </c>
      <c r="K228" s="13">
        <f t="shared" si="42"/>
        <v>19.728167157661147</v>
      </c>
      <c r="L228" s="13">
        <f t="shared" si="43"/>
        <v>0</v>
      </c>
      <c r="M228" s="13">
        <f t="shared" si="48"/>
        <v>1.640198911177714</v>
      </c>
      <c r="N228" s="13">
        <f t="shared" si="44"/>
        <v>1.0169233249301826</v>
      </c>
      <c r="O228" s="13">
        <f t="shared" si="45"/>
        <v>1.0169233249301826</v>
      </c>
      <c r="Q228" s="41">
        <v>12.973948669785679</v>
      </c>
      <c r="R228" s="44"/>
    </row>
    <row r="229" spans="1:18" s="1" customFormat="1" x14ac:dyDescent="0.2">
      <c r="A229" s="14">
        <f t="shared" si="46"/>
        <v>28946</v>
      </c>
      <c r="B229" s="1">
        <f t="shared" si="49"/>
        <v>4</v>
      </c>
      <c r="C229" s="31"/>
      <c r="D229" s="31"/>
      <c r="E229" s="31"/>
      <c r="F229" s="34">
        <v>16.896469435892101</v>
      </c>
      <c r="G229" s="13">
        <f t="shared" si="39"/>
        <v>0</v>
      </c>
      <c r="H229" s="13">
        <f t="shared" si="40"/>
        <v>16.896469435892101</v>
      </c>
      <c r="I229" s="16">
        <f t="shared" si="47"/>
        <v>36.624636593553248</v>
      </c>
      <c r="J229" s="13">
        <f t="shared" si="41"/>
        <v>34.009094950412681</v>
      </c>
      <c r="K229" s="13">
        <f t="shared" si="42"/>
        <v>2.6155416431405669</v>
      </c>
      <c r="L229" s="13">
        <f t="shared" si="43"/>
        <v>0</v>
      </c>
      <c r="M229" s="13">
        <f t="shared" si="48"/>
        <v>0.62327558624753143</v>
      </c>
      <c r="N229" s="13">
        <f t="shared" si="44"/>
        <v>0.3864308634734695</v>
      </c>
      <c r="O229" s="13">
        <f t="shared" si="45"/>
        <v>0.3864308634734695</v>
      </c>
      <c r="Q229" s="41">
        <v>18.600067192314381</v>
      </c>
      <c r="R229" s="44"/>
    </row>
    <row r="230" spans="1:18" s="1" customFormat="1" x14ac:dyDescent="0.2">
      <c r="A230" s="14">
        <f t="shared" si="46"/>
        <v>28976</v>
      </c>
      <c r="B230" s="1">
        <f t="shared" si="49"/>
        <v>5</v>
      </c>
      <c r="C230" s="31"/>
      <c r="D230" s="31"/>
      <c r="E230" s="31"/>
      <c r="F230" s="34">
        <v>39.901708683785778</v>
      </c>
      <c r="G230" s="13">
        <f t="shared" si="39"/>
        <v>0.82528634569029946</v>
      </c>
      <c r="H230" s="13">
        <f t="shared" si="40"/>
        <v>39.076422338095476</v>
      </c>
      <c r="I230" s="16">
        <f t="shared" si="47"/>
        <v>41.691963981236043</v>
      </c>
      <c r="J230" s="13">
        <f t="shared" si="41"/>
        <v>37.991761389879713</v>
      </c>
      <c r="K230" s="13">
        <f t="shared" si="42"/>
        <v>3.7002025913563301</v>
      </c>
      <c r="L230" s="13">
        <f t="shared" si="43"/>
        <v>0</v>
      </c>
      <c r="M230" s="13">
        <f t="shared" si="48"/>
        <v>0.23684472277406193</v>
      </c>
      <c r="N230" s="13">
        <f t="shared" si="44"/>
        <v>0.14684372811991839</v>
      </c>
      <c r="O230" s="13">
        <f t="shared" si="45"/>
        <v>0.97213007381021788</v>
      </c>
      <c r="Q230" s="41">
        <v>18.693219145784401</v>
      </c>
      <c r="R230" s="44"/>
    </row>
    <row r="231" spans="1:18" s="1" customFormat="1" x14ac:dyDescent="0.2">
      <c r="A231" s="14">
        <f t="shared" si="46"/>
        <v>29007</v>
      </c>
      <c r="B231" s="1">
        <f t="shared" si="49"/>
        <v>6</v>
      </c>
      <c r="C231" s="31"/>
      <c r="D231" s="31"/>
      <c r="E231" s="31"/>
      <c r="F231" s="34">
        <v>2.5</v>
      </c>
      <c r="G231" s="13">
        <f t="shared" si="39"/>
        <v>0</v>
      </c>
      <c r="H231" s="13">
        <f t="shared" si="40"/>
        <v>2.5</v>
      </c>
      <c r="I231" s="16">
        <f t="shared" si="47"/>
        <v>6.2002025913563301</v>
      </c>
      <c r="J231" s="13">
        <f t="shared" si="41"/>
        <v>6.1874528790787657</v>
      </c>
      <c r="K231" s="13">
        <f t="shared" si="42"/>
        <v>1.2749712277564385E-2</v>
      </c>
      <c r="L231" s="13">
        <f t="shared" si="43"/>
        <v>0</v>
      </c>
      <c r="M231" s="13">
        <f t="shared" si="48"/>
        <v>9.0000994654143546E-2</v>
      </c>
      <c r="N231" s="13">
        <f t="shared" si="44"/>
        <v>5.5800616685568995E-2</v>
      </c>
      <c r="O231" s="13">
        <f t="shared" si="45"/>
        <v>5.5800616685568995E-2</v>
      </c>
      <c r="Q231" s="41">
        <v>19.3348598053357</v>
      </c>
      <c r="R231" s="44"/>
    </row>
    <row r="232" spans="1:18" s="1" customFormat="1" x14ac:dyDescent="0.2">
      <c r="A232" s="14">
        <f t="shared" si="46"/>
        <v>29037</v>
      </c>
      <c r="B232" s="1">
        <f t="shared" si="49"/>
        <v>7</v>
      </c>
      <c r="C232" s="31"/>
      <c r="D232" s="31"/>
      <c r="E232" s="31"/>
      <c r="F232" s="34">
        <v>4.6867757035028887</v>
      </c>
      <c r="G232" s="13">
        <f t="shared" si="39"/>
        <v>0</v>
      </c>
      <c r="H232" s="13">
        <f t="shared" si="40"/>
        <v>4.6867757035028887</v>
      </c>
      <c r="I232" s="16">
        <f t="shared" si="47"/>
        <v>4.6995254157804531</v>
      </c>
      <c r="J232" s="13">
        <f t="shared" si="41"/>
        <v>4.6961354073827506</v>
      </c>
      <c r="K232" s="13">
        <f t="shared" si="42"/>
        <v>3.3900083977025375E-3</v>
      </c>
      <c r="L232" s="13">
        <f t="shared" si="43"/>
        <v>0</v>
      </c>
      <c r="M232" s="13">
        <f t="shared" si="48"/>
        <v>3.4200377968574551E-2</v>
      </c>
      <c r="N232" s="13">
        <f t="shared" si="44"/>
        <v>2.1204234340516222E-2</v>
      </c>
      <c r="O232" s="13">
        <f t="shared" si="45"/>
        <v>2.1204234340516222E-2</v>
      </c>
      <c r="Q232" s="41">
        <v>22.837518343607719</v>
      </c>
      <c r="R232" s="44"/>
    </row>
    <row r="233" spans="1:18" s="1" customFormat="1" ht="13.5" customHeight="1" thickBot="1" x14ac:dyDescent="0.25">
      <c r="A233" s="14">
        <f t="shared" si="46"/>
        <v>29068</v>
      </c>
      <c r="B233" s="3">
        <f t="shared" si="49"/>
        <v>8</v>
      </c>
      <c r="C233" s="32"/>
      <c r="D233" s="32"/>
      <c r="E233" s="32"/>
      <c r="F233" s="37">
        <v>2.0641733555523571</v>
      </c>
      <c r="G233" s="18">
        <f t="shared" si="39"/>
        <v>0</v>
      </c>
      <c r="H233" s="18">
        <f t="shared" si="40"/>
        <v>2.0641733555523571</v>
      </c>
      <c r="I233" s="17">
        <f t="shared" si="47"/>
        <v>2.0675633639500597</v>
      </c>
      <c r="J233" s="18">
        <f t="shared" si="41"/>
        <v>2.0673384360938498</v>
      </c>
      <c r="K233" s="18">
        <f t="shared" si="42"/>
        <v>2.2492785620986666E-4</v>
      </c>
      <c r="L233" s="18">
        <f t="shared" si="43"/>
        <v>0</v>
      </c>
      <c r="M233" s="18">
        <f t="shared" si="48"/>
        <v>1.2996143628058329E-2</v>
      </c>
      <c r="N233" s="18">
        <f t="shared" si="44"/>
        <v>8.0576090493961645E-3</v>
      </c>
      <c r="O233" s="18">
        <f t="shared" si="45"/>
        <v>8.0576090493961645E-3</v>
      </c>
      <c r="P233" s="3"/>
      <c r="Q233" s="42">
        <v>24.62397300000001</v>
      </c>
      <c r="R233" s="47"/>
    </row>
    <row r="234" spans="1:18" s="1" customFormat="1" x14ac:dyDescent="0.2">
      <c r="A234" s="14">
        <f t="shared" si="46"/>
        <v>29099</v>
      </c>
      <c r="B234" s="1">
        <f t="shared" si="49"/>
        <v>9</v>
      </c>
      <c r="C234" s="31"/>
      <c r="D234" s="31"/>
      <c r="E234" s="31"/>
      <c r="F234" s="34">
        <v>3.3671217563763358</v>
      </c>
      <c r="G234" s="13">
        <f t="shared" si="39"/>
        <v>0</v>
      </c>
      <c r="H234" s="13">
        <f t="shared" si="40"/>
        <v>3.3671217563763358</v>
      </c>
      <c r="I234" s="16">
        <f t="shared" si="47"/>
        <v>3.3673466842325457</v>
      </c>
      <c r="J234" s="13">
        <f t="shared" si="41"/>
        <v>3.3658588049422362</v>
      </c>
      <c r="K234" s="13">
        <f t="shared" si="42"/>
        <v>1.4878792903094684E-3</v>
      </c>
      <c r="L234" s="13">
        <f t="shared" si="43"/>
        <v>0</v>
      </c>
      <c r="M234" s="13">
        <f t="shared" si="48"/>
        <v>4.9385345786621647E-3</v>
      </c>
      <c r="N234" s="13">
        <f t="shared" si="44"/>
        <v>3.0618914387705422E-3</v>
      </c>
      <c r="O234" s="13">
        <f t="shared" si="45"/>
        <v>3.0618914387705422E-3</v>
      </c>
      <c r="Q234" s="41">
        <v>21.589387184994699</v>
      </c>
      <c r="R234" s="44"/>
    </row>
    <row r="235" spans="1:18" s="1" customFormat="1" x14ac:dyDescent="0.2">
      <c r="A235" s="14">
        <f t="shared" si="46"/>
        <v>29129</v>
      </c>
      <c r="B235" s="1">
        <f t="shared" si="49"/>
        <v>10</v>
      </c>
      <c r="C235" s="31"/>
      <c r="D235" s="31"/>
      <c r="E235" s="31"/>
      <c r="F235" s="34">
        <v>13.13252125868358</v>
      </c>
      <c r="G235" s="13">
        <f t="shared" si="39"/>
        <v>0</v>
      </c>
      <c r="H235" s="13">
        <f t="shared" si="40"/>
        <v>13.13252125868358</v>
      </c>
      <c r="I235" s="16">
        <f t="shared" si="47"/>
        <v>13.134009137973889</v>
      </c>
      <c r="J235" s="13">
        <f t="shared" si="41"/>
        <v>13.007314751260763</v>
      </c>
      <c r="K235" s="13">
        <f t="shared" si="42"/>
        <v>0.12669438671312605</v>
      </c>
      <c r="L235" s="13">
        <f t="shared" si="43"/>
        <v>0</v>
      </c>
      <c r="M235" s="13">
        <f t="shared" si="48"/>
        <v>1.8766431398916225E-3</v>
      </c>
      <c r="N235" s="13">
        <f t="shared" si="44"/>
        <v>1.1635187467328059E-3</v>
      </c>
      <c r="O235" s="13">
        <f t="shared" si="45"/>
        <v>1.1635187467328059E-3</v>
      </c>
      <c r="Q235" s="41">
        <v>18.940397903246819</v>
      </c>
      <c r="R235" s="44"/>
    </row>
    <row r="236" spans="1:18" s="1" customFormat="1" x14ac:dyDescent="0.2">
      <c r="A236" s="14">
        <f t="shared" si="46"/>
        <v>29160</v>
      </c>
      <c r="B236" s="1">
        <f t="shared" si="49"/>
        <v>11</v>
      </c>
      <c r="C236" s="31"/>
      <c r="D236" s="31"/>
      <c r="E236" s="31"/>
      <c r="F236" s="34">
        <v>49.453578429094428</v>
      </c>
      <c r="G236" s="13">
        <f t="shared" si="39"/>
        <v>2.2041093010181059</v>
      </c>
      <c r="H236" s="13">
        <f t="shared" si="40"/>
        <v>47.249469128076321</v>
      </c>
      <c r="I236" s="16">
        <f t="shared" si="47"/>
        <v>47.376163514789447</v>
      </c>
      <c r="J236" s="13">
        <f t="shared" si="41"/>
        <v>40.106218073784888</v>
      </c>
      <c r="K236" s="13">
        <f t="shared" si="42"/>
        <v>7.269945441004559</v>
      </c>
      <c r="L236" s="13">
        <f t="shared" si="43"/>
        <v>0</v>
      </c>
      <c r="M236" s="13">
        <f t="shared" si="48"/>
        <v>7.1312439315881658E-4</v>
      </c>
      <c r="N236" s="13">
        <f t="shared" si="44"/>
        <v>4.4213712375846626E-4</v>
      </c>
      <c r="O236" s="13">
        <f t="shared" si="45"/>
        <v>2.2045514381418645</v>
      </c>
      <c r="Q236" s="41">
        <v>15.820502813696869</v>
      </c>
      <c r="R236" s="44"/>
    </row>
    <row r="237" spans="1:18" s="1" customFormat="1" x14ac:dyDescent="0.2">
      <c r="A237" s="14">
        <f t="shared" si="46"/>
        <v>29190</v>
      </c>
      <c r="B237" s="1">
        <f t="shared" si="49"/>
        <v>12</v>
      </c>
      <c r="C237" s="31"/>
      <c r="D237" s="31"/>
      <c r="E237" s="31"/>
      <c r="F237" s="34">
        <v>139.78645327831029</v>
      </c>
      <c r="G237" s="13">
        <f t="shared" si="39"/>
        <v>15.243759629586107</v>
      </c>
      <c r="H237" s="13">
        <f t="shared" si="40"/>
        <v>124.54269364872418</v>
      </c>
      <c r="I237" s="16">
        <f t="shared" si="47"/>
        <v>131.81263908972875</v>
      </c>
      <c r="J237" s="13">
        <f t="shared" si="41"/>
        <v>61.227386518526288</v>
      </c>
      <c r="K237" s="13">
        <f t="shared" si="42"/>
        <v>70.58525257120246</v>
      </c>
      <c r="L237" s="13">
        <f t="shared" si="43"/>
        <v>32.158334625419094</v>
      </c>
      <c r="M237" s="13">
        <f t="shared" si="48"/>
        <v>32.158605612688497</v>
      </c>
      <c r="N237" s="13">
        <f t="shared" si="44"/>
        <v>19.938335479866868</v>
      </c>
      <c r="O237" s="13">
        <f t="shared" si="45"/>
        <v>35.182095109452973</v>
      </c>
      <c r="Q237" s="41">
        <v>14.587872118511459</v>
      </c>
      <c r="R237" s="44"/>
    </row>
    <row r="238" spans="1:18" s="1" customFormat="1" x14ac:dyDescent="0.2">
      <c r="A238" s="14">
        <f t="shared" si="46"/>
        <v>29221</v>
      </c>
      <c r="B238" s="1">
        <f t="shared" si="49"/>
        <v>1</v>
      </c>
      <c r="C238" s="31"/>
      <c r="D238" s="31"/>
      <c r="E238" s="31"/>
      <c r="F238" s="34">
        <v>50.179326440790859</v>
      </c>
      <c r="G238" s="13">
        <f t="shared" si="39"/>
        <v>2.3088718286689915</v>
      </c>
      <c r="H238" s="13">
        <f t="shared" si="40"/>
        <v>47.870454612121868</v>
      </c>
      <c r="I238" s="16">
        <f t="shared" si="47"/>
        <v>86.297372557905248</v>
      </c>
      <c r="J238" s="13">
        <f t="shared" si="41"/>
        <v>44.955654231564488</v>
      </c>
      <c r="K238" s="13">
        <f t="shared" si="42"/>
        <v>41.341718326340761</v>
      </c>
      <c r="L238" s="13">
        <f t="shared" si="43"/>
        <v>4.1009343510295064</v>
      </c>
      <c r="M238" s="13">
        <f t="shared" si="48"/>
        <v>16.321204483851137</v>
      </c>
      <c r="N238" s="13">
        <f t="shared" si="44"/>
        <v>10.119146779987705</v>
      </c>
      <c r="O238" s="13">
        <f t="shared" si="45"/>
        <v>12.428018608656696</v>
      </c>
      <c r="Q238" s="41">
        <v>10.60043063438731</v>
      </c>
      <c r="R238" s="44"/>
    </row>
    <row r="239" spans="1:18" s="1" customFormat="1" x14ac:dyDescent="0.2">
      <c r="A239" s="14">
        <f t="shared" si="46"/>
        <v>29252</v>
      </c>
      <c r="B239" s="1">
        <f t="shared" si="49"/>
        <v>2</v>
      </c>
      <c r="C239" s="31"/>
      <c r="D239" s="31"/>
      <c r="E239" s="31"/>
      <c r="F239" s="34">
        <v>150.40799143678629</v>
      </c>
      <c r="G239" s="13">
        <f t="shared" si="39"/>
        <v>16.776990402649137</v>
      </c>
      <c r="H239" s="13">
        <f t="shared" si="40"/>
        <v>133.63100103413714</v>
      </c>
      <c r="I239" s="16">
        <f t="shared" si="47"/>
        <v>170.87178500944839</v>
      </c>
      <c r="J239" s="13">
        <f t="shared" si="41"/>
        <v>50.739477320248682</v>
      </c>
      <c r="K239" s="13">
        <f t="shared" si="42"/>
        <v>120.13230768919971</v>
      </c>
      <c r="L239" s="13">
        <f t="shared" si="43"/>
        <v>79.695733703889005</v>
      </c>
      <c r="M239" s="13">
        <f t="shared" si="48"/>
        <v>85.897791407752436</v>
      </c>
      <c r="N239" s="13">
        <f t="shared" si="44"/>
        <v>53.256630672806509</v>
      </c>
      <c r="O239" s="13">
        <f t="shared" si="45"/>
        <v>70.033621075455642</v>
      </c>
      <c r="Q239" s="41">
        <v>10.732894593548391</v>
      </c>
      <c r="R239" s="44"/>
    </row>
    <row r="240" spans="1:18" s="1" customFormat="1" x14ac:dyDescent="0.2">
      <c r="A240" s="14">
        <f t="shared" si="46"/>
        <v>29281</v>
      </c>
      <c r="B240" s="1">
        <f t="shared" si="49"/>
        <v>3</v>
      </c>
      <c r="C240" s="31"/>
      <c r="D240" s="31"/>
      <c r="E240" s="31"/>
      <c r="F240" s="34">
        <v>20.203659042672101</v>
      </c>
      <c r="G240" s="13">
        <f t="shared" si="39"/>
        <v>0</v>
      </c>
      <c r="H240" s="13">
        <f t="shared" si="40"/>
        <v>20.203659042672101</v>
      </c>
      <c r="I240" s="16">
        <f t="shared" si="47"/>
        <v>60.640233027982788</v>
      </c>
      <c r="J240" s="13">
        <f t="shared" si="41"/>
        <v>45.691707666702399</v>
      </c>
      <c r="K240" s="13">
        <f t="shared" si="42"/>
        <v>14.948525361280389</v>
      </c>
      <c r="L240" s="13">
        <f t="shared" si="43"/>
        <v>0</v>
      </c>
      <c r="M240" s="13">
        <f t="shared" si="48"/>
        <v>32.641160734945927</v>
      </c>
      <c r="N240" s="13">
        <f t="shared" si="44"/>
        <v>20.237519655666475</v>
      </c>
      <c r="O240" s="13">
        <f t="shared" si="45"/>
        <v>20.237519655666475</v>
      </c>
      <c r="Q240" s="41">
        <v>14.662315877476139</v>
      </c>
      <c r="R240" s="44"/>
    </row>
    <row r="241" spans="1:18" s="1" customFormat="1" x14ac:dyDescent="0.2">
      <c r="A241" s="14">
        <f t="shared" si="46"/>
        <v>29312</v>
      </c>
      <c r="B241" s="1">
        <f t="shared" si="49"/>
        <v>4</v>
      </c>
      <c r="C241" s="31"/>
      <c r="D241" s="31"/>
      <c r="E241" s="31"/>
      <c r="F241" s="34">
        <v>50.190650517784441</v>
      </c>
      <c r="G241" s="13">
        <f t="shared" si="39"/>
        <v>2.3105064716994113</v>
      </c>
      <c r="H241" s="13">
        <f t="shared" si="40"/>
        <v>47.880144046085029</v>
      </c>
      <c r="I241" s="16">
        <f t="shared" si="47"/>
        <v>62.828669407365417</v>
      </c>
      <c r="J241" s="13">
        <f t="shared" si="41"/>
        <v>44.594441421182552</v>
      </c>
      <c r="K241" s="13">
        <f t="shared" si="42"/>
        <v>18.234227986182866</v>
      </c>
      <c r="L241" s="13">
        <f t="shared" si="43"/>
        <v>0</v>
      </c>
      <c r="M241" s="13">
        <f t="shared" si="48"/>
        <v>12.403641079279453</v>
      </c>
      <c r="N241" s="13">
        <f t="shared" si="44"/>
        <v>7.690257469153261</v>
      </c>
      <c r="O241" s="13">
        <f t="shared" si="45"/>
        <v>10.000763940852671</v>
      </c>
      <c r="Q241" s="41">
        <v>13.31192350176782</v>
      </c>
      <c r="R241" s="44"/>
    </row>
    <row r="242" spans="1:18" s="1" customFormat="1" x14ac:dyDescent="0.2">
      <c r="A242" s="14">
        <f t="shared" si="46"/>
        <v>29342</v>
      </c>
      <c r="B242" s="1">
        <f t="shared" si="49"/>
        <v>5</v>
      </c>
      <c r="C242" s="31"/>
      <c r="D242" s="31"/>
      <c r="E242" s="31"/>
      <c r="F242" s="34">
        <v>11.53960252470886</v>
      </c>
      <c r="G242" s="13">
        <f t="shared" si="39"/>
        <v>0</v>
      </c>
      <c r="H242" s="13">
        <f t="shared" si="40"/>
        <v>11.53960252470886</v>
      </c>
      <c r="I242" s="16">
        <f t="shared" si="47"/>
        <v>29.773830510891727</v>
      </c>
      <c r="J242" s="13">
        <f t="shared" si="41"/>
        <v>28.018185392187533</v>
      </c>
      <c r="K242" s="13">
        <f t="shared" si="42"/>
        <v>1.7556451187041944</v>
      </c>
      <c r="L242" s="13">
        <f t="shared" si="43"/>
        <v>0</v>
      </c>
      <c r="M242" s="13">
        <f t="shared" si="48"/>
        <v>4.7133836101261917</v>
      </c>
      <c r="N242" s="13">
        <f t="shared" si="44"/>
        <v>2.9222978382782387</v>
      </c>
      <c r="O242" s="13">
        <f t="shared" si="45"/>
        <v>2.9222978382782387</v>
      </c>
      <c r="Q242" s="41">
        <v>17.16694177894648</v>
      </c>
      <c r="R242" s="44"/>
    </row>
    <row r="243" spans="1:18" s="1" customFormat="1" x14ac:dyDescent="0.2">
      <c r="A243" s="14">
        <f t="shared" si="46"/>
        <v>29373</v>
      </c>
      <c r="B243" s="1">
        <f t="shared" si="49"/>
        <v>6</v>
      </c>
      <c r="C243" s="31"/>
      <c r="D243" s="31"/>
      <c r="E243" s="31"/>
      <c r="F243" s="34">
        <v>3.2807377271971521</v>
      </c>
      <c r="G243" s="13">
        <f t="shared" si="39"/>
        <v>0</v>
      </c>
      <c r="H243" s="13">
        <f t="shared" si="40"/>
        <v>3.2807377271971521</v>
      </c>
      <c r="I243" s="16">
        <f t="shared" si="47"/>
        <v>5.0363828459013469</v>
      </c>
      <c r="J243" s="13">
        <f t="shared" si="41"/>
        <v>5.0300096391030422</v>
      </c>
      <c r="K243" s="13">
        <f t="shared" si="42"/>
        <v>6.3732067983046647E-3</v>
      </c>
      <c r="L243" s="13">
        <f t="shared" si="43"/>
        <v>0</v>
      </c>
      <c r="M243" s="13">
        <f t="shared" si="48"/>
        <v>1.7910857718479529</v>
      </c>
      <c r="N243" s="13">
        <f t="shared" si="44"/>
        <v>1.1104731785457309</v>
      </c>
      <c r="O243" s="13">
        <f t="shared" si="45"/>
        <v>1.1104731785457309</v>
      </c>
      <c r="Q243" s="41">
        <v>19.835441786668849</v>
      </c>
      <c r="R243" s="44"/>
    </row>
    <row r="244" spans="1:18" s="1" customFormat="1" x14ac:dyDescent="0.2">
      <c r="A244" s="14">
        <f t="shared" si="46"/>
        <v>29403</v>
      </c>
      <c r="B244" s="1">
        <f t="shared" si="49"/>
        <v>7</v>
      </c>
      <c r="C244" s="31"/>
      <c r="D244" s="31"/>
      <c r="E244" s="31"/>
      <c r="F244" s="34">
        <v>7.4083692732847997</v>
      </c>
      <c r="G244" s="13">
        <f t="shared" si="39"/>
        <v>0</v>
      </c>
      <c r="H244" s="13">
        <f t="shared" si="40"/>
        <v>7.4083692732847997</v>
      </c>
      <c r="I244" s="16">
        <f t="shared" si="47"/>
        <v>7.4147424800831043</v>
      </c>
      <c r="J244" s="13">
        <f t="shared" si="41"/>
        <v>7.399167476266574</v>
      </c>
      <c r="K244" s="13">
        <f t="shared" si="42"/>
        <v>1.557500381653032E-2</v>
      </c>
      <c r="L244" s="13">
        <f t="shared" si="43"/>
        <v>0</v>
      </c>
      <c r="M244" s="13">
        <f t="shared" si="48"/>
        <v>0.68061259330222201</v>
      </c>
      <c r="N244" s="13">
        <f t="shared" si="44"/>
        <v>0.42197980784737765</v>
      </c>
      <c r="O244" s="13">
        <f t="shared" si="45"/>
        <v>0.42197980784737765</v>
      </c>
      <c r="Q244" s="41">
        <v>21.711279526309639</v>
      </c>
      <c r="R244" s="44"/>
    </row>
    <row r="245" spans="1:18" s="1" customFormat="1" ht="13.5" customHeight="1" thickBot="1" x14ac:dyDescent="0.25">
      <c r="A245" s="14">
        <f t="shared" si="46"/>
        <v>29434</v>
      </c>
      <c r="B245" s="3">
        <f t="shared" si="49"/>
        <v>8</v>
      </c>
      <c r="C245" s="32"/>
      <c r="D245" s="32"/>
      <c r="E245" s="32"/>
      <c r="F245" s="37">
        <v>6.4325093585601012</v>
      </c>
      <c r="G245" s="18">
        <f t="shared" si="39"/>
        <v>0</v>
      </c>
      <c r="H245" s="18">
        <f t="shared" si="40"/>
        <v>6.4325093585601012</v>
      </c>
      <c r="I245" s="17">
        <f t="shared" si="47"/>
        <v>6.4480843623766315</v>
      </c>
      <c r="J245" s="18">
        <f t="shared" si="41"/>
        <v>6.4395932135472576</v>
      </c>
      <c r="K245" s="18">
        <f t="shared" si="42"/>
        <v>8.4911488293739623E-3</v>
      </c>
      <c r="L245" s="18">
        <f t="shared" si="43"/>
        <v>0</v>
      </c>
      <c r="M245" s="18">
        <f t="shared" si="48"/>
        <v>0.25863278545484436</v>
      </c>
      <c r="N245" s="18">
        <f t="shared" si="44"/>
        <v>0.1603523269820035</v>
      </c>
      <c r="O245" s="18">
        <f t="shared" si="45"/>
        <v>0.1603523269820035</v>
      </c>
      <c r="P245" s="3"/>
      <c r="Q245" s="42">
        <v>23.049832000000009</v>
      </c>
      <c r="R245" s="47"/>
    </row>
    <row r="246" spans="1:18" s="1" customFormat="1" x14ac:dyDescent="0.2">
      <c r="A246" s="14">
        <f t="shared" si="46"/>
        <v>29465</v>
      </c>
      <c r="B246" s="1">
        <f t="shared" si="49"/>
        <v>9</v>
      </c>
      <c r="C246" s="31"/>
      <c r="D246" s="31"/>
      <c r="E246" s="31"/>
      <c r="F246" s="34">
        <v>48.798787989285358</v>
      </c>
      <c r="G246" s="13">
        <f t="shared" si="39"/>
        <v>2.1095895772979034</v>
      </c>
      <c r="H246" s="13">
        <f t="shared" si="40"/>
        <v>46.689198411987455</v>
      </c>
      <c r="I246" s="16">
        <f t="shared" si="47"/>
        <v>46.697689560816826</v>
      </c>
      <c r="J246" s="13">
        <f t="shared" si="41"/>
        <v>42.788586331985798</v>
      </c>
      <c r="K246" s="13">
        <f t="shared" si="42"/>
        <v>3.9091032288310288</v>
      </c>
      <c r="L246" s="13">
        <f t="shared" si="43"/>
        <v>0</v>
      </c>
      <c r="M246" s="13">
        <f t="shared" si="48"/>
        <v>9.8280458472840865E-2</v>
      </c>
      <c r="N246" s="13">
        <f t="shared" si="44"/>
        <v>6.0933884253161333E-2</v>
      </c>
      <c r="O246" s="13">
        <f t="shared" si="45"/>
        <v>2.1705234615510647</v>
      </c>
      <c r="Q246" s="41">
        <v>20.76645634160457</v>
      </c>
      <c r="R246" s="44"/>
    </row>
    <row r="247" spans="1:18" s="1" customFormat="1" x14ac:dyDescent="0.2">
      <c r="A247" s="14">
        <f t="shared" si="46"/>
        <v>29495</v>
      </c>
      <c r="B247" s="1">
        <f t="shared" si="49"/>
        <v>10</v>
      </c>
      <c r="C247" s="31"/>
      <c r="D247" s="31"/>
      <c r="E247" s="31"/>
      <c r="F247" s="34">
        <v>18.01055336103305</v>
      </c>
      <c r="G247" s="13">
        <f t="shared" si="39"/>
        <v>0</v>
      </c>
      <c r="H247" s="13">
        <f t="shared" si="40"/>
        <v>18.01055336103305</v>
      </c>
      <c r="I247" s="16">
        <f t="shared" si="47"/>
        <v>21.919656589864079</v>
      </c>
      <c r="J247" s="13">
        <f t="shared" si="41"/>
        <v>21.285247405690363</v>
      </c>
      <c r="K247" s="13">
        <f t="shared" si="42"/>
        <v>0.63440918417371606</v>
      </c>
      <c r="L247" s="13">
        <f t="shared" si="43"/>
        <v>0</v>
      </c>
      <c r="M247" s="13">
        <f t="shared" si="48"/>
        <v>3.7346574219679532E-2</v>
      </c>
      <c r="N247" s="13">
        <f t="shared" si="44"/>
        <v>2.3154876016201309E-2</v>
      </c>
      <c r="O247" s="13">
        <f t="shared" si="45"/>
        <v>2.3154876016201309E-2</v>
      </c>
      <c r="Q247" s="41">
        <v>18.205486684040579</v>
      </c>
      <c r="R247" s="44"/>
    </row>
    <row r="248" spans="1:18" s="1" customFormat="1" x14ac:dyDescent="0.2">
      <c r="A248" s="14">
        <f t="shared" si="46"/>
        <v>29526</v>
      </c>
      <c r="B248" s="1">
        <f t="shared" si="49"/>
        <v>11</v>
      </c>
      <c r="C248" s="31"/>
      <c r="D248" s="31"/>
      <c r="E248" s="31"/>
      <c r="F248" s="34">
        <v>48.798161240933148</v>
      </c>
      <c r="G248" s="13">
        <f t="shared" si="39"/>
        <v>2.1094991054805226</v>
      </c>
      <c r="H248" s="13">
        <f t="shared" si="40"/>
        <v>46.688662135452624</v>
      </c>
      <c r="I248" s="16">
        <f t="shared" si="47"/>
        <v>47.323071319626337</v>
      </c>
      <c r="J248" s="13">
        <f t="shared" si="41"/>
        <v>40.137425503851176</v>
      </c>
      <c r="K248" s="13">
        <f t="shared" si="42"/>
        <v>7.1856458157751604</v>
      </c>
      <c r="L248" s="13">
        <f t="shared" si="43"/>
        <v>0</v>
      </c>
      <c r="M248" s="13">
        <f t="shared" si="48"/>
        <v>1.4191698203478223E-2</v>
      </c>
      <c r="N248" s="13">
        <f t="shared" si="44"/>
        <v>8.7988528861564982E-3</v>
      </c>
      <c r="O248" s="13">
        <f t="shared" si="45"/>
        <v>2.118297958366679</v>
      </c>
      <c r="Q248" s="41">
        <v>15.90067636143621</v>
      </c>
      <c r="R248" s="44"/>
    </row>
    <row r="249" spans="1:18" s="1" customFormat="1" x14ac:dyDescent="0.2">
      <c r="A249" s="14">
        <f t="shared" si="46"/>
        <v>29556</v>
      </c>
      <c r="B249" s="1">
        <f t="shared" si="49"/>
        <v>12</v>
      </c>
      <c r="C249" s="31"/>
      <c r="D249" s="31"/>
      <c r="E249" s="31"/>
      <c r="F249" s="34">
        <v>35.707456707153611</v>
      </c>
      <c r="G249" s="13">
        <f t="shared" si="39"/>
        <v>0.21984143699587216</v>
      </c>
      <c r="H249" s="13">
        <f t="shared" si="40"/>
        <v>35.48761527015774</v>
      </c>
      <c r="I249" s="16">
        <f t="shared" si="47"/>
        <v>42.6732610859329</v>
      </c>
      <c r="J249" s="13">
        <f t="shared" si="41"/>
        <v>33.647540593963861</v>
      </c>
      <c r="K249" s="13">
        <f t="shared" si="42"/>
        <v>9.0257204919690395</v>
      </c>
      <c r="L249" s="13">
        <f t="shared" si="43"/>
        <v>0</v>
      </c>
      <c r="M249" s="13">
        <f t="shared" si="48"/>
        <v>5.3928453173217247E-3</v>
      </c>
      <c r="N249" s="13">
        <f t="shared" si="44"/>
        <v>3.3435640967394691E-3</v>
      </c>
      <c r="O249" s="13">
        <f t="shared" si="45"/>
        <v>0.22318500109261163</v>
      </c>
      <c r="Q249" s="41">
        <v>11.16637475906222</v>
      </c>
      <c r="R249" s="44"/>
    </row>
    <row r="250" spans="1:18" s="1" customFormat="1" x14ac:dyDescent="0.2">
      <c r="A250" s="14">
        <f t="shared" si="46"/>
        <v>29587</v>
      </c>
      <c r="B250" s="1">
        <f t="shared" si="49"/>
        <v>1</v>
      </c>
      <c r="C250" s="31"/>
      <c r="D250" s="31"/>
      <c r="E250" s="31"/>
      <c r="F250" s="34">
        <v>145.56832368554271</v>
      </c>
      <c r="G250" s="13">
        <f t="shared" si="39"/>
        <v>16.078379013517516</v>
      </c>
      <c r="H250" s="13">
        <f t="shared" si="40"/>
        <v>129.48994467202519</v>
      </c>
      <c r="I250" s="16">
        <f t="shared" si="47"/>
        <v>138.51566516399424</v>
      </c>
      <c r="J250" s="13">
        <f t="shared" si="41"/>
        <v>50.517670469768561</v>
      </c>
      <c r="K250" s="13">
        <f t="shared" si="42"/>
        <v>87.997994694225682</v>
      </c>
      <c r="L250" s="13">
        <f t="shared" si="43"/>
        <v>48.864806269017706</v>
      </c>
      <c r="M250" s="13">
        <f t="shared" si="48"/>
        <v>48.866855550238292</v>
      </c>
      <c r="N250" s="13">
        <f t="shared" si="44"/>
        <v>30.297450441147742</v>
      </c>
      <c r="O250" s="13">
        <f t="shared" si="45"/>
        <v>46.375829454665258</v>
      </c>
      <c r="Q250" s="41">
        <v>11.04290266882261</v>
      </c>
      <c r="R250" s="44"/>
    </row>
    <row r="251" spans="1:18" s="1" customFormat="1" x14ac:dyDescent="0.2">
      <c r="A251" s="14">
        <f t="shared" si="46"/>
        <v>29618</v>
      </c>
      <c r="B251" s="1">
        <f t="shared" si="49"/>
        <v>2</v>
      </c>
      <c r="C251" s="31"/>
      <c r="D251" s="31"/>
      <c r="E251" s="31"/>
      <c r="F251" s="34">
        <v>0.35937659427866891</v>
      </c>
      <c r="G251" s="13">
        <f t="shared" si="39"/>
        <v>0</v>
      </c>
      <c r="H251" s="13">
        <f t="shared" si="40"/>
        <v>0.35937659427866891</v>
      </c>
      <c r="I251" s="16">
        <f t="shared" si="47"/>
        <v>39.492565019486648</v>
      </c>
      <c r="J251" s="13">
        <f t="shared" si="41"/>
        <v>30.410875699569416</v>
      </c>
      <c r="K251" s="13">
        <f t="shared" si="42"/>
        <v>9.0816893199172313</v>
      </c>
      <c r="L251" s="13">
        <f t="shared" si="43"/>
        <v>0</v>
      </c>
      <c r="M251" s="13">
        <f t="shared" si="48"/>
        <v>18.56940510909055</v>
      </c>
      <c r="N251" s="13">
        <f t="shared" si="44"/>
        <v>11.513031167636141</v>
      </c>
      <c r="O251" s="13">
        <f t="shared" si="45"/>
        <v>11.513031167636141</v>
      </c>
      <c r="Q251" s="41">
        <v>9.1025501935483888</v>
      </c>
      <c r="R251" s="44"/>
    </row>
    <row r="252" spans="1:18" s="1" customFormat="1" x14ac:dyDescent="0.2">
      <c r="A252" s="14">
        <f t="shared" si="46"/>
        <v>29646</v>
      </c>
      <c r="B252" s="1">
        <f t="shared" si="49"/>
        <v>3</v>
      </c>
      <c r="C252" s="31"/>
      <c r="D252" s="31"/>
      <c r="E252" s="31"/>
      <c r="F252" s="34">
        <v>1.1137113078585079</v>
      </c>
      <c r="G252" s="13">
        <f t="shared" si="39"/>
        <v>0</v>
      </c>
      <c r="H252" s="13">
        <f t="shared" si="40"/>
        <v>1.1137113078585079</v>
      </c>
      <c r="I252" s="16">
        <f t="shared" si="47"/>
        <v>10.19540062777574</v>
      </c>
      <c r="J252" s="13">
        <f t="shared" si="41"/>
        <v>10.105247447657051</v>
      </c>
      <c r="K252" s="13">
        <f t="shared" si="42"/>
        <v>9.015318011868878E-2</v>
      </c>
      <c r="L252" s="13">
        <f t="shared" si="43"/>
        <v>0</v>
      </c>
      <c r="M252" s="13">
        <f t="shared" si="48"/>
        <v>7.0563739414544084</v>
      </c>
      <c r="N252" s="13">
        <f t="shared" si="44"/>
        <v>4.3749518437017336</v>
      </c>
      <c r="O252" s="13">
        <f t="shared" si="45"/>
        <v>4.3749518437017336</v>
      </c>
      <c r="Q252" s="41">
        <v>15.97372618796976</v>
      </c>
      <c r="R252" s="44"/>
    </row>
    <row r="253" spans="1:18" s="1" customFormat="1" x14ac:dyDescent="0.2">
      <c r="A253" s="14">
        <f t="shared" si="46"/>
        <v>29677</v>
      </c>
      <c r="B253" s="1">
        <f t="shared" si="49"/>
        <v>4</v>
      </c>
      <c r="C253" s="31"/>
      <c r="D253" s="31"/>
      <c r="E253" s="31"/>
      <c r="F253" s="34">
        <v>2.1086888415959089</v>
      </c>
      <c r="G253" s="13">
        <f t="shared" si="39"/>
        <v>0</v>
      </c>
      <c r="H253" s="13">
        <f t="shared" si="40"/>
        <v>2.1086888415959089</v>
      </c>
      <c r="I253" s="16">
        <f t="shared" si="47"/>
        <v>2.1988420217145976</v>
      </c>
      <c r="J253" s="13">
        <f t="shared" si="41"/>
        <v>2.1980633216643723</v>
      </c>
      <c r="K253" s="13">
        <f t="shared" si="42"/>
        <v>7.7870005022528943E-4</v>
      </c>
      <c r="L253" s="13">
        <f t="shared" si="43"/>
        <v>0</v>
      </c>
      <c r="M253" s="13">
        <f t="shared" si="48"/>
        <v>2.6814220977526748</v>
      </c>
      <c r="N253" s="13">
        <f t="shared" si="44"/>
        <v>1.6624817006066583</v>
      </c>
      <c r="O253" s="13">
        <f t="shared" si="45"/>
        <v>1.6624817006066583</v>
      </c>
      <c r="Q253" s="41">
        <v>17.129462867781449</v>
      </c>
      <c r="R253" s="44"/>
    </row>
    <row r="254" spans="1:18" s="1" customFormat="1" x14ac:dyDescent="0.2">
      <c r="A254" s="14">
        <f t="shared" si="46"/>
        <v>29707</v>
      </c>
      <c r="B254" s="1">
        <f t="shared" si="49"/>
        <v>5</v>
      </c>
      <c r="C254" s="31"/>
      <c r="D254" s="31"/>
      <c r="E254" s="31"/>
      <c r="F254" s="34">
        <v>37.605016316071463</v>
      </c>
      <c r="G254" s="13">
        <f t="shared" si="39"/>
        <v>0.49375626389809413</v>
      </c>
      <c r="H254" s="13">
        <f t="shared" si="40"/>
        <v>37.111260052173371</v>
      </c>
      <c r="I254" s="16">
        <f t="shared" si="47"/>
        <v>37.112038752223597</v>
      </c>
      <c r="J254" s="13">
        <f t="shared" si="41"/>
        <v>34.624778997825253</v>
      </c>
      <c r="K254" s="13">
        <f t="shared" si="42"/>
        <v>2.4872597543983446</v>
      </c>
      <c r="L254" s="13">
        <f t="shared" si="43"/>
        <v>0</v>
      </c>
      <c r="M254" s="13">
        <f t="shared" si="48"/>
        <v>1.0189403971460165</v>
      </c>
      <c r="N254" s="13">
        <f t="shared" si="44"/>
        <v>0.63174304623053024</v>
      </c>
      <c r="O254" s="13">
        <f t="shared" si="45"/>
        <v>1.1254993101286244</v>
      </c>
      <c r="Q254" s="41">
        <v>19.28599842560196</v>
      </c>
      <c r="R254" s="44"/>
    </row>
    <row r="255" spans="1:18" s="1" customFormat="1" x14ac:dyDescent="0.2">
      <c r="A255" s="14">
        <f t="shared" si="46"/>
        <v>29738</v>
      </c>
      <c r="B255" s="1">
        <f t="shared" si="49"/>
        <v>6</v>
      </c>
      <c r="C255" s="31"/>
      <c r="D255" s="31"/>
      <c r="E255" s="31"/>
      <c r="F255" s="34">
        <v>1.181908936077616</v>
      </c>
      <c r="G255" s="13">
        <f t="shared" si="39"/>
        <v>0</v>
      </c>
      <c r="H255" s="13">
        <f t="shared" si="40"/>
        <v>1.181908936077616</v>
      </c>
      <c r="I255" s="16">
        <f t="shared" si="47"/>
        <v>3.6691686904759608</v>
      </c>
      <c r="J255" s="13">
        <f t="shared" si="41"/>
        <v>3.6673740776404338</v>
      </c>
      <c r="K255" s="13">
        <f t="shared" si="42"/>
        <v>1.7946128355270652E-3</v>
      </c>
      <c r="L255" s="13">
        <f t="shared" si="43"/>
        <v>0</v>
      </c>
      <c r="M255" s="13">
        <f t="shared" si="48"/>
        <v>0.38719735091548624</v>
      </c>
      <c r="N255" s="13">
        <f t="shared" si="44"/>
        <v>0.24006235756760147</v>
      </c>
      <c r="O255" s="13">
        <f t="shared" si="45"/>
        <v>0.24006235756760147</v>
      </c>
      <c r="Q255" s="41">
        <v>22.08498205136722</v>
      </c>
      <c r="R255" s="44"/>
    </row>
    <row r="256" spans="1:18" s="1" customFormat="1" x14ac:dyDescent="0.2">
      <c r="A256" s="14">
        <f t="shared" si="46"/>
        <v>29768</v>
      </c>
      <c r="B256" s="1">
        <f t="shared" si="49"/>
        <v>7</v>
      </c>
      <c r="C256" s="31"/>
      <c r="D256" s="31"/>
      <c r="E256" s="31"/>
      <c r="F256" s="34">
        <v>0.57636463654727943</v>
      </c>
      <c r="G256" s="13">
        <f t="shared" si="39"/>
        <v>0</v>
      </c>
      <c r="H256" s="13">
        <f t="shared" si="40"/>
        <v>0.57636463654727943</v>
      </c>
      <c r="I256" s="16">
        <f t="shared" si="47"/>
        <v>0.57815924938280649</v>
      </c>
      <c r="J256" s="13">
        <f t="shared" si="41"/>
        <v>0.57815300170931083</v>
      </c>
      <c r="K256" s="13">
        <f t="shared" si="42"/>
        <v>6.2476734956629087E-6</v>
      </c>
      <c r="L256" s="13">
        <f t="shared" si="43"/>
        <v>0</v>
      </c>
      <c r="M256" s="13">
        <f t="shared" si="48"/>
        <v>0.14713499334788477</v>
      </c>
      <c r="N256" s="13">
        <f t="shared" si="44"/>
        <v>9.1223695875688557E-2</v>
      </c>
      <c r="O256" s="13">
        <f t="shared" si="45"/>
        <v>9.1223695875688557E-2</v>
      </c>
      <c r="Q256" s="41">
        <v>22.918094555830301</v>
      </c>
      <c r="R256" s="44"/>
    </row>
    <row r="257" spans="1:18" s="1" customFormat="1" ht="13.5" customHeight="1" thickBot="1" x14ac:dyDescent="0.25">
      <c r="A257" s="14">
        <f t="shared" si="46"/>
        <v>29799</v>
      </c>
      <c r="B257" s="3">
        <f t="shared" si="49"/>
        <v>8</v>
      </c>
      <c r="C257" s="32"/>
      <c r="D257" s="32"/>
      <c r="E257" s="32"/>
      <c r="F257" s="37">
        <v>1.127368239021098</v>
      </c>
      <c r="G257" s="18">
        <f t="shared" si="39"/>
        <v>0</v>
      </c>
      <c r="H257" s="18">
        <f t="shared" si="40"/>
        <v>1.127368239021098</v>
      </c>
      <c r="I257" s="17">
        <f t="shared" si="47"/>
        <v>1.1273744866945936</v>
      </c>
      <c r="J257" s="18">
        <f t="shared" si="41"/>
        <v>1.1273239191496596</v>
      </c>
      <c r="K257" s="18">
        <f t="shared" si="42"/>
        <v>5.0567544934043696E-5</v>
      </c>
      <c r="L257" s="18">
        <f t="shared" si="43"/>
        <v>0</v>
      </c>
      <c r="M257" s="18">
        <f t="shared" si="48"/>
        <v>5.5911297472196211E-2</v>
      </c>
      <c r="N257" s="18">
        <f t="shared" si="44"/>
        <v>3.4665004432761652E-2</v>
      </c>
      <c r="O257" s="18">
        <f t="shared" si="45"/>
        <v>3.4665004432761652E-2</v>
      </c>
      <c r="P257" s="3"/>
      <c r="Q257" s="42">
        <v>22.295301000000009</v>
      </c>
      <c r="R257" s="47"/>
    </row>
    <row r="258" spans="1:18" s="1" customFormat="1" x14ac:dyDescent="0.2">
      <c r="A258" s="14">
        <f t="shared" si="46"/>
        <v>29830</v>
      </c>
      <c r="B258" s="1">
        <f t="shared" si="49"/>
        <v>9</v>
      </c>
      <c r="C258" s="31"/>
      <c r="D258" s="31"/>
      <c r="E258" s="31"/>
      <c r="F258" s="34">
        <v>2.3729512597669351</v>
      </c>
      <c r="G258" s="13">
        <f t="shared" si="39"/>
        <v>0</v>
      </c>
      <c r="H258" s="13">
        <f t="shared" si="40"/>
        <v>2.3729512597669351</v>
      </c>
      <c r="I258" s="16">
        <f t="shared" si="47"/>
        <v>2.3730018273118691</v>
      </c>
      <c r="J258" s="13">
        <f t="shared" si="41"/>
        <v>2.3725048080897251</v>
      </c>
      <c r="K258" s="13">
        <f t="shared" si="42"/>
        <v>4.9701922214406835E-4</v>
      </c>
      <c r="L258" s="13">
        <f t="shared" si="43"/>
        <v>0</v>
      </c>
      <c r="M258" s="13">
        <f t="shared" si="48"/>
        <v>2.1246293039434559E-2</v>
      </c>
      <c r="N258" s="13">
        <f t="shared" si="44"/>
        <v>1.3172701684449426E-2</v>
      </c>
      <c r="O258" s="13">
        <f t="shared" si="45"/>
        <v>1.3172701684449426E-2</v>
      </c>
      <c r="Q258" s="41">
        <v>21.92143937444251</v>
      </c>
      <c r="R258" s="44"/>
    </row>
    <row r="259" spans="1:18" s="1" customFormat="1" x14ac:dyDescent="0.2">
      <c r="A259" s="14">
        <f t="shared" si="46"/>
        <v>29860</v>
      </c>
      <c r="B259" s="1">
        <f t="shared" si="49"/>
        <v>10</v>
      </c>
      <c r="C259" s="31"/>
      <c r="D259" s="31"/>
      <c r="E259" s="31"/>
      <c r="F259" s="34">
        <v>0.244212442396187</v>
      </c>
      <c r="G259" s="13">
        <f t="shared" si="39"/>
        <v>0</v>
      </c>
      <c r="H259" s="13">
        <f t="shared" si="40"/>
        <v>0.244212442396187</v>
      </c>
      <c r="I259" s="16">
        <f t="shared" si="47"/>
        <v>0.24470946161833107</v>
      </c>
      <c r="J259" s="13">
        <f t="shared" si="41"/>
        <v>0.24470882541285302</v>
      </c>
      <c r="K259" s="13">
        <f t="shared" si="42"/>
        <v>6.3620547804954519E-7</v>
      </c>
      <c r="L259" s="13">
        <f t="shared" si="43"/>
        <v>0</v>
      </c>
      <c r="M259" s="13">
        <f t="shared" si="48"/>
        <v>8.0735913549851331E-3</v>
      </c>
      <c r="N259" s="13">
        <f t="shared" si="44"/>
        <v>5.0056266400907825E-3</v>
      </c>
      <c r="O259" s="13">
        <f t="shared" si="45"/>
        <v>5.0056266400907825E-3</v>
      </c>
      <c r="Q259" s="41">
        <v>20.830050533266739</v>
      </c>
      <c r="R259" s="44"/>
    </row>
    <row r="260" spans="1:18" s="1" customFormat="1" x14ac:dyDescent="0.2">
      <c r="A260" s="14">
        <f t="shared" si="46"/>
        <v>29891</v>
      </c>
      <c r="B260" s="1">
        <f t="shared" si="49"/>
        <v>11</v>
      </c>
      <c r="C260" s="31"/>
      <c r="D260" s="31"/>
      <c r="E260" s="31"/>
      <c r="F260" s="34">
        <v>61.284478058262721</v>
      </c>
      <c r="G260" s="13">
        <f t="shared" si="39"/>
        <v>3.9119127390715174</v>
      </c>
      <c r="H260" s="13">
        <f t="shared" si="40"/>
        <v>57.372565319191203</v>
      </c>
      <c r="I260" s="16">
        <f t="shared" si="47"/>
        <v>57.372565955396681</v>
      </c>
      <c r="J260" s="13">
        <f t="shared" si="41"/>
        <v>45.36566957528192</v>
      </c>
      <c r="K260" s="13">
        <f t="shared" si="42"/>
        <v>12.00689638011476</v>
      </c>
      <c r="L260" s="13">
        <f t="shared" si="43"/>
        <v>0</v>
      </c>
      <c r="M260" s="13">
        <f t="shared" si="48"/>
        <v>3.0679647148943506E-3</v>
      </c>
      <c r="N260" s="13">
        <f t="shared" si="44"/>
        <v>1.9021381232344973E-3</v>
      </c>
      <c r="O260" s="13">
        <f t="shared" si="45"/>
        <v>3.9138148771947519</v>
      </c>
      <c r="Q260" s="41">
        <v>15.583637648269759</v>
      </c>
      <c r="R260" s="44"/>
    </row>
    <row r="261" spans="1:18" s="1" customFormat="1" x14ac:dyDescent="0.2">
      <c r="A261" s="14">
        <f t="shared" si="46"/>
        <v>29921</v>
      </c>
      <c r="B261" s="1">
        <f t="shared" si="49"/>
        <v>12</v>
      </c>
      <c r="C261" s="31"/>
      <c r="D261" s="31"/>
      <c r="E261" s="31"/>
      <c r="F261" s="34">
        <v>59.986305450269938</v>
      </c>
      <c r="G261" s="13">
        <f t="shared" si="39"/>
        <v>3.7245200882496885</v>
      </c>
      <c r="H261" s="13">
        <f t="shared" si="40"/>
        <v>56.261785362020248</v>
      </c>
      <c r="I261" s="16">
        <f t="shared" si="47"/>
        <v>68.268681742135016</v>
      </c>
      <c r="J261" s="13">
        <f t="shared" si="41"/>
        <v>46.286569531065915</v>
      </c>
      <c r="K261" s="13">
        <f t="shared" si="42"/>
        <v>21.982112211069101</v>
      </c>
      <c r="L261" s="13">
        <f t="shared" si="43"/>
        <v>0</v>
      </c>
      <c r="M261" s="13">
        <f t="shared" si="48"/>
        <v>1.1658265916598533E-3</v>
      </c>
      <c r="N261" s="13">
        <f t="shared" si="44"/>
        <v>7.2281248682910901E-4</v>
      </c>
      <c r="O261" s="13">
        <f t="shared" si="45"/>
        <v>3.7252429007365175</v>
      </c>
      <c r="Q261" s="41">
        <v>13.234423075567181</v>
      </c>
      <c r="R261" s="44"/>
    </row>
    <row r="262" spans="1:18" s="1" customFormat="1" x14ac:dyDescent="0.2">
      <c r="A262" s="14">
        <f t="shared" si="46"/>
        <v>29952</v>
      </c>
      <c r="B262" s="1">
        <f t="shared" si="49"/>
        <v>1</v>
      </c>
      <c r="C262" s="31"/>
      <c r="D262" s="31"/>
      <c r="E262" s="31"/>
      <c r="F262" s="34">
        <v>101.3040772199293</v>
      </c>
      <c r="G262" s="13">
        <f t="shared" ref="G262:G325" si="50">IF((F262-$J$2)&gt;0,$I$2*(F262-$J$2),0)</f>
        <v>9.6887861113476248</v>
      </c>
      <c r="H262" s="13">
        <f t="shared" ref="H262:H325" si="51">F262-G262</f>
        <v>91.615291108581673</v>
      </c>
      <c r="I262" s="16">
        <f t="shared" si="47"/>
        <v>113.59740331965077</v>
      </c>
      <c r="J262" s="13">
        <f t="shared" ref="J262:J325" si="52">I262/SQRT(1+(I262/($K$2*(300+(25*Q262)+0.05*(Q262)^3)))^2)</f>
        <v>52.119249016714491</v>
      </c>
      <c r="K262" s="13">
        <f t="shared" ref="K262:K325" si="53">I262-J262</f>
        <v>61.478154302936275</v>
      </c>
      <c r="L262" s="13">
        <f t="shared" ref="L262:L325" si="54">IF(K262&gt;$N$2,(K262-$N$2)/$L$2,0)</f>
        <v>23.420625314656096</v>
      </c>
      <c r="M262" s="13">
        <f t="shared" si="48"/>
        <v>23.421068328760928</v>
      </c>
      <c r="N262" s="13">
        <f t="shared" ref="N262:N325" si="55">$M$2*M262</f>
        <v>14.521062363831776</v>
      </c>
      <c r="O262" s="13">
        <f t="shared" ref="O262:O325" si="56">N262+G262</f>
        <v>24.209848475179399</v>
      </c>
      <c r="Q262" s="41">
        <v>12.196300458067469</v>
      </c>
      <c r="R262" s="44"/>
    </row>
    <row r="263" spans="1:18" s="1" customFormat="1" x14ac:dyDescent="0.2">
      <c r="A263" s="14">
        <f t="shared" ref="A263:A326" si="57">EDATE(A262,1)</f>
        <v>29983</v>
      </c>
      <c r="B263" s="1">
        <f t="shared" si="49"/>
        <v>2</v>
      </c>
      <c r="C263" s="31"/>
      <c r="D263" s="31"/>
      <c r="E263" s="31"/>
      <c r="F263" s="34">
        <v>19.774417687596149</v>
      </c>
      <c r="G263" s="13">
        <f t="shared" si="50"/>
        <v>0</v>
      </c>
      <c r="H263" s="13">
        <f t="shared" si="51"/>
        <v>19.774417687596149</v>
      </c>
      <c r="I263" s="16">
        <f t="shared" ref="I263:I326" si="58">H263+K262-L262</f>
        <v>57.831946675876338</v>
      </c>
      <c r="J263" s="13">
        <f t="shared" si="52"/>
        <v>40.777904670960943</v>
      </c>
      <c r="K263" s="13">
        <f t="shared" si="53"/>
        <v>17.054042004915395</v>
      </c>
      <c r="L263" s="13">
        <f t="shared" si="54"/>
        <v>0</v>
      </c>
      <c r="M263" s="13">
        <f t="shared" ref="M263:M326" si="59">L263+M262-N262</f>
        <v>8.9000059649291519</v>
      </c>
      <c r="N263" s="13">
        <f t="shared" si="55"/>
        <v>5.5180036982560745</v>
      </c>
      <c r="O263" s="13">
        <f t="shared" si="56"/>
        <v>5.5180036982560745</v>
      </c>
      <c r="Q263" s="41">
        <v>11.904617593548391</v>
      </c>
      <c r="R263" s="44"/>
    </row>
    <row r="264" spans="1:18" s="1" customFormat="1" x14ac:dyDescent="0.2">
      <c r="A264" s="14">
        <f t="shared" si="57"/>
        <v>30011</v>
      </c>
      <c r="B264" s="1">
        <f t="shared" si="49"/>
        <v>3</v>
      </c>
      <c r="C264" s="31"/>
      <c r="D264" s="31"/>
      <c r="E264" s="31"/>
      <c r="F264" s="34">
        <v>73.127395013705865</v>
      </c>
      <c r="G264" s="13">
        <f t="shared" si="50"/>
        <v>5.6214508914553418</v>
      </c>
      <c r="H264" s="13">
        <f t="shared" si="51"/>
        <v>67.505944122250526</v>
      </c>
      <c r="I264" s="16">
        <f t="shared" si="58"/>
        <v>84.559986127165928</v>
      </c>
      <c r="J264" s="13">
        <f t="shared" si="52"/>
        <v>55.131282256395487</v>
      </c>
      <c r="K264" s="13">
        <f t="shared" si="53"/>
        <v>29.428703870770441</v>
      </c>
      <c r="L264" s="13">
        <f t="shared" si="54"/>
        <v>0</v>
      </c>
      <c r="M264" s="13">
        <f t="shared" si="59"/>
        <v>3.3820022666730774</v>
      </c>
      <c r="N264" s="13">
        <f t="shared" si="55"/>
        <v>2.0968414053373081</v>
      </c>
      <c r="O264" s="13">
        <f t="shared" si="56"/>
        <v>7.7182922967926499</v>
      </c>
      <c r="Q264" s="41">
        <v>15.31138857678075</v>
      </c>
      <c r="R264" s="44"/>
    </row>
    <row r="265" spans="1:18" s="1" customFormat="1" x14ac:dyDescent="0.2">
      <c r="A265" s="14">
        <f t="shared" si="57"/>
        <v>30042</v>
      </c>
      <c r="B265" s="1">
        <f t="shared" si="49"/>
        <v>4</v>
      </c>
      <c r="C265" s="31"/>
      <c r="D265" s="31"/>
      <c r="E265" s="31"/>
      <c r="F265" s="34">
        <v>3.4046091928685409</v>
      </c>
      <c r="G265" s="13">
        <f t="shared" si="50"/>
        <v>0</v>
      </c>
      <c r="H265" s="13">
        <f t="shared" si="51"/>
        <v>3.4046091928685409</v>
      </c>
      <c r="I265" s="16">
        <f t="shared" si="58"/>
        <v>32.833313063638982</v>
      </c>
      <c r="J265" s="13">
        <f t="shared" si="52"/>
        <v>30.248410231236111</v>
      </c>
      <c r="K265" s="13">
        <f t="shared" si="53"/>
        <v>2.5849028324028716</v>
      </c>
      <c r="L265" s="13">
        <f t="shared" si="54"/>
        <v>0</v>
      </c>
      <c r="M265" s="13">
        <f t="shared" si="59"/>
        <v>1.2851608613357692</v>
      </c>
      <c r="N265" s="13">
        <f t="shared" si="55"/>
        <v>0.79679973402817694</v>
      </c>
      <c r="O265" s="13">
        <f t="shared" si="56"/>
        <v>0.79679973402817694</v>
      </c>
      <c r="Q265" s="41">
        <v>16.273791081719221</v>
      </c>
      <c r="R265" s="44"/>
    </row>
    <row r="266" spans="1:18" s="1" customFormat="1" x14ac:dyDescent="0.2">
      <c r="A266" s="14">
        <f t="shared" si="57"/>
        <v>30072</v>
      </c>
      <c r="B266" s="1">
        <f t="shared" si="49"/>
        <v>5</v>
      </c>
      <c r="C266" s="31"/>
      <c r="D266" s="31"/>
      <c r="E266" s="31"/>
      <c r="F266" s="34">
        <v>12.47296047281443</v>
      </c>
      <c r="G266" s="13">
        <f t="shared" si="50"/>
        <v>0</v>
      </c>
      <c r="H266" s="13">
        <f t="shared" si="51"/>
        <v>12.47296047281443</v>
      </c>
      <c r="I266" s="16">
        <f t="shared" si="58"/>
        <v>15.057863305217301</v>
      </c>
      <c r="J266" s="13">
        <f t="shared" si="52"/>
        <v>14.778198130641407</v>
      </c>
      <c r="K266" s="13">
        <f t="shared" si="53"/>
        <v>0.27966517457589468</v>
      </c>
      <c r="L266" s="13">
        <f t="shared" si="54"/>
        <v>0</v>
      </c>
      <c r="M266" s="13">
        <f t="shared" si="59"/>
        <v>0.48836112730759229</v>
      </c>
      <c r="N266" s="13">
        <f t="shared" si="55"/>
        <v>0.30278389893070723</v>
      </c>
      <c r="O266" s="13">
        <f t="shared" si="56"/>
        <v>0.30278389893070723</v>
      </c>
      <c r="Q266" s="41">
        <v>16.137622219236931</v>
      </c>
      <c r="R266" s="44"/>
    </row>
    <row r="267" spans="1:18" s="1" customFormat="1" x14ac:dyDescent="0.2">
      <c r="A267" s="14">
        <f t="shared" si="57"/>
        <v>30103</v>
      </c>
      <c r="B267" s="1">
        <f t="shared" si="49"/>
        <v>6</v>
      </c>
      <c r="C267" s="31"/>
      <c r="D267" s="31"/>
      <c r="E267" s="31"/>
      <c r="F267" s="34">
        <v>77.831476765897264</v>
      </c>
      <c r="G267" s="13">
        <f t="shared" si="50"/>
        <v>6.3004902917618386</v>
      </c>
      <c r="H267" s="13">
        <f t="shared" si="51"/>
        <v>71.530986474135432</v>
      </c>
      <c r="I267" s="16">
        <f t="shared" si="58"/>
        <v>71.810651648711328</v>
      </c>
      <c r="J267" s="13">
        <f t="shared" si="52"/>
        <v>61.802607866122493</v>
      </c>
      <c r="K267" s="13">
        <f t="shared" si="53"/>
        <v>10.008043782588835</v>
      </c>
      <c r="L267" s="13">
        <f t="shared" si="54"/>
        <v>0</v>
      </c>
      <c r="M267" s="13">
        <f t="shared" si="59"/>
        <v>0.18557722837688506</v>
      </c>
      <c r="N267" s="13">
        <f t="shared" si="55"/>
        <v>0.11505788159366874</v>
      </c>
      <c r="O267" s="13">
        <f t="shared" si="56"/>
        <v>6.4155481733555071</v>
      </c>
      <c r="Q267" s="41">
        <v>22.57158797160179</v>
      </c>
      <c r="R267" s="44"/>
    </row>
    <row r="268" spans="1:18" s="1" customFormat="1" x14ac:dyDescent="0.2">
      <c r="A268" s="14">
        <f t="shared" si="57"/>
        <v>30133</v>
      </c>
      <c r="B268" s="1">
        <f t="shared" si="49"/>
        <v>7</v>
      </c>
      <c r="C268" s="31"/>
      <c r="D268" s="31"/>
      <c r="E268" s="31"/>
      <c r="F268" s="34">
        <v>0.54153003863718274</v>
      </c>
      <c r="G268" s="13">
        <f t="shared" si="50"/>
        <v>0</v>
      </c>
      <c r="H268" s="13">
        <f t="shared" si="51"/>
        <v>0.54153003863718274</v>
      </c>
      <c r="I268" s="16">
        <f t="shared" si="58"/>
        <v>10.549573821226018</v>
      </c>
      <c r="J268" s="13">
        <f t="shared" si="52"/>
        <v>10.512656672164235</v>
      </c>
      <c r="K268" s="13">
        <f t="shared" si="53"/>
        <v>3.6917149061782339E-2</v>
      </c>
      <c r="L268" s="13">
        <f t="shared" si="54"/>
        <v>0</v>
      </c>
      <c r="M268" s="13">
        <f t="shared" si="59"/>
        <v>7.0519346783216322E-2</v>
      </c>
      <c r="N268" s="13">
        <f t="shared" si="55"/>
        <v>4.3721995005594122E-2</v>
      </c>
      <c r="O268" s="13">
        <f t="shared" si="56"/>
        <v>4.3721995005594122E-2</v>
      </c>
      <c r="Q268" s="41">
        <v>23.078072362463448</v>
      </c>
      <c r="R268" s="44"/>
    </row>
    <row r="269" spans="1:18" s="1" customFormat="1" ht="13.5" customHeight="1" thickBot="1" x14ac:dyDescent="0.25">
      <c r="A269" s="14">
        <f t="shared" si="57"/>
        <v>30164</v>
      </c>
      <c r="B269" s="3">
        <f t="shared" si="49"/>
        <v>8</v>
      </c>
      <c r="C269" s="32"/>
      <c r="D269" s="32"/>
      <c r="E269" s="32"/>
      <c r="F269" s="37">
        <v>3.1955220015159469</v>
      </c>
      <c r="G269" s="18">
        <f t="shared" si="50"/>
        <v>0</v>
      </c>
      <c r="H269" s="18">
        <f t="shared" si="51"/>
        <v>3.1955220015159469</v>
      </c>
      <c r="I269" s="17">
        <f t="shared" si="58"/>
        <v>3.2324391505777292</v>
      </c>
      <c r="J269" s="18">
        <f t="shared" si="52"/>
        <v>3.2314036698324005</v>
      </c>
      <c r="K269" s="18">
        <f t="shared" si="53"/>
        <v>1.0354807453287762E-3</v>
      </c>
      <c r="L269" s="18">
        <f t="shared" si="54"/>
        <v>0</v>
      </c>
      <c r="M269" s="18">
        <f t="shared" si="59"/>
        <v>2.67973517776222E-2</v>
      </c>
      <c r="N269" s="18">
        <f t="shared" si="55"/>
        <v>1.6614358102125765E-2</v>
      </c>
      <c r="O269" s="18">
        <f t="shared" si="56"/>
        <v>1.6614358102125765E-2</v>
      </c>
      <c r="P269" s="3"/>
      <c r="Q269" s="42">
        <v>23.29178570001184</v>
      </c>
      <c r="R269" s="47"/>
    </row>
    <row r="270" spans="1:18" s="1" customFormat="1" x14ac:dyDescent="0.2">
      <c r="A270" s="14">
        <f t="shared" si="57"/>
        <v>30195</v>
      </c>
      <c r="B270" s="1">
        <f t="shared" si="49"/>
        <v>9</v>
      </c>
      <c r="C270" s="31"/>
      <c r="D270" s="31"/>
      <c r="E270" s="31"/>
      <c r="F270" s="34">
        <v>1.04398151565705</v>
      </c>
      <c r="G270" s="13">
        <f t="shared" si="50"/>
        <v>0</v>
      </c>
      <c r="H270" s="13">
        <f t="shared" si="51"/>
        <v>1.04398151565705</v>
      </c>
      <c r="I270" s="16">
        <f t="shared" si="58"/>
        <v>1.0450169964023788</v>
      </c>
      <c r="J270" s="13">
        <f t="shared" si="52"/>
        <v>1.0449792659430697</v>
      </c>
      <c r="K270" s="13">
        <f t="shared" si="53"/>
        <v>3.7730459309104347E-5</v>
      </c>
      <c r="L270" s="13">
        <f t="shared" si="54"/>
        <v>0</v>
      </c>
      <c r="M270" s="13">
        <f t="shared" si="59"/>
        <v>1.0182993675496434E-2</v>
      </c>
      <c r="N270" s="13">
        <f t="shared" si="55"/>
        <v>6.3134560788077896E-3</v>
      </c>
      <c r="O270" s="13">
        <f t="shared" si="56"/>
        <v>6.3134560788077896E-3</v>
      </c>
      <c r="Q270" s="41">
        <v>22.758428000000009</v>
      </c>
      <c r="R270" s="44"/>
    </row>
    <row r="271" spans="1:18" s="1" customFormat="1" x14ac:dyDescent="0.2">
      <c r="A271" s="14">
        <f t="shared" si="57"/>
        <v>30225</v>
      </c>
      <c r="B271" s="1">
        <f t="shared" si="49"/>
        <v>10</v>
      </c>
      <c r="C271" s="31"/>
      <c r="D271" s="31"/>
      <c r="E271" s="31"/>
      <c r="F271" s="34">
        <v>41.430534414739327</v>
      </c>
      <c r="G271" s="13">
        <f t="shared" si="50"/>
        <v>1.0459740297502595</v>
      </c>
      <c r="H271" s="13">
        <f t="shared" si="51"/>
        <v>40.384560384989065</v>
      </c>
      <c r="I271" s="16">
        <f t="shared" si="58"/>
        <v>40.384598115448377</v>
      </c>
      <c r="J271" s="13">
        <f t="shared" si="52"/>
        <v>37.285346040394266</v>
      </c>
      <c r="K271" s="13">
        <f t="shared" si="53"/>
        <v>3.0992520750541104</v>
      </c>
      <c r="L271" s="13">
        <f t="shared" si="54"/>
        <v>0</v>
      </c>
      <c r="M271" s="13">
        <f t="shared" si="59"/>
        <v>3.8695375966886448E-3</v>
      </c>
      <c r="N271" s="13">
        <f t="shared" si="55"/>
        <v>2.3991133099469596E-3</v>
      </c>
      <c r="O271" s="13">
        <f t="shared" si="56"/>
        <v>1.0483731430602066</v>
      </c>
      <c r="Q271" s="41">
        <v>19.41048001288042</v>
      </c>
      <c r="R271" s="44"/>
    </row>
    <row r="272" spans="1:18" s="1" customFormat="1" x14ac:dyDescent="0.2">
      <c r="A272" s="14">
        <f t="shared" si="57"/>
        <v>30256</v>
      </c>
      <c r="B272" s="1">
        <f t="shared" si="49"/>
        <v>11</v>
      </c>
      <c r="C272" s="31"/>
      <c r="D272" s="31"/>
      <c r="E272" s="31"/>
      <c r="F272" s="34">
        <v>28.795039026932798</v>
      </c>
      <c r="G272" s="13">
        <f t="shared" si="50"/>
        <v>0</v>
      </c>
      <c r="H272" s="13">
        <f t="shared" si="51"/>
        <v>28.795039026932798</v>
      </c>
      <c r="I272" s="16">
        <f t="shared" si="58"/>
        <v>31.894291101986909</v>
      </c>
      <c r="J272" s="13">
        <f t="shared" si="52"/>
        <v>29.110467431921723</v>
      </c>
      <c r="K272" s="13">
        <f t="shared" si="53"/>
        <v>2.7838236700651855</v>
      </c>
      <c r="L272" s="13">
        <f t="shared" si="54"/>
        <v>0</v>
      </c>
      <c r="M272" s="13">
        <f t="shared" si="59"/>
        <v>1.4704242867416852E-3</v>
      </c>
      <c r="N272" s="13">
        <f t="shared" si="55"/>
        <v>9.1166305777984477E-4</v>
      </c>
      <c r="O272" s="13">
        <f t="shared" si="56"/>
        <v>9.1166305777984477E-4</v>
      </c>
      <c r="Q272" s="41">
        <v>15.01960732641054</v>
      </c>
      <c r="R272" s="44"/>
    </row>
    <row r="273" spans="1:18" s="1" customFormat="1" x14ac:dyDescent="0.2">
      <c r="A273" s="14">
        <f t="shared" si="57"/>
        <v>30286</v>
      </c>
      <c r="B273" s="1">
        <f t="shared" si="49"/>
        <v>12</v>
      </c>
      <c r="C273" s="31"/>
      <c r="D273" s="31"/>
      <c r="E273" s="31"/>
      <c r="F273" s="34">
        <v>145.36828049279811</v>
      </c>
      <c r="G273" s="13">
        <f t="shared" si="50"/>
        <v>16.049502557538961</v>
      </c>
      <c r="H273" s="13">
        <f t="shared" si="51"/>
        <v>129.31877793525913</v>
      </c>
      <c r="I273" s="16">
        <f t="shared" si="58"/>
        <v>132.10260160532431</v>
      </c>
      <c r="J273" s="13">
        <f t="shared" si="52"/>
        <v>54.838306673164013</v>
      </c>
      <c r="K273" s="13">
        <f t="shared" si="53"/>
        <v>77.264294932160297</v>
      </c>
      <c r="L273" s="13">
        <f t="shared" si="54"/>
        <v>38.566471323326084</v>
      </c>
      <c r="M273" s="13">
        <f t="shared" si="59"/>
        <v>38.56703008455505</v>
      </c>
      <c r="N273" s="13">
        <f t="shared" si="55"/>
        <v>23.91155865242413</v>
      </c>
      <c r="O273" s="13">
        <f t="shared" si="56"/>
        <v>39.961061209963091</v>
      </c>
      <c r="Q273" s="41">
        <v>12.596076732268189</v>
      </c>
      <c r="R273" s="44"/>
    </row>
    <row r="274" spans="1:18" s="1" customFormat="1" x14ac:dyDescent="0.2">
      <c r="A274" s="14">
        <f t="shared" si="57"/>
        <v>30317</v>
      </c>
      <c r="B274" s="1">
        <f t="shared" si="49"/>
        <v>1</v>
      </c>
      <c r="C274" s="31"/>
      <c r="D274" s="31"/>
      <c r="E274" s="31"/>
      <c r="F274" s="34">
        <v>36.82199600415661</v>
      </c>
      <c r="G274" s="13">
        <f t="shared" si="50"/>
        <v>0.38072641640814048</v>
      </c>
      <c r="H274" s="13">
        <f t="shared" si="51"/>
        <v>36.441269587748472</v>
      </c>
      <c r="I274" s="16">
        <f t="shared" si="58"/>
        <v>75.139093196582678</v>
      </c>
      <c r="J274" s="13">
        <f t="shared" si="52"/>
        <v>44.217997315111873</v>
      </c>
      <c r="K274" s="13">
        <f t="shared" si="53"/>
        <v>30.921095881470805</v>
      </c>
      <c r="L274" s="13">
        <f t="shared" si="54"/>
        <v>0</v>
      </c>
      <c r="M274" s="13">
        <f t="shared" si="59"/>
        <v>14.65547143213092</v>
      </c>
      <c r="N274" s="13">
        <f t="shared" si="55"/>
        <v>9.0863922879211696</v>
      </c>
      <c r="O274" s="13">
        <f t="shared" si="56"/>
        <v>9.4671187043293106</v>
      </c>
      <c r="Q274" s="41">
        <v>11.161818593548389</v>
      </c>
      <c r="R274" s="44"/>
    </row>
    <row r="275" spans="1:18" s="1" customFormat="1" x14ac:dyDescent="0.2">
      <c r="A275" s="14">
        <f t="shared" si="57"/>
        <v>30348</v>
      </c>
      <c r="B275" s="1">
        <f t="shared" si="49"/>
        <v>2</v>
      </c>
      <c r="C275" s="31"/>
      <c r="D275" s="31"/>
      <c r="E275" s="31"/>
      <c r="F275" s="34">
        <v>53.6531229266594</v>
      </c>
      <c r="G275" s="13">
        <f t="shared" si="50"/>
        <v>2.8103181909589576</v>
      </c>
      <c r="H275" s="13">
        <f t="shared" si="51"/>
        <v>50.84280473570044</v>
      </c>
      <c r="I275" s="16">
        <f t="shared" si="58"/>
        <v>81.763900617171245</v>
      </c>
      <c r="J275" s="13">
        <f t="shared" si="52"/>
        <v>49.424980284230458</v>
      </c>
      <c r="K275" s="13">
        <f t="shared" si="53"/>
        <v>32.338920332940788</v>
      </c>
      <c r="L275" s="13">
        <f t="shared" si="54"/>
        <v>0</v>
      </c>
      <c r="M275" s="13">
        <f t="shared" si="59"/>
        <v>5.5690791442097503</v>
      </c>
      <c r="N275" s="13">
        <f t="shared" si="55"/>
        <v>3.4528290694100452</v>
      </c>
      <c r="O275" s="13">
        <f t="shared" si="56"/>
        <v>6.2631472603690028</v>
      </c>
      <c r="Q275" s="41">
        <v>13.01832942401029</v>
      </c>
      <c r="R275" s="44"/>
    </row>
    <row r="276" spans="1:18" s="1" customFormat="1" x14ac:dyDescent="0.2">
      <c r="A276" s="14">
        <f t="shared" si="57"/>
        <v>30376</v>
      </c>
      <c r="B276" s="1">
        <f t="shared" si="49"/>
        <v>3</v>
      </c>
      <c r="C276" s="31"/>
      <c r="D276" s="31"/>
      <c r="E276" s="31"/>
      <c r="F276" s="34">
        <v>35.238261273121168</v>
      </c>
      <c r="G276" s="13">
        <f t="shared" si="50"/>
        <v>0.15211255749595376</v>
      </c>
      <c r="H276" s="13">
        <f t="shared" si="51"/>
        <v>35.086148715625214</v>
      </c>
      <c r="I276" s="16">
        <f t="shared" si="58"/>
        <v>67.425069048566002</v>
      </c>
      <c r="J276" s="13">
        <f t="shared" si="52"/>
        <v>48.603448529807743</v>
      </c>
      <c r="K276" s="13">
        <f t="shared" si="53"/>
        <v>18.821620518758259</v>
      </c>
      <c r="L276" s="13">
        <f t="shared" si="54"/>
        <v>0</v>
      </c>
      <c r="M276" s="13">
        <f t="shared" si="59"/>
        <v>2.1162500747997051</v>
      </c>
      <c r="N276" s="13">
        <f t="shared" si="55"/>
        <v>1.3120750463758171</v>
      </c>
      <c r="O276" s="13">
        <f t="shared" si="56"/>
        <v>1.4641876038717707</v>
      </c>
      <c r="Q276" s="41">
        <v>14.79188120193535</v>
      </c>
      <c r="R276" s="44"/>
    </row>
    <row r="277" spans="1:18" s="1" customFormat="1" x14ac:dyDescent="0.2">
      <c r="A277" s="14">
        <f t="shared" si="57"/>
        <v>30407</v>
      </c>
      <c r="B277" s="1">
        <f t="shared" si="49"/>
        <v>4</v>
      </c>
      <c r="C277" s="31"/>
      <c r="D277" s="31"/>
      <c r="E277" s="31"/>
      <c r="F277" s="34">
        <v>35.675152755210242</v>
      </c>
      <c r="G277" s="13">
        <f t="shared" si="50"/>
        <v>0.21517832582759017</v>
      </c>
      <c r="H277" s="13">
        <f t="shared" si="51"/>
        <v>35.459974429382655</v>
      </c>
      <c r="I277" s="16">
        <f t="shared" si="58"/>
        <v>54.281594948140913</v>
      </c>
      <c r="J277" s="13">
        <f t="shared" si="52"/>
        <v>43.614211085036708</v>
      </c>
      <c r="K277" s="13">
        <f t="shared" si="53"/>
        <v>10.667383863104206</v>
      </c>
      <c r="L277" s="13">
        <f t="shared" si="54"/>
        <v>0</v>
      </c>
      <c r="M277" s="13">
        <f t="shared" si="59"/>
        <v>0.80417502842388799</v>
      </c>
      <c r="N277" s="13">
        <f t="shared" si="55"/>
        <v>0.49858851762281053</v>
      </c>
      <c r="O277" s="13">
        <f t="shared" si="56"/>
        <v>0.71376684345040076</v>
      </c>
      <c r="Q277" s="41">
        <v>15.41948350390104</v>
      </c>
      <c r="R277" s="44"/>
    </row>
    <row r="278" spans="1:18" s="1" customFormat="1" x14ac:dyDescent="0.2">
      <c r="A278" s="14">
        <f t="shared" si="57"/>
        <v>30437</v>
      </c>
      <c r="B278" s="1">
        <f t="shared" si="49"/>
        <v>5</v>
      </c>
      <c r="C278" s="31"/>
      <c r="D278" s="31"/>
      <c r="E278" s="31"/>
      <c r="F278" s="34">
        <v>0.49304394382202388</v>
      </c>
      <c r="G278" s="13">
        <f t="shared" si="50"/>
        <v>0</v>
      </c>
      <c r="H278" s="13">
        <f t="shared" si="51"/>
        <v>0.49304394382202388</v>
      </c>
      <c r="I278" s="16">
        <f t="shared" si="58"/>
        <v>11.160427806926229</v>
      </c>
      <c r="J278" s="13">
        <f t="shared" si="52"/>
        <v>11.0616680467389</v>
      </c>
      <c r="K278" s="13">
        <f t="shared" si="53"/>
        <v>9.8759760187329348E-2</v>
      </c>
      <c r="L278" s="13">
        <f t="shared" si="54"/>
        <v>0</v>
      </c>
      <c r="M278" s="13">
        <f t="shared" si="59"/>
        <v>0.30558651080107746</v>
      </c>
      <c r="N278" s="13">
        <f t="shared" si="55"/>
        <v>0.18946363669666802</v>
      </c>
      <c r="O278" s="13">
        <f t="shared" si="56"/>
        <v>0.18946363669666802</v>
      </c>
      <c r="Q278" s="41">
        <v>17.255041044519981</v>
      </c>
      <c r="R278" s="44"/>
    </row>
    <row r="279" spans="1:18" s="1" customFormat="1" x14ac:dyDescent="0.2">
      <c r="A279" s="14">
        <f t="shared" si="57"/>
        <v>30468</v>
      </c>
      <c r="B279" s="1">
        <f t="shared" si="49"/>
        <v>6</v>
      </c>
      <c r="C279" s="31"/>
      <c r="D279" s="31"/>
      <c r="E279" s="31"/>
      <c r="F279" s="34">
        <v>14.301316885121111</v>
      </c>
      <c r="G279" s="13">
        <f t="shared" si="50"/>
        <v>0</v>
      </c>
      <c r="H279" s="13">
        <f t="shared" si="51"/>
        <v>14.301316885121111</v>
      </c>
      <c r="I279" s="16">
        <f t="shared" si="58"/>
        <v>14.40007664530844</v>
      </c>
      <c r="J279" s="13">
        <f t="shared" si="52"/>
        <v>14.215401158371892</v>
      </c>
      <c r="K279" s="13">
        <f t="shared" si="53"/>
        <v>0.18467548693654834</v>
      </c>
      <c r="L279" s="13">
        <f t="shared" si="54"/>
        <v>0</v>
      </c>
      <c r="M279" s="13">
        <f t="shared" si="59"/>
        <v>0.11612287410440944</v>
      </c>
      <c r="N279" s="13">
        <f t="shared" si="55"/>
        <v>7.1996181944733853E-2</v>
      </c>
      <c r="O279" s="13">
        <f t="shared" si="56"/>
        <v>7.1996181944733853E-2</v>
      </c>
      <c r="Q279" s="41">
        <v>18.194334773923959</v>
      </c>
      <c r="R279" s="44"/>
    </row>
    <row r="280" spans="1:18" s="1" customFormat="1" x14ac:dyDescent="0.2">
      <c r="A280" s="14">
        <f t="shared" si="57"/>
        <v>30498</v>
      </c>
      <c r="B280" s="1">
        <f t="shared" si="49"/>
        <v>7</v>
      </c>
      <c r="C280" s="31"/>
      <c r="D280" s="31"/>
      <c r="E280" s="31"/>
      <c r="F280" s="34">
        <v>3.231067356163551</v>
      </c>
      <c r="G280" s="13">
        <f t="shared" si="50"/>
        <v>0</v>
      </c>
      <c r="H280" s="13">
        <f t="shared" si="51"/>
        <v>3.231067356163551</v>
      </c>
      <c r="I280" s="16">
        <f t="shared" si="58"/>
        <v>3.4157428431000993</v>
      </c>
      <c r="J280" s="13">
        <f t="shared" si="52"/>
        <v>3.4143263461018405</v>
      </c>
      <c r="K280" s="13">
        <f t="shared" si="53"/>
        <v>1.4164969982588538E-3</v>
      </c>
      <c r="L280" s="13">
        <f t="shared" si="54"/>
        <v>0</v>
      </c>
      <c r="M280" s="13">
        <f t="shared" si="59"/>
        <v>4.4126692159675587E-2</v>
      </c>
      <c r="N280" s="13">
        <f t="shared" si="55"/>
        <v>2.7358549138998864E-2</v>
      </c>
      <c r="O280" s="13">
        <f t="shared" si="56"/>
        <v>2.7358549138998864E-2</v>
      </c>
      <c r="Q280" s="41">
        <v>22.240889862304751</v>
      </c>
      <c r="R280" s="44"/>
    </row>
    <row r="281" spans="1:18" s="1" customFormat="1" ht="13.5" customHeight="1" thickBot="1" x14ac:dyDescent="0.25">
      <c r="A281" s="14">
        <f t="shared" si="57"/>
        <v>30529</v>
      </c>
      <c r="B281" s="3">
        <f t="shared" si="49"/>
        <v>8</v>
      </c>
      <c r="C281" s="32"/>
      <c r="D281" s="32"/>
      <c r="E281" s="32"/>
      <c r="F281" s="37">
        <v>14.54226977828962</v>
      </c>
      <c r="G281" s="18">
        <f t="shared" si="50"/>
        <v>0</v>
      </c>
      <c r="H281" s="18">
        <f t="shared" si="51"/>
        <v>14.54226977828962</v>
      </c>
      <c r="I281" s="17">
        <f t="shared" si="58"/>
        <v>14.543686275287879</v>
      </c>
      <c r="J281" s="18">
        <f t="shared" si="52"/>
        <v>14.457878532466063</v>
      </c>
      <c r="K281" s="18">
        <f t="shared" si="53"/>
        <v>8.580774282181558E-2</v>
      </c>
      <c r="L281" s="18">
        <f t="shared" si="54"/>
        <v>0</v>
      </c>
      <c r="M281" s="18">
        <f t="shared" si="59"/>
        <v>1.6768143020676723E-2</v>
      </c>
      <c r="N281" s="18">
        <f t="shared" si="55"/>
        <v>1.0396248672819568E-2</v>
      </c>
      <c r="O281" s="18">
        <f t="shared" si="56"/>
        <v>1.0396248672819568E-2</v>
      </c>
      <c r="P281" s="3"/>
      <c r="Q281" s="42">
        <v>23.90555500000001</v>
      </c>
      <c r="R281" s="47"/>
    </row>
    <row r="282" spans="1:18" s="1" customFormat="1" x14ac:dyDescent="0.2">
      <c r="A282" s="14">
        <f t="shared" si="57"/>
        <v>30560</v>
      </c>
      <c r="B282" s="1">
        <f t="shared" ref="B282:B345" si="60">B270</f>
        <v>9</v>
      </c>
      <c r="C282" s="31"/>
      <c r="D282" s="31"/>
      <c r="E282" s="31"/>
      <c r="F282" s="34">
        <v>1.117127622674962</v>
      </c>
      <c r="G282" s="13">
        <f t="shared" si="50"/>
        <v>0</v>
      </c>
      <c r="H282" s="13">
        <f t="shared" si="51"/>
        <v>1.117127622674962</v>
      </c>
      <c r="I282" s="16">
        <f t="shared" si="58"/>
        <v>1.2029353654967776</v>
      </c>
      <c r="J282" s="13">
        <f t="shared" si="52"/>
        <v>1.2028799777610957</v>
      </c>
      <c r="K282" s="13">
        <f t="shared" si="53"/>
        <v>5.5387735681922123E-5</v>
      </c>
      <c r="L282" s="13">
        <f t="shared" si="54"/>
        <v>0</v>
      </c>
      <c r="M282" s="13">
        <f t="shared" si="59"/>
        <v>6.3718943478571557E-3</v>
      </c>
      <c r="N282" s="13">
        <f t="shared" si="55"/>
        <v>3.9505744956714363E-3</v>
      </c>
      <c r="O282" s="13">
        <f t="shared" si="56"/>
        <v>3.9505744956714363E-3</v>
      </c>
      <c r="Q282" s="41">
        <v>23.030453281366789</v>
      </c>
      <c r="R282" s="44"/>
    </row>
    <row r="283" spans="1:18" s="1" customFormat="1" x14ac:dyDescent="0.2">
      <c r="A283" s="14">
        <f t="shared" si="57"/>
        <v>30590</v>
      </c>
      <c r="B283" s="1">
        <f t="shared" si="60"/>
        <v>10</v>
      </c>
      <c r="C283" s="31"/>
      <c r="D283" s="31"/>
      <c r="E283" s="31"/>
      <c r="F283" s="34">
        <v>25.810536689392261</v>
      </c>
      <c r="G283" s="13">
        <f t="shared" si="50"/>
        <v>0</v>
      </c>
      <c r="H283" s="13">
        <f t="shared" si="51"/>
        <v>25.810536689392261</v>
      </c>
      <c r="I283" s="16">
        <f t="shared" si="58"/>
        <v>25.810592077127943</v>
      </c>
      <c r="J283" s="13">
        <f t="shared" si="52"/>
        <v>24.910646121608504</v>
      </c>
      <c r="K283" s="13">
        <f t="shared" si="53"/>
        <v>0.89994595551943846</v>
      </c>
      <c r="L283" s="13">
        <f t="shared" si="54"/>
        <v>0</v>
      </c>
      <c r="M283" s="13">
        <f t="shared" si="59"/>
        <v>2.4213198521857195E-3</v>
      </c>
      <c r="N283" s="13">
        <f t="shared" si="55"/>
        <v>1.501218308355146E-3</v>
      </c>
      <c r="O283" s="13">
        <f t="shared" si="56"/>
        <v>1.501218308355146E-3</v>
      </c>
      <c r="Q283" s="41">
        <v>19.133488226206609</v>
      </c>
      <c r="R283" s="44"/>
    </row>
    <row r="284" spans="1:18" s="1" customFormat="1" x14ac:dyDescent="0.2">
      <c r="A284" s="14">
        <f t="shared" si="57"/>
        <v>30621</v>
      </c>
      <c r="B284" s="1">
        <f t="shared" si="60"/>
        <v>11</v>
      </c>
      <c r="C284" s="31"/>
      <c r="D284" s="31"/>
      <c r="E284" s="31"/>
      <c r="F284" s="34">
        <v>84.516271277089785</v>
      </c>
      <c r="G284" s="13">
        <f t="shared" si="50"/>
        <v>7.2654477680934777</v>
      </c>
      <c r="H284" s="13">
        <f t="shared" si="51"/>
        <v>77.250823508996305</v>
      </c>
      <c r="I284" s="16">
        <f t="shared" si="58"/>
        <v>78.150769464515747</v>
      </c>
      <c r="J284" s="13">
        <f t="shared" si="52"/>
        <v>54.549231148541182</v>
      </c>
      <c r="K284" s="13">
        <f t="shared" si="53"/>
        <v>23.601538315974565</v>
      </c>
      <c r="L284" s="13">
        <f t="shared" si="54"/>
        <v>0</v>
      </c>
      <c r="M284" s="13">
        <f t="shared" si="59"/>
        <v>9.2010154383057345E-4</v>
      </c>
      <c r="N284" s="13">
        <f t="shared" si="55"/>
        <v>5.7046295717495549E-4</v>
      </c>
      <c r="O284" s="13">
        <f t="shared" si="56"/>
        <v>7.2660182310506523</v>
      </c>
      <c r="Q284" s="41">
        <v>15.977357898263</v>
      </c>
      <c r="R284" s="44"/>
    </row>
    <row r="285" spans="1:18" s="1" customFormat="1" x14ac:dyDescent="0.2">
      <c r="A285" s="14">
        <f t="shared" si="57"/>
        <v>30651</v>
      </c>
      <c r="B285" s="1">
        <f t="shared" si="60"/>
        <v>12</v>
      </c>
      <c r="C285" s="31"/>
      <c r="D285" s="31"/>
      <c r="E285" s="31"/>
      <c r="F285" s="34">
        <v>196.67837840000001</v>
      </c>
      <c r="G285" s="13">
        <f t="shared" si="50"/>
        <v>23.456171903016006</v>
      </c>
      <c r="H285" s="13">
        <f t="shared" si="51"/>
        <v>173.222206496984</v>
      </c>
      <c r="I285" s="16">
        <f t="shared" si="58"/>
        <v>196.82374481295858</v>
      </c>
      <c r="J285" s="13">
        <f t="shared" si="52"/>
        <v>65.642405624887687</v>
      </c>
      <c r="K285" s="13">
        <f t="shared" si="53"/>
        <v>131.18133918807089</v>
      </c>
      <c r="L285" s="13">
        <f t="shared" si="54"/>
        <v>90.296610356225855</v>
      </c>
      <c r="M285" s="13">
        <f t="shared" si="59"/>
        <v>90.296959994812511</v>
      </c>
      <c r="N285" s="13">
        <f t="shared" si="55"/>
        <v>55.984115196783755</v>
      </c>
      <c r="O285" s="13">
        <f t="shared" si="56"/>
        <v>79.440287099799761</v>
      </c>
      <c r="Q285" s="41">
        <v>14.689564914708329</v>
      </c>
      <c r="R285" s="44"/>
    </row>
    <row r="286" spans="1:18" s="1" customFormat="1" x14ac:dyDescent="0.2">
      <c r="A286" s="14">
        <f t="shared" si="57"/>
        <v>30682</v>
      </c>
      <c r="B286" s="1">
        <f t="shared" si="60"/>
        <v>1</v>
      </c>
      <c r="C286" s="31"/>
      <c r="D286" s="31"/>
      <c r="E286" s="31"/>
      <c r="F286" s="34">
        <v>138.15115528920671</v>
      </c>
      <c r="G286" s="13">
        <f t="shared" si="50"/>
        <v>15.007702557379396</v>
      </c>
      <c r="H286" s="13">
        <f t="shared" si="51"/>
        <v>123.14345273182732</v>
      </c>
      <c r="I286" s="16">
        <f t="shared" si="58"/>
        <v>164.02818156367238</v>
      </c>
      <c r="J286" s="13">
        <f t="shared" si="52"/>
        <v>51.232321127275227</v>
      </c>
      <c r="K286" s="13">
        <f t="shared" si="53"/>
        <v>112.79586043639715</v>
      </c>
      <c r="L286" s="13">
        <f t="shared" si="54"/>
        <v>72.656856821215527</v>
      </c>
      <c r="M286" s="13">
        <f t="shared" si="59"/>
        <v>106.96970161924429</v>
      </c>
      <c r="N286" s="13">
        <f t="shared" si="55"/>
        <v>66.321215003931457</v>
      </c>
      <c r="O286" s="13">
        <f t="shared" si="56"/>
        <v>81.328917561310845</v>
      </c>
      <c r="Q286" s="41">
        <v>10.953792951303701</v>
      </c>
      <c r="R286" s="44"/>
    </row>
    <row r="287" spans="1:18" s="1" customFormat="1" x14ac:dyDescent="0.2">
      <c r="A287" s="14">
        <f t="shared" si="57"/>
        <v>30713</v>
      </c>
      <c r="B287" s="1">
        <f t="shared" si="60"/>
        <v>2</v>
      </c>
      <c r="C287" s="31"/>
      <c r="D287" s="31"/>
      <c r="E287" s="31"/>
      <c r="F287" s="34">
        <v>96.048649453304847</v>
      </c>
      <c r="G287" s="13">
        <f t="shared" si="50"/>
        <v>8.9301593044601137</v>
      </c>
      <c r="H287" s="13">
        <f t="shared" si="51"/>
        <v>87.118490148844728</v>
      </c>
      <c r="I287" s="16">
        <f t="shared" si="58"/>
        <v>127.25749376402636</v>
      </c>
      <c r="J287" s="13">
        <f t="shared" si="52"/>
        <v>49.651613292437581</v>
      </c>
      <c r="K287" s="13">
        <f t="shared" si="53"/>
        <v>77.60588047158879</v>
      </c>
      <c r="L287" s="13">
        <f t="shared" si="54"/>
        <v>38.894201963796547</v>
      </c>
      <c r="M287" s="13">
        <f t="shared" si="59"/>
        <v>79.542688579109381</v>
      </c>
      <c r="N287" s="13">
        <f t="shared" si="55"/>
        <v>49.316466919047819</v>
      </c>
      <c r="O287" s="13">
        <f t="shared" si="56"/>
        <v>58.246626223507931</v>
      </c>
      <c r="Q287" s="41">
        <v>10.95244259354839</v>
      </c>
      <c r="R287" s="44"/>
    </row>
    <row r="288" spans="1:18" s="1" customFormat="1" x14ac:dyDescent="0.2">
      <c r="A288" s="14">
        <f t="shared" si="57"/>
        <v>30742</v>
      </c>
      <c r="B288" s="1">
        <f t="shared" si="60"/>
        <v>3</v>
      </c>
      <c r="C288" s="31"/>
      <c r="D288" s="31"/>
      <c r="E288" s="31"/>
      <c r="F288" s="34">
        <v>88.024409339778771</v>
      </c>
      <c r="G288" s="13">
        <f t="shared" si="50"/>
        <v>7.771851374954899</v>
      </c>
      <c r="H288" s="13">
        <f t="shared" si="51"/>
        <v>80.252557964823865</v>
      </c>
      <c r="I288" s="16">
        <f t="shared" si="58"/>
        <v>118.96423647261611</v>
      </c>
      <c r="J288" s="13">
        <f t="shared" si="52"/>
        <v>53.065592612680973</v>
      </c>
      <c r="K288" s="13">
        <f t="shared" si="53"/>
        <v>65.898643859935135</v>
      </c>
      <c r="L288" s="13">
        <f t="shared" si="54"/>
        <v>27.661817363160583</v>
      </c>
      <c r="M288" s="13">
        <f t="shared" si="59"/>
        <v>57.888039023222142</v>
      </c>
      <c r="N288" s="13">
        <f t="shared" si="55"/>
        <v>35.890584194397725</v>
      </c>
      <c r="O288" s="13">
        <f t="shared" si="56"/>
        <v>43.662435569352624</v>
      </c>
      <c r="Q288" s="41">
        <v>12.354156085342311</v>
      </c>
      <c r="R288" s="44"/>
    </row>
    <row r="289" spans="1:18" s="1" customFormat="1" x14ac:dyDescent="0.2">
      <c r="A289" s="14">
        <f t="shared" si="57"/>
        <v>30773</v>
      </c>
      <c r="B289" s="1">
        <f t="shared" si="60"/>
        <v>4</v>
      </c>
      <c r="C289" s="31"/>
      <c r="D289" s="31"/>
      <c r="E289" s="31"/>
      <c r="F289" s="34">
        <v>49.603700116746182</v>
      </c>
      <c r="G289" s="13">
        <f t="shared" si="50"/>
        <v>2.2257795325587373</v>
      </c>
      <c r="H289" s="13">
        <f t="shared" si="51"/>
        <v>47.377920584187443</v>
      </c>
      <c r="I289" s="16">
        <f t="shared" si="58"/>
        <v>85.614747080962005</v>
      </c>
      <c r="J289" s="13">
        <f t="shared" si="52"/>
        <v>53.21414340758016</v>
      </c>
      <c r="K289" s="13">
        <f t="shared" si="53"/>
        <v>32.400603673381845</v>
      </c>
      <c r="L289" s="13">
        <f t="shared" si="54"/>
        <v>0</v>
      </c>
      <c r="M289" s="13">
        <f t="shared" si="59"/>
        <v>21.997454828824416</v>
      </c>
      <c r="N289" s="13">
        <f t="shared" si="55"/>
        <v>13.638421993871138</v>
      </c>
      <c r="O289" s="13">
        <f t="shared" si="56"/>
        <v>15.864201526429875</v>
      </c>
      <c r="Q289" s="41">
        <v>14.33346702154944</v>
      </c>
      <c r="R289" s="44"/>
    </row>
    <row r="290" spans="1:18" s="1" customFormat="1" x14ac:dyDescent="0.2">
      <c r="A290" s="14">
        <f t="shared" si="57"/>
        <v>30803</v>
      </c>
      <c r="B290" s="1">
        <f t="shared" si="60"/>
        <v>5</v>
      </c>
      <c r="C290" s="31"/>
      <c r="D290" s="31"/>
      <c r="E290" s="31"/>
      <c r="F290" s="34">
        <v>21.442337573647261</v>
      </c>
      <c r="G290" s="13">
        <f t="shared" si="50"/>
        <v>0</v>
      </c>
      <c r="H290" s="13">
        <f t="shared" si="51"/>
        <v>21.442337573647261</v>
      </c>
      <c r="I290" s="16">
        <f t="shared" si="58"/>
        <v>53.842941247029103</v>
      </c>
      <c r="J290" s="13">
        <f t="shared" si="52"/>
        <v>45.339029309565362</v>
      </c>
      <c r="K290" s="13">
        <f t="shared" si="53"/>
        <v>8.5039119374637409</v>
      </c>
      <c r="L290" s="13">
        <f t="shared" si="54"/>
        <v>0</v>
      </c>
      <c r="M290" s="13">
        <f t="shared" si="59"/>
        <v>8.359032834953279</v>
      </c>
      <c r="N290" s="13">
        <f t="shared" si="55"/>
        <v>5.1826003576710331</v>
      </c>
      <c r="O290" s="13">
        <f t="shared" si="56"/>
        <v>5.1826003576710331</v>
      </c>
      <c r="Q290" s="41">
        <v>17.37771618863875</v>
      </c>
      <c r="R290" s="44"/>
    </row>
    <row r="291" spans="1:18" s="1" customFormat="1" x14ac:dyDescent="0.2">
      <c r="A291" s="14">
        <f t="shared" si="57"/>
        <v>30834</v>
      </c>
      <c r="B291" s="1">
        <f t="shared" si="60"/>
        <v>6</v>
      </c>
      <c r="C291" s="31"/>
      <c r="D291" s="31"/>
      <c r="E291" s="31"/>
      <c r="F291" s="34">
        <v>53.194615800911521</v>
      </c>
      <c r="G291" s="13">
        <f t="shared" si="50"/>
        <v>2.7441321805736036</v>
      </c>
      <c r="H291" s="13">
        <f t="shared" si="51"/>
        <v>50.45048362033792</v>
      </c>
      <c r="I291" s="16">
        <f t="shared" si="58"/>
        <v>58.954395557801661</v>
      </c>
      <c r="J291" s="13">
        <f t="shared" si="52"/>
        <v>50.688947777824986</v>
      </c>
      <c r="K291" s="13">
        <f t="shared" si="53"/>
        <v>8.2654477799766752</v>
      </c>
      <c r="L291" s="13">
        <f t="shared" si="54"/>
        <v>0</v>
      </c>
      <c r="M291" s="13">
        <f t="shared" si="59"/>
        <v>3.1764324772822459</v>
      </c>
      <c r="N291" s="13">
        <f t="shared" si="55"/>
        <v>1.9693881359149925</v>
      </c>
      <c r="O291" s="13">
        <f t="shared" si="56"/>
        <v>4.7135203164885962</v>
      </c>
      <c r="Q291" s="41">
        <v>19.729260038567229</v>
      </c>
      <c r="R291" s="44"/>
    </row>
    <row r="292" spans="1:18" s="1" customFormat="1" x14ac:dyDescent="0.2">
      <c r="A292" s="14">
        <f t="shared" si="57"/>
        <v>30864</v>
      </c>
      <c r="B292" s="1">
        <f t="shared" si="60"/>
        <v>7</v>
      </c>
      <c r="C292" s="31"/>
      <c r="D292" s="31"/>
      <c r="E292" s="31"/>
      <c r="F292" s="34">
        <v>8.7430632657898695</v>
      </c>
      <c r="G292" s="13">
        <f t="shared" si="50"/>
        <v>0</v>
      </c>
      <c r="H292" s="13">
        <f t="shared" si="51"/>
        <v>8.7430632657898695</v>
      </c>
      <c r="I292" s="16">
        <f t="shared" si="58"/>
        <v>17.008511045766546</v>
      </c>
      <c r="J292" s="13">
        <f t="shared" si="52"/>
        <v>16.828862142257428</v>
      </c>
      <c r="K292" s="13">
        <f t="shared" si="53"/>
        <v>0.17964890350911844</v>
      </c>
      <c r="L292" s="13">
        <f t="shared" si="54"/>
        <v>0</v>
      </c>
      <c r="M292" s="13">
        <f t="shared" si="59"/>
        <v>1.2070443413672534</v>
      </c>
      <c r="N292" s="13">
        <f t="shared" si="55"/>
        <v>0.74836749164769711</v>
      </c>
      <c r="O292" s="13">
        <f t="shared" si="56"/>
        <v>0.74836749164769711</v>
      </c>
      <c r="Q292" s="41">
        <v>21.94208472760911</v>
      </c>
      <c r="R292" s="44"/>
    </row>
    <row r="293" spans="1:18" s="1" customFormat="1" ht="13.5" customHeight="1" thickBot="1" x14ac:dyDescent="0.25">
      <c r="A293" s="14">
        <f t="shared" si="57"/>
        <v>30895</v>
      </c>
      <c r="B293" s="3">
        <f t="shared" si="60"/>
        <v>8</v>
      </c>
      <c r="C293" s="32"/>
      <c r="D293" s="32"/>
      <c r="E293" s="32"/>
      <c r="F293" s="37">
        <v>7.4658807118882429</v>
      </c>
      <c r="G293" s="18">
        <f t="shared" si="50"/>
        <v>0</v>
      </c>
      <c r="H293" s="18">
        <f t="shared" si="51"/>
        <v>7.4658807118882429</v>
      </c>
      <c r="I293" s="17">
        <f t="shared" si="58"/>
        <v>7.6455296153973613</v>
      </c>
      <c r="J293" s="18">
        <f t="shared" si="52"/>
        <v>7.6349039405322117</v>
      </c>
      <c r="K293" s="18">
        <f t="shared" si="53"/>
        <v>1.0625674865149648E-2</v>
      </c>
      <c r="L293" s="18">
        <f t="shared" si="54"/>
        <v>0</v>
      </c>
      <c r="M293" s="18">
        <f t="shared" si="59"/>
        <v>0.45867684971955625</v>
      </c>
      <c r="N293" s="18">
        <f t="shared" si="55"/>
        <v>0.28437964682612488</v>
      </c>
      <c r="O293" s="18">
        <f t="shared" si="56"/>
        <v>0.28437964682612488</v>
      </c>
      <c r="P293" s="3"/>
      <c r="Q293" s="42">
        <v>25.098283000000009</v>
      </c>
      <c r="R293" s="47"/>
    </row>
    <row r="294" spans="1:18" s="1" customFormat="1" x14ac:dyDescent="0.2">
      <c r="A294" s="14">
        <f t="shared" si="57"/>
        <v>30926</v>
      </c>
      <c r="B294" s="1">
        <f t="shared" si="60"/>
        <v>9</v>
      </c>
      <c r="C294" s="31"/>
      <c r="D294" s="31"/>
      <c r="E294" s="31"/>
      <c r="F294" s="34">
        <v>0.71656107806963509</v>
      </c>
      <c r="G294" s="13">
        <f t="shared" si="50"/>
        <v>0</v>
      </c>
      <c r="H294" s="13">
        <f t="shared" si="51"/>
        <v>0.71656107806963509</v>
      </c>
      <c r="I294" s="16">
        <f t="shared" si="58"/>
        <v>0.72718675293478474</v>
      </c>
      <c r="J294" s="13">
        <f t="shared" si="52"/>
        <v>0.72717586623147457</v>
      </c>
      <c r="K294" s="13">
        <f t="shared" si="53"/>
        <v>1.0886703310175605E-5</v>
      </c>
      <c r="L294" s="13">
        <f t="shared" si="54"/>
        <v>0</v>
      </c>
      <c r="M294" s="13">
        <f t="shared" si="59"/>
        <v>0.17429720289343137</v>
      </c>
      <c r="N294" s="13">
        <f t="shared" si="55"/>
        <v>0.10806426579392744</v>
      </c>
      <c r="O294" s="13">
        <f t="shared" si="56"/>
        <v>0.10806426579392744</v>
      </c>
      <c r="Q294" s="41">
        <v>23.862685647556201</v>
      </c>
      <c r="R294" s="44"/>
    </row>
    <row r="295" spans="1:18" s="1" customFormat="1" x14ac:dyDescent="0.2">
      <c r="A295" s="14">
        <f t="shared" si="57"/>
        <v>30956</v>
      </c>
      <c r="B295" s="1">
        <f t="shared" si="60"/>
        <v>10</v>
      </c>
      <c r="C295" s="31"/>
      <c r="D295" s="31"/>
      <c r="E295" s="31"/>
      <c r="F295" s="34">
        <v>14.635163338437939</v>
      </c>
      <c r="G295" s="13">
        <f t="shared" si="50"/>
        <v>0</v>
      </c>
      <c r="H295" s="13">
        <f t="shared" si="51"/>
        <v>14.635163338437939</v>
      </c>
      <c r="I295" s="16">
        <f t="shared" si="58"/>
        <v>14.635174225141249</v>
      </c>
      <c r="J295" s="13">
        <f t="shared" si="52"/>
        <v>14.482322299397712</v>
      </c>
      <c r="K295" s="13">
        <f t="shared" si="53"/>
        <v>0.15285192574353701</v>
      </c>
      <c r="L295" s="13">
        <f t="shared" si="54"/>
        <v>0</v>
      </c>
      <c r="M295" s="13">
        <f t="shared" si="59"/>
        <v>6.6232937099503925E-2</v>
      </c>
      <c r="N295" s="13">
        <f t="shared" si="55"/>
        <v>4.1064421001692435E-2</v>
      </c>
      <c r="O295" s="13">
        <f t="shared" si="56"/>
        <v>4.1064421001692435E-2</v>
      </c>
      <c r="Q295" s="41">
        <v>19.8988948056395</v>
      </c>
      <c r="R295" s="44"/>
    </row>
    <row r="296" spans="1:18" s="1" customFormat="1" x14ac:dyDescent="0.2">
      <c r="A296" s="14">
        <f t="shared" si="57"/>
        <v>30987</v>
      </c>
      <c r="B296" s="1">
        <f t="shared" si="60"/>
        <v>11</v>
      </c>
      <c r="C296" s="31"/>
      <c r="D296" s="31"/>
      <c r="E296" s="31"/>
      <c r="F296" s="34">
        <v>35.705184061630348</v>
      </c>
      <c r="G296" s="13">
        <f t="shared" si="50"/>
        <v>0.21951337810265528</v>
      </c>
      <c r="H296" s="13">
        <f t="shared" si="51"/>
        <v>35.485670683527694</v>
      </c>
      <c r="I296" s="16">
        <f t="shared" si="58"/>
        <v>35.638522609271234</v>
      </c>
      <c r="J296" s="13">
        <f t="shared" si="52"/>
        <v>32.141207560459151</v>
      </c>
      <c r="K296" s="13">
        <f t="shared" si="53"/>
        <v>3.4973150488120837</v>
      </c>
      <c r="L296" s="13">
        <f t="shared" si="54"/>
        <v>0</v>
      </c>
      <c r="M296" s="13">
        <f t="shared" si="59"/>
        <v>2.516851609781149E-2</v>
      </c>
      <c r="N296" s="13">
        <f t="shared" si="55"/>
        <v>1.5604479980643123E-2</v>
      </c>
      <c r="O296" s="13">
        <f t="shared" si="56"/>
        <v>0.23511785808329841</v>
      </c>
      <c r="Q296" s="41">
        <v>15.64010425958525</v>
      </c>
      <c r="R296" s="44"/>
    </row>
    <row r="297" spans="1:18" s="1" customFormat="1" x14ac:dyDescent="0.2">
      <c r="A297" s="14">
        <f t="shared" si="57"/>
        <v>31017</v>
      </c>
      <c r="B297" s="1">
        <f t="shared" si="60"/>
        <v>12</v>
      </c>
      <c r="C297" s="31"/>
      <c r="D297" s="31"/>
      <c r="E297" s="31"/>
      <c r="F297" s="34">
        <v>39.852005556538813</v>
      </c>
      <c r="G297" s="13">
        <f t="shared" si="50"/>
        <v>0.81811164433579742</v>
      </c>
      <c r="H297" s="13">
        <f t="shared" si="51"/>
        <v>39.033893912203013</v>
      </c>
      <c r="I297" s="16">
        <f t="shared" si="58"/>
        <v>42.531208961015096</v>
      </c>
      <c r="J297" s="13">
        <f t="shared" si="52"/>
        <v>34.692065130852377</v>
      </c>
      <c r="K297" s="13">
        <f t="shared" si="53"/>
        <v>7.839143830162719</v>
      </c>
      <c r="L297" s="13">
        <f t="shared" si="54"/>
        <v>0</v>
      </c>
      <c r="M297" s="13">
        <f t="shared" si="59"/>
        <v>9.5640361171683667E-3</v>
      </c>
      <c r="N297" s="13">
        <f t="shared" si="55"/>
        <v>5.9297023926443877E-3</v>
      </c>
      <c r="O297" s="13">
        <f t="shared" si="56"/>
        <v>0.82404134672844176</v>
      </c>
      <c r="Q297" s="41">
        <v>12.521025612706911</v>
      </c>
      <c r="R297" s="44"/>
    </row>
    <row r="298" spans="1:18" s="1" customFormat="1" x14ac:dyDescent="0.2">
      <c r="A298" s="14">
        <f t="shared" si="57"/>
        <v>31048</v>
      </c>
      <c r="B298" s="1">
        <f t="shared" si="60"/>
        <v>1</v>
      </c>
      <c r="C298" s="31"/>
      <c r="D298" s="31"/>
      <c r="E298" s="31"/>
      <c r="F298" s="34">
        <v>17.93096737904521</v>
      </c>
      <c r="G298" s="13">
        <f t="shared" si="50"/>
        <v>0</v>
      </c>
      <c r="H298" s="13">
        <f t="shared" si="51"/>
        <v>17.93096737904521</v>
      </c>
      <c r="I298" s="16">
        <f t="shared" si="58"/>
        <v>25.770111209207929</v>
      </c>
      <c r="J298" s="13">
        <f t="shared" si="52"/>
        <v>23.516653442210679</v>
      </c>
      <c r="K298" s="13">
        <f t="shared" si="53"/>
        <v>2.2534577669972506</v>
      </c>
      <c r="L298" s="13">
        <f t="shared" si="54"/>
        <v>0</v>
      </c>
      <c r="M298" s="13">
        <f t="shared" si="59"/>
        <v>3.634333724523979E-3</v>
      </c>
      <c r="N298" s="13">
        <f t="shared" si="55"/>
        <v>2.253286909204867E-3</v>
      </c>
      <c r="O298" s="13">
        <f t="shared" si="56"/>
        <v>2.253286909204867E-3</v>
      </c>
      <c r="Q298" s="41">
        <v>11.90404198385051</v>
      </c>
      <c r="R298" s="44"/>
    </row>
    <row r="299" spans="1:18" s="1" customFormat="1" x14ac:dyDescent="0.2">
      <c r="A299" s="14">
        <f t="shared" si="57"/>
        <v>31079</v>
      </c>
      <c r="B299" s="1">
        <f t="shared" si="60"/>
        <v>2</v>
      </c>
      <c r="C299" s="31"/>
      <c r="D299" s="31"/>
      <c r="E299" s="31"/>
      <c r="F299" s="34">
        <v>49.852001503682807</v>
      </c>
      <c r="G299" s="13">
        <f t="shared" si="50"/>
        <v>2.2616221122082454</v>
      </c>
      <c r="H299" s="13">
        <f t="shared" si="51"/>
        <v>47.590379391474563</v>
      </c>
      <c r="I299" s="16">
        <f t="shared" si="58"/>
        <v>49.843837158471814</v>
      </c>
      <c r="J299" s="13">
        <f t="shared" si="52"/>
        <v>35.25549633831708</v>
      </c>
      <c r="K299" s="13">
        <f t="shared" si="53"/>
        <v>14.588340820154734</v>
      </c>
      <c r="L299" s="13">
        <f t="shared" si="54"/>
        <v>0</v>
      </c>
      <c r="M299" s="13">
        <f t="shared" si="59"/>
        <v>1.3810468153191121E-3</v>
      </c>
      <c r="N299" s="13">
        <f t="shared" si="55"/>
        <v>8.562490254978495E-4</v>
      </c>
      <c r="O299" s="13">
        <f t="shared" si="56"/>
        <v>2.2624783612337431</v>
      </c>
      <c r="Q299" s="41">
        <v>9.7845755935483876</v>
      </c>
      <c r="R299" s="44"/>
    </row>
    <row r="300" spans="1:18" s="1" customFormat="1" x14ac:dyDescent="0.2">
      <c r="A300" s="14">
        <f t="shared" si="57"/>
        <v>31107</v>
      </c>
      <c r="B300" s="1">
        <f t="shared" si="60"/>
        <v>3</v>
      </c>
      <c r="C300" s="31"/>
      <c r="D300" s="31"/>
      <c r="E300" s="31"/>
      <c r="F300" s="34">
        <v>37.861132358702342</v>
      </c>
      <c r="G300" s="13">
        <f t="shared" si="50"/>
        <v>0.53072689773453363</v>
      </c>
      <c r="H300" s="13">
        <f t="shared" si="51"/>
        <v>37.33040546096781</v>
      </c>
      <c r="I300" s="16">
        <f t="shared" si="58"/>
        <v>51.918746281122544</v>
      </c>
      <c r="J300" s="13">
        <f t="shared" si="52"/>
        <v>42.522464267394</v>
      </c>
      <c r="K300" s="13">
        <f t="shared" si="53"/>
        <v>9.3962820137285448</v>
      </c>
      <c r="L300" s="13">
        <f t="shared" si="54"/>
        <v>0</v>
      </c>
      <c r="M300" s="13">
        <f t="shared" si="59"/>
        <v>5.2479778982126256E-4</v>
      </c>
      <c r="N300" s="13">
        <f t="shared" si="55"/>
        <v>3.2537462968918276E-4</v>
      </c>
      <c r="O300" s="13">
        <f t="shared" si="56"/>
        <v>0.53105227236422281</v>
      </c>
      <c r="Q300" s="41">
        <v>15.58474650844736</v>
      </c>
      <c r="R300" s="44"/>
    </row>
    <row r="301" spans="1:18" s="1" customFormat="1" x14ac:dyDescent="0.2">
      <c r="A301" s="14">
        <f t="shared" si="57"/>
        <v>31138</v>
      </c>
      <c r="B301" s="1">
        <f t="shared" si="60"/>
        <v>4</v>
      </c>
      <c r="C301" s="31"/>
      <c r="D301" s="31"/>
      <c r="E301" s="31"/>
      <c r="F301" s="34">
        <v>49.533800005272518</v>
      </c>
      <c r="G301" s="13">
        <f t="shared" si="50"/>
        <v>2.2156893742075727</v>
      </c>
      <c r="H301" s="13">
        <f t="shared" si="51"/>
        <v>47.318110631064947</v>
      </c>
      <c r="I301" s="16">
        <f t="shared" si="58"/>
        <v>56.714392644793492</v>
      </c>
      <c r="J301" s="13">
        <f t="shared" si="52"/>
        <v>45.288199399849546</v>
      </c>
      <c r="K301" s="13">
        <f t="shared" si="53"/>
        <v>11.426193244943946</v>
      </c>
      <c r="L301" s="13">
        <f t="shared" si="54"/>
        <v>0</v>
      </c>
      <c r="M301" s="13">
        <f t="shared" si="59"/>
        <v>1.994231601320798E-4</v>
      </c>
      <c r="N301" s="13">
        <f t="shared" si="55"/>
        <v>1.2364235928188948E-4</v>
      </c>
      <c r="O301" s="13">
        <f t="shared" si="56"/>
        <v>2.2158130165668548</v>
      </c>
      <c r="Q301" s="41">
        <v>15.79998266417566</v>
      </c>
      <c r="R301" s="44"/>
    </row>
    <row r="302" spans="1:18" s="1" customFormat="1" x14ac:dyDescent="0.2">
      <c r="A302" s="14">
        <f t="shared" si="57"/>
        <v>31168</v>
      </c>
      <c r="B302" s="1">
        <f t="shared" si="60"/>
        <v>5</v>
      </c>
      <c r="C302" s="31"/>
      <c r="D302" s="31"/>
      <c r="E302" s="31"/>
      <c r="F302" s="34">
        <v>133.4039500332442</v>
      </c>
      <c r="G302" s="13">
        <f t="shared" si="50"/>
        <v>14.322438231639534</v>
      </c>
      <c r="H302" s="13">
        <f t="shared" si="51"/>
        <v>119.08151180160466</v>
      </c>
      <c r="I302" s="16">
        <f t="shared" si="58"/>
        <v>130.50770504654861</v>
      </c>
      <c r="J302" s="13">
        <f t="shared" si="52"/>
        <v>65.805076550770082</v>
      </c>
      <c r="K302" s="13">
        <f t="shared" si="53"/>
        <v>64.702628495778526</v>
      </c>
      <c r="L302" s="13">
        <f t="shared" si="54"/>
        <v>26.514313045608475</v>
      </c>
      <c r="M302" s="13">
        <f t="shared" si="59"/>
        <v>26.514388826409327</v>
      </c>
      <c r="N302" s="13">
        <f t="shared" si="55"/>
        <v>16.438921072373784</v>
      </c>
      <c r="O302" s="13">
        <f t="shared" si="56"/>
        <v>30.761359304013318</v>
      </c>
      <c r="Q302" s="41">
        <v>15.98209128349551</v>
      </c>
      <c r="R302" s="44"/>
    </row>
    <row r="303" spans="1:18" s="1" customFormat="1" x14ac:dyDescent="0.2">
      <c r="A303" s="14">
        <f t="shared" si="57"/>
        <v>31199</v>
      </c>
      <c r="B303" s="1">
        <f t="shared" si="60"/>
        <v>6</v>
      </c>
      <c r="C303" s="31"/>
      <c r="D303" s="31"/>
      <c r="E303" s="31"/>
      <c r="F303" s="34">
        <v>7.210810811</v>
      </c>
      <c r="G303" s="13">
        <f t="shared" si="50"/>
        <v>0</v>
      </c>
      <c r="H303" s="13">
        <f t="shared" si="51"/>
        <v>7.210810811</v>
      </c>
      <c r="I303" s="16">
        <f t="shared" si="58"/>
        <v>45.399126261170053</v>
      </c>
      <c r="J303" s="13">
        <f t="shared" si="52"/>
        <v>41.295585611492371</v>
      </c>
      <c r="K303" s="13">
        <f t="shared" si="53"/>
        <v>4.1035406496776829</v>
      </c>
      <c r="L303" s="13">
        <f t="shared" si="54"/>
        <v>0</v>
      </c>
      <c r="M303" s="13">
        <f t="shared" si="59"/>
        <v>10.075467754035543</v>
      </c>
      <c r="N303" s="13">
        <f t="shared" si="55"/>
        <v>6.2467900075020371</v>
      </c>
      <c r="O303" s="13">
        <f t="shared" si="56"/>
        <v>6.2467900075020371</v>
      </c>
      <c r="Q303" s="41">
        <v>19.747798917586721</v>
      </c>
      <c r="R303" s="44"/>
    </row>
    <row r="304" spans="1:18" s="1" customFormat="1" x14ac:dyDescent="0.2">
      <c r="A304" s="14">
        <f t="shared" si="57"/>
        <v>31229</v>
      </c>
      <c r="B304" s="1">
        <f t="shared" si="60"/>
        <v>7</v>
      </c>
      <c r="C304" s="31"/>
      <c r="D304" s="31"/>
      <c r="E304" s="31"/>
      <c r="F304" s="34">
        <v>2.4986313392812192</v>
      </c>
      <c r="G304" s="13">
        <f t="shared" si="50"/>
        <v>0</v>
      </c>
      <c r="H304" s="13">
        <f t="shared" si="51"/>
        <v>2.4986313392812192</v>
      </c>
      <c r="I304" s="16">
        <f t="shared" si="58"/>
        <v>6.6021719889589026</v>
      </c>
      <c r="J304" s="13">
        <f t="shared" si="52"/>
        <v>6.5909557882351724</v>
      </c>
      <c r="K304" s="13">
        <f t="shared" si="53"/>
        <v>1.1216200723730196E-2</v>
      </c>
      <c r="L304" s="13">
        <f t="shared" si="54"/>
        <v>0</v>
      </c>
      <c r="M304" s="13">
        <f t="shared" si="59"/>
        <v>3.828677746533506</v>
      </c>
      <c r="N304" s="13">
        <f t="shared" si="55"/>
        <v>2.3737802028507735</v>
      </c>
      <c r="O304" s="13">
        <f t="shared" si="56"/>
        <v>2.3737802028507735</v>
      </c>
      <c r="Q304" s="41">
        <v>21.574712000000009</v>
      </c>
      <c r="R304" s="44"/>
    </row>
    <row r="305" spans="1:18" s="1" customFormat="1" ht="13.5" customHeight="1" thickBot="1" x14ac:dyDescent="0.25">
      <c r="A305" s="14">
        <f t="shared" si="57"/>
        <v>31260</v>
      </c>
      <c r="B305" s="3">
        <f t="shared" si="60"/>
        <v>8</v>
      </c>
      <c r="C305" s="32"/>
      <c r="D305" s="32"/>
      <c r="E305" s="32"/>
      <c r="F305" s="37">
        <v>2.361557856325311</v>
      </c>
      <c r="G305" s="18">
        <f t="shared" si="50"/>
        <v>0</v>
      </c>
      <c r="H305" s="18">
        <f t="shared" si="51"/>
        <v>2.361557856325311</v>
      </c>
      <c r="I305" s="17">
        <f t="shared" si="58"/>
        <v>2.3727740570490412</v>
      </c>
      <c r="J305" s="18">
        <f t="shared" si="52"/>
        <v>2.37226274005139</v>
      </c>
      <c r="K305" s="18">
        <f t="shared" si="53"/>
        <v>5.1131699765116778E-4</v>
      </c>
      <c r="L305" s="18">
        <f t="shared" si="54"/>
        <v>0</v>
      </c>
      <c r="M305" s="18">
        <f t="shared" si="59"/>
        <v>1.4548975436827325</v>
      </c>
      <c r="N305" s="18">
        <f t="shared" si="55"/>
        <v>0.90203647708329415</v>
      </c>
      <c r="O305" s="18">
        <f t="shared" si="56"/>
        <v>0.90203647708329415</v>
      </c>
      <c r="P305" s="3"/>
      <c r="Q305" s="42">
        <v>21.718587871766751</v>
      </c>
      <c r="R305" s="47"/>
    </row>
    <row r="306" spans="1:18" s="1" customFormat="1" x14ac:dyDescent="0.2">
      <c r="A306" s="14">
        <f t="shared" si="57"/>
        <v>31291</v>
      </c>
      <c r="B306" s="1">
        <f t="shared" si="60"/>
        <v>9</v>
      </c>
      <c r="C306" s="31"/>
      <c r="D306" s="31"/>
      <c r="E306" s="31"/>
      <c r="F306" s="34">
        <v>25.807031903282041</v>
      </c>
      <c r="G306" s="13">
        <f t="shared" si="50"/>
        <v>0</v>
      </c>
      <c r="H306" s="13">
        <f t="shared" si="51"/>
        <v>25.807031903282041</v>
      </c>
      <c r="I306" s="16">
        <f t="shared" si="58"/>
        <v>25.807543220279694</v>
      </c>
      <c r="J306" s="13">
        <f t="shared" si="52"/>
        <v>25.03759376558466</v>
      </c>
      <c r="K306" s="13">
        <f t="shared" si="53"/>
        <v>0.76994945469503406</v>
      </c>
      <c r="L306" s="13">
        <f t="shared" si="54"/>
        <v>0</v>
      </c>
      <c r="M306" s="13">
        <f t="shared" si="59"/>
        <v>0.55286106659943834</v>
      </c>
      <c r="N306" s="13">
        <f t="shared" si="55"/>
        <v>0.34277386129165177</v>
      </c>
      <c r="O306" s="13">
        <f t="shared" si="56"/>
        <v>0.34277386129165177</v>
      </c>
      <c r="Q306" s="41">
        <v>20.28768789528505</v>
      </c>
      <c r="R306" s="44"/>
    </row>
    <row r="307" spans="1:18" s="1" customFormat="1" x14ac:dyDescent="0.2">
      <c r="A307" s="14">
        <f t="shared" si="57"/>
        <v>31321</v>
      </c>
      <c r="B307" s="1">
        <f t="shared" si="60"/>
        <v>10</v>
      </c>
      <c r="C307" s="31"/>
      <c r="D307" s="31"/>
      <c r="E307" s="31"/>
      <c r="F307" s="34">
        <v>3.9119004154850812</v>
      </c>
      <c r="G307" s="13">
        <f t="shared" si="50"/>
        <v>0</v>
      </c>
      <c r="H307" s="13">
        <f t="shared" si="51"/>
        <v>3.9119004154850812</v>
      </c>
      <c r="I307" s="16">
        <f t="shared" si="58"/>
        <v>4.6818498701801152</v>
      </c>
      <c r="J307" s="13">
        <f t="shared" si="52"/>
        <v>4.6769842014925818</v>
      </c>
      <c r="K307" s="13">
        <f t="shared" si="53"/>
        <v>4.8656686875334643E-3</v>
      </c>
      <c r="L307" s="13">
        <f t="shared" si="54"/>
        <v>0</v>
      </c>
      <c r="M307" s="13">
        <f t="shared" si="59"/>
        <v>0.21008720530778657</v>
      </c>
      <c r="N307" s="13">
        <f t="shared" si="55"/>
        <v>0.13025406729082767</v>
      </c>
      <c r="O307" s="13">
        <f t="shared" si="56"/>
        <v>0.13025406729082767</v>
      </c>
      <c r="Q307" s="41">
        <v>20.19723786446205</v>
      </c>
      <c r="R307" s="44"/>
    </row>
    <row r="308" spans="1:18" s="1" customFormat="1" x14ac:dyDescent="0.2">
      <c r="A308" s="14">
        <f t="shared" si="57"/>
        <v>31352</v>
      </c>
      <c r="B308" s="1">
        <f t="shared" si="60"/>
        <v>11</v>
      </c>
      <c r="C308" s="31"/>
      <c r="D308" s="31"/>
      <c r="E308" s="31"/>
      <c r="F308" s="34">
        <v>35.757855608645173</v>
      </c>
      <c r="G308" s="13">
        <f t="shared" si="50"/>
        <v>0.22711657413161465</v>
      </c>
      <c r="H308" s="13">
        <f t="shared" si="51"/>
        <v>35.530739034513559</v>
      </c>
      <c r="I308" s="16">
        <f t="shared" si="58"/>
        <v>35.535604703201095</v>
      </c>
      <c r="J308" s="13">
        <f t="shared" si="52"/>
        <v>31.479682157868602</v>
      </c>
      <c r="K308" s="13">
        <f t="shared" si="53"/>
        <v>4.0559225453324927</v>
      </c>
      <c r="L308" s="13">
        <f t="shared" si="54"/>
        <v>0</v>
      </c>
      <c r="M308" s="13">
        <f t="shared" si="59"/>
        <v>7.9833138016958904E-2</v>
      </c>
      <c r="N308" s="13">
        <f t="shared" si="55"/>
        <v>4.949654557051452E-2</v>
      </c>
      <c r="O308" s="13">
        <f t="shared" si="56"/>
        <v>0.27661311970212915</v>
      </c>
      <c r="Q308" s="41">
        <v>14.31695327197175</v>
      </c>
      <c r="R308" s="44"/>
    </row>
    <row r="309" spans="1:18" s="1" customFormat="1" x14ac:dyDescent="0.2">
      <c r="A309" s="14">
        <f t="shared" si="57"/>
        <v>31382</v>
      </c>
      <c r="B309" s="1">
        <f t="shared" si="60"/>
        <v>12</v>
      </c>
      <c r="C309" s="31"/>
      <c r="D309" s="31"/>
      <c r="E309" s="31"/>
      <c r="F309" s="34">
        <v>7.6115149577431778</v>
      </c>
      <c r="G309" s="13">
        <f t="shared" si="50"/>
        <v>0</v>
      </c>
      <c r="H309" s="13">
        <f t="shared" si="51"/>
        <v>7.6115149577431778</v>
      </c>
      <c r="I309" s="16">
        <f t="shared" si="58"/>
        <v>11.667437503075671</v>
      </c>
      <c r="J309" s="13">
        <f t="shared" si="52"/>
        <v>11.425499957126585</v>
      </c>
      <c r="K309" s="13">
        <f t="shared" si="53"/>
        <v>0.2419375459490869</v>
      </c>
      <c r="L309" s="13">
        <f t="shared" si="54"/>
        <v>0</v>
      </c>
      <c r="M309" s="13">
        <f t="shared" si="59"/>
        <v>3.0336592446444384E-2</v>
      </c>
      <c r="N309" s="13">
        <f t="shared" si="55"/>
        <v>1.8808687316795518E-2</v>
      </c>
      <c r="O309" s="13">
        <f t="shared" si="56"/>
        <v>1.8808687316795518E-2</v>
      </c>
      <c r="Q309" s="41">
        <v>11.617061855122779</v>
      </c>
      <c r="R309" s="44"/>
    </row>
    <row r="310" spans="1:18" s="1" customFormat="1" x14ac:dyDescent="0.2">
      <c r="A310" s="14">
        <f t="shared" si="57"/>
        <v>31413</v>
      </c>
      <c r="B310" s="1">
        <f t="shared" si="60"/>
        <v>1</v>
      </c>
      <c r="C310" s="31"/>
      <c r="D310" s="31"/>
      <c r="E310" s="31"/>
      <c r="F310" s="34">
        <v>73.997066583005264</v>
      </c>
      <c r="G310" s="13">
        <f t="shared" si="50"/>
        <v>5.746988943723581</v>
      </c>
      <c r="H310" s="13">
        <f t="shared" si="51"/>
        <v>68.250077639281685</v>
      </c>
      <c r="I310" s="16">
        <f t="shared" si="58"/>
        <v>68.49201518523077</v>
      </c>
      <c r="J310" s="13">
        <f t="shared" si="52"/>
        <v>38.565085655473105</v>
      </c>
      <c r="K310" s="13">
        <f t="shared" si="53"/>
        <v>29.926929529757665</v>
      </c>
      <c r="L310" s="13">
        <f t="shared" si="54"/>
        <v>0</v>
      </c>
      <c r="M310" s="13">
        <f t="shared" si="59"/>
        <v>1.1527905129648866E-2</v>
      </c>
      <c r="N310" s="13">
        <f t="shared" si="55"/>
        <v>7.1473011803822968E-3</v>
      </c>
      <c r="O310" s="13">
        <f t="shared" si="56"/>
        <v>5.7541362449039637</v>
      </c>
      <c r="Q310" s="41">
        <v>8.7817169935483879</v>
      </c>
      <c r="R310" s="44"/>
    </row>
    <row r="311" spans="1:18" s="1" customFormat="1" x14ac:dyDescent="0.2">
      <c r="A311" s="14">
        <f t="shared" si="57"/>
        <v>31444</v>
      </c>
      <c r="B311" s="1">
        <f t="shared" si="60"/>
        <v>2</v>
      </c>
      <c r="C311" s="31"/>
      <c r="D311" s="31"/>
      <c r="E311" s="31"/>
      <c r="F311" s="34">
        <v>1.3018181813462739</v>
      </c>
      <c r="G311" s="13">
        <f t="shared" si="50"/>
        <v>0</v>
      </c>
      <c r="H311" s="13">
        <f t="shared" si="51"/>
        <v>1.3018181813462739</v>
      </c>
      <c r="I311" s="16">
        <f t="shared" si="58"/>
        <v>31.228747711103939</v>
      </c>
      <c r="J311" s="13">
        <f t="shared" si="52"/>
        <v>27.251343479502236</v>
      </c>
      <c r="K311" s="13">
        <f t="shared" si="53"/>
        <v>3.9774042316017031</v>
      </c>
      <c r="L311" s="13">
        <f t="shared" si="54"/>
        <v>0</v>
      </c>
      <c r="M311" s="13">
        <f t="shared" si="59"/>
        <v>4.3806039492665693E-3</v>
      </c>
      <c r="N311" s="13">
        <f t="shared" si="55"/>
        <v>2.7159744485452729E-3</v>
      </c>
      <c r="O311" s="13">
        <f t="shared" si="56"/>
        <v>2.7159744485452729E-3</v>
      </c>
      <c r="Q311" s="41">
        <v>11.459659438592251</v>
      </c>
      <c r="R311" s="44"/>
    </row>
    <row r="312" spans="1:18" s="1" customFormat="1" x14ac:dyDescent="0.2">
      <c r="A312" s="14">
        <f t="shared" si="57"/>
        <v>31472</v>
      </c>
      <c r="B312" s="1">
        <f t="shared" si="60"/>
        <v>3</v>
      </c>
      <c r="C312" s="31"/>
      <c r="D312" s="31"/>
      <c r="E312" s="31"/>
      <c r="F312" s="34">
        <v>47.76361260935569</v>
      </c>
      <c r="G312" s="13">
        <f t="shared" si="50"/>
        <v>1.9601608670353672</v>
      </c>
      <c r="H312" s="13">
        <f t="shared" si="51"/>
        <v>45.80345174232032</v>
      </c>
      <c r="I312" s="16">
        <f t="shared" si="58"/>
        <v>49.780855973922023</v>
      </c>
      <c r="J312" s="13">
        <f t="shared" si="52"/>
        <v>39.346838692778029</v>
      </c>
      <c r="K312" s="13">
        <f t="shared" si="53"/>
        <v>10.434017281143994</v>
      </c>
      <c r="L312" s="13">
        <f t="shared" si="54"/>
        <v>0</v>
      </c>
      <c r="M312" s="13">
        <f t="shared" si="59"/>
        <v>1.6646295007212964E-3</v>
      </c>
      <c r="N312" s="13">
        <f t="shared" si="55"/>
        <v>1.0320702904472038E-3</v>
      </c>
      <c r="O312" s="13">
        <f t="shared" si="56"/>
        <v>1.9611929373258143</v>
      </c>
      <c r="Q312" s="41">
        <v>13.52266621773876</v>
      </c>
      <c r="R312" s="44"/>
    </row>
    <row r="313" spans="1:18" s="1" customFormat="1" x14ac:dyDescent="0.2">
      <c r="A313" s="14">
        <f t="shared" si="57"/>
        <v>31503</v>
      </c>
      <c r="B313" s="1">
        <f t="shared" si="60"/>
        <v>4</v>
      </c>
      <c r="C313" s="31"/>
      <c r="D313" s="31"/>
      <c r="E313" s="31"/>
      <c r="F313" s="34">
        <v>6.9489279281110008</v>
      </c>
      <c r="G313" s="13">
        <f t="shared" si="50"/>
        <v>0</v>
      </c>
      <c r="H313" s="13">
        <f t="shared" si="51"/>
        <v>6.9489279281110008</v>
      </c>
      <c r="I313" s="16">
        <f t="shared" si="58"/>
        <v>17.382945209254995</v>
      </c>
      <c r="J313" s="13">
        <f t="shared" si="52"/>
        <v>16.993702375562513</v>
      </c>
      <c r="K313" s="13">
        <f t="shared" si="53"/>
        <v>0.38924283369248158</v>
      </c>
      <c r="L313" s="13">
        <f t="shared" si="54"/>
        <v>0</v>
      </c>
      <c r="M313" s="13">
        <f t="shared" si="59"/>
        <v>6.3255921027409261E-4</v>
      </c>
      <c r="N313" s="13">
        <f t="shared" si="55"/>
        <v>3.921867103699374E-4</v>
      </c>
      <c r="O313" s="13">
        <f t="shared" si="56"/>
        <v>3.921867103699374E-4</v>
      </c>
      <c r="Q313" s="41">
        <v>16.808759782631299</v>
      </c>
      <c r="R313" s="44"/>
    </row>
    <row r="314" spans="1:18" s="1" customFormat="1" x14ac:dyDescent="0.2">
      <c r="A314" s="14">
        <f t="shared" si="57"/>
        <v>31533</v>
      </c>
      <c r="B314" s="1">
        <f t="shared" si="60"/>
        <v>5</v>
      </c>
      <c r="C314" s="31"/>
      <c r="D314" s="31"/>
      <c r="E314" s="31"/>
      <c r="F314" s="34">
        <v>24.301502971126979</v>
      </c>
      <c r="G314" s="13">
        <f t="shared" si="50"/>
        <v>0</v>
      </c>
      <c r="H314" s="13">
        <f t="shared" si="51"/>
        <v>24.301502971126979</v>
      </c>
      <c r="I314" s="16">
        <f t="shared" si="58"/>
        <v>24.690745804819461</v>
      </c>
      <c r="J314" s="13">
        <f t="shared" si="52"/>
        <v>23.791583166821198</v>
      </c>
      <c r="K314" s="13">
        <f t="shared" si="53"/>
        <v>0.89916263799826268</v>
      </c>
      <c r="L314" s="13">
        <f t="shared" si="54"/>
        <v>0</v>
      </c>
      <c r="M314" s="13">
        <f t="shared" si="59"/>
        <v>2.4037249990415522E-4</v>
      </c>
      <c r="N314" s="13">
        <f t="shared" si="55"/>
        <v>1.4903094994057623E-4</v>
      </c>
      <c r="O314" s="13">
        <f t="shared" si="56"/>
        <v>1.4903094994057623E-4</v>
      </c>
      <c r="Q314" s="41">
        <v>18.182214871593938</v>
      </c>
      <c r="R314" s="44"/>
    </row>
    <row r="315" spans="1:18" s="1" customFormat="1" x14ac:dyDescent="0.2">
      <c r="A315" s="14">
        <f t="shared" si="57"/>
        <v>31564</v>
      </c>
      <c r="B315" s="1">
        <f t="shared" si="60"/>
        <v>6</v>
      </c>
      <c r="C315" s="31"/>
      <c r="D315" s="31"/>
      <c r="E315" s="31"/>
      <c r="F315" s="34">
        <v>8.3559711665513898</v>
      </c>
      <c r="G315" s="13">
        <f t="shared" si="50"/>
        <v>0</v>
      </c>
      <c r="H315" s="13">
        <f t="shared" si="51"/>
        <v>8.3559711665513898</v>
      </c>
      <c r="I315" s="16">
        <f t="shared" si="58"/>
        <v>9.2551338045496525</v>
      </c>
      <c r="J315" s="13">
        <f t="shared" si="52"/>
        <v>9.2148358079141861</v>
      </c>
      <c r="K315" s="13">
        <f t="shared" si="53"/>
        <v>4.0297996635466404E-2</v>
      </c>
      <c r="L315" s="13">
        <f t="shared" si="54"/>
        <v>0</v>
      </c>
      <c r="M315" s="13">
        <f t="shared" si="59"/>
        <v>9.1341549963578982E-5</v>
      </c>
      <c r="N315" s="13">
        <f t="shared" si="55"/>
        <v>5.6631760977418971E-5</v>
      </c>
      <c r="O315" s="13">
        <f t="shared" si="56"/>
        <v>5.6631760977418971E-5</v>
      </c>
      <c r="Q315" s="41">
        <v>19.670433948092661</v>
      </c>
      <c r="R315" s="44"/>
    </row>
    <row r="316" spans="1:18" s="1" customFormat="1" x14ac:dyDescent="0.2">
      <c r="A316" s="14">
        <f t="shared" si="57"/>
        <v>31594</v>
      </c>
      <c r="B316" s="1">
        <f t="shared" si="60"/>
        <v>7</v>
      </c>
      <c r="C316" s="31"/>
      <c r="D316" s="31"/>
      <c r="E316" s="31"/>
      <c r="F316" s="34">
        <v>2.553928673474263</v>
      </c>
      <c r="G316" s="13">
        <f t="shared" si="50"/>
        <v>0</v>
      </c>
      <c r="H316" s="13">
        <f t="shared" si="51"/>
        <v>2.553928673474263</v>
      </c>
      <c r="I316" s="16">
        <f t="shared" si="58"/>
        <v>2.5942266701097294</v>
      </c>
      <c r="J316" s="13">
        <f t="shared" si="52"/>
        <v>2.5934152971207114</v>
      </c>
      <c r="K316" s="13">
        <f t="shared" si="53"/>
        <v>8.1137298901801103E-4</v>
      </c>
      <c r="L316" s="13">
        <f t="shared" si="54"/>
        <v>0</v>
      </c>
      <c r="M316" s="13">
        <f t="shared" si="59"/>
        <v>3.4709788986160011E-5</v>
      </c>
      <c r="N316" s="13">
        <f t="shared" si="55"/>
        <v>2.1520069171419207E-5</v>
      </c>
      <c r="O316" s="13">
        <f t="shared" si="56"/>
        <v>2.1520069171419207E-5</v>
      </c>
      <c r="Q316" s="41">
        <v>20.34625116164144</v>
      </c>
      <c r="R316" s="44"/>
    </row>
    <row r="317" spans="1:18" s="1" customFormat="1" ht="13.5" customHeight="1" thickBot="1" x14ac:dyDescent="0.25">
      <c r="A317" s="14">
        <f t="shared" si="57"/>
        <v>31625</v>
      </c>
      <c r="B317" s="3">
        <f t="shared" si="60"/>
        <v>8</v>
      </c>
      <c r="C317" s="32"/>
      <c r="D317" s="32"/>
      <c r="E317" s="32"/>
      <c r="F317" s="37">
        <v>24.37782941844581</v>
      </c>
      <c r="G317" s="18">
        <f t="shared" si="50"/>
        <v>0</v>
      </c>
      <c r="H317" s="18">
        <f t="shared" si="51"/>
        <v>24.37782941844581</v>
      </c>
      <c r="I317" s="17">
        <f t="shared" si="58"/>
        <v>24.378640791434826</v>
      </c>
      <c r="J317" s="18">
        <f t="shared" si="52"/>
        <v>23.747582102672688</v>
      </c>
      <c r="K317" s="18">
        <f t="shared" si="53"/>
        <v>0.63105868876213833</v>
      </c>
      <c r="L317" s="18">
        <f t="shared" si="54"/>
        <v>0</v>
      </c>
      <c r="M317" s="18">
        <f t="shared" si="59"/>
        <v>1.3189719814740804E-5</v>
      </c>
      <c r="N317" s="18">
        <f t="shared" si="55"/>
        <v>8.1776262851392986E-6</v>
      </c>
      <c r="O317" s="18">
        <f t="shared" si="56"/>
        <v>8.1776262851392986E-6</v>
      </c>
      <c r="P317" s="3"/>
      <c r="Q317" s="42">
        <v>20.52893400000001</v>
      </c>
      <c r="R317" s="47"/>
    </row>
    <row r="318" spans="1:18" s="1" customFormat="1" x14ac:dyDescent="0.2">
      <c r="A318" s="14">
        <f t="shared" si="57"/>
        <v>31656</v>
      </c>
      <c r="B318" s="1">
        <f t="shared" si="60"/>
        <v>9</v>
      </c>
      <c r="C318" s="31"/>
      <c r="D318" s="31"/>
      <c r="E318" s="31"/>
      <c r="F318" s="34">
        <v>19.78569414066197</v>
      </c>
      <c r="G318" s="13">
        <f t="shared" si="50"/>
        <v>0</v>
      </c>
      <c r="H318" s="13">
        <f t="shared" si="51"/>
        <v>19.78569414066197</v>
      </c>
      <c r="I318" s="16">
        <f t="shared" si="58"/>
        <v>20.416752829424109</v>
      </c>
      <c r="J318" s="13">
        <f t="shared" si="52"/>
        <v>20.066295702291928</v>
      </c>
      <c r="K318" s="13">
        <f t="shared" si="53"/>
        <v>0.3504571271321808</v>
      </c>
      <c r="L318" s="13">
        <f t="shared" si="54"/>
        <v>0</v>
      </c>
      <c r="M318" s="13">
        <f t="shared" si="59"/>
        <v>5.0120935296015056E-6</v>
      </c>
      <c r="N318" s="13">
        <f t="shared" si="55"/>
        <v>3.1074979883529334E-6</v>
      </c>
      <c r="O318" s="13">
        <f t="shared" si="56"/>
        <v>3.1074979883529334E-6</v>
      </c>
      <c r="Q318" s="41">
        <v>21.01999290474971</v>
      </c>
      <c r="R318" s="44"/>
    </row>
    <row r="319" spans="1:18" s="1" customFormat="1" x14ac:dyDescent="0.2">
      <c r="A319" s="14">
        <f t="shared" si="57"/>
        <v>31686</v>
      </c>
      <c r="B319" s="1">
        <f t="shared" si="60"/>
        <v>10</v>
      </c>
      <c r="C319" s="31"/>
      <c r="D319" s="31"/>
      <c r="E319" s="31"/>
      <c r="F319" s="34">
        <v>48.496729338406958</v>
      </c>
      <c r="G319" s="13">
        <f t="shared" si="50"/>
        <v>2.0659870771809978</v>
      </c>
      <c r="H319" s="13">
        <f t="shared" si="51"/>
        <v>46.430742261225959</v>
      </c>
      <c r="I319" s="16">
        <f t="shared" si="58"/>
        <v>46.781199388358139</v>
      </c>
      <c r="J319" s="13">
        <f t="shared" si="52"/>
        <v>41.439889216334841</v>
      </c>
      <c r="K319" s="13">
        <f t="shared" si="53"/>
        <v>5.3413101720232987</v>
      </c>
      <c r="L319" s="13">
        <f t="shared" si="54"/>
        <v>0</v>
      </c>
      <c r="M319" s="13">
        <f t="shared" si="59"/>
        <v>1.9045955412485722E-6</v>
      </c>
      <c r="N319" s="13">
        <f t="shared" si="55"/>
        <v>1.1808492355741147E-6</v>
      </c>
      <c r="O319" s="13">
        <f t="shared" si="56"/>
        <v>2.0659882580302336</v>
      </c>
      <c r="Q319" s="41">
        <v>18.235405148267631</v>
      </c>
      <c r="R319" s="44"/>
    </row>
    <row r="320" spans="1:18" s="1" customFormat="1" x14ac:dyDescent="0.2">
      <c r="A320" s="14">
        <f t="shared" si="57"/>
        <v>31717</v>
      </c>
      <c r="B320" s="1">
        <f t="shared" si="60"/>
        <v>11</v>
      </c>
      <c r="C320" s="31"/>
      <c r="D320" s="31"/>
      <c r="E320" s="31"/>
      <c r="F320" s="34">
        <v>76.074016986506734</v>
      </c>
      <c r="G320" s="13">
        <f t="shared" si="50"/>
        <v>6.0467990301029193</v>
      </c>
      <c r="H320" s="13">
        <f t="shared" si="51"/>
        <v>70.027217956403817</v>
      </c>
      <c r="I320" s="16">
        <f t="shared" si="58"/>
        <v>75.368528128427116</v>
      </c>
      <c r="J320" s="13">
        <f t="shared" si="52"/>
        <v>51.248788152223845</v>
      </c>
      <c r="K320" s="13">
        <f t="shared" si="53"/>
        <v>24.11973997620327</v>
      </c>
      <c r="L320" s="13">
        <f t="shared" si="54"/>
        <v>0</v>
      </c>
      <c r="M320" s="13">
        <f t="shared" si="59"/>
        <v>7.237463056744575E-7</v>
      </c>
      <c r="N320" s="13">
        <f t="shared" si="55"/>
        <v>4.4872270951816366E-7</v>
      </c>
      <c r="O320" s="13">
        <f t="shared" si="56"/>
        <v>6.046799478825629</v>
      </c>
      <c r="Q320" s="41">
        <v>14.74428805185685</v>
      </c>
      <c r="R320" s="44"/>
    </row>
    <row r="321" spans="1:18" s="1" customFormat="1" x14ac:dyDescent="0.2">
      <c r="A321" s="14">
        <f t="shared" si="57"/>
        <v>31747</v>
      </c>
      <c r="B321" s="1">
        <f t="shared" si="60"/>
        <v>12</v>
      </c>
      <c r="C321" s="31"/>
      <c r="D321" s="31"/>
      <c r="E321" s="31"/>
      <c r="F321" s="34">
        <v>13.81512401593316</v>
      </c>
      <c r="G321" s="13">
        <f t="shared" si="50"/>
        <v>0</v>
      </c>
      <c r="H321" s="13">
        <f t="shared" si="51"/>
        <v>13.81512401593316</v>
      </c>
      <c r="I321" s="16">
        <f t="shared" si="58"/>
        <v>37.934863992136428</v>
      </c>
      <c r="J321" s="13">
        <f t="shared" si="52"/>
        <v>32.472571203043806</v>
      </c>
      <c r="K321" s="13">
        <f t="shared" si="53"/>
        <v>5.4622927890926221</v>
      </c>
      <c r="L321" s="13">
        <f t="shared" si="54"/>
        <v>0</v>
      </c>
      <c r="M321" s="13">
        <f t="shared" si="59"/>
        <v>2.7502359615629384E-7</v>
      </c>
      <c r="N321" s="13">
        <f t="shared" si="55"/>
        <v>1.7051462961690219E-7</v>
      </c>
      <c r="O321" s="13">
        <f t="shared" si="56"/>
        <v>1.7051462961690219E-7</v>
      </c>
      <c r="Q321" s="41">
        <v>13.19833782134484</v>
      </c>
      <c r="R321" s="44"/>
    </row>
    <row r="322" spans="1:18" s="1" customFormat="1" x14ac:dyDescent="0.2">
      <c r="A322" s="14">
        <f t="shared" si="57"/>
        <v>31778</v>
      </c>
      <c r="B322" s="1">
        <f t="shared" si="60"/>
        <v>1</v>
      </c>
      <c r="C322" s="31"/>
      <c r="D322" s="31"/>
      <c r="E322" s="31"/>
      <c r="F322" s="34">
        <v>1.5247055436834489</v>
      </c>
      <c r="G322" s="13">
        <f t="shared" si="50"/>
        <v>0</v>
      </c>
      <c r="H322" s="13">
        <f t="shared" si="51"/>
        <v>1.5247055436834489</v>
      </c>
      <c r="I322" s="16">
        <f t="shared" si="58"/>
        <v>6.9869983327760714</v>
      </c>
      <c r="J322" s="13">
        <f t="shared" si="52"/>
        <v>6.9149359254807337</v>
      </c>
      <c r="K322" s="13">
        <f t="shared" si="53"/>
        <v>7.2062407295337749E-2</v>
      </c>
      <c r="L322" s="13">
        <f t="shared" si="54"/>
        <v>0</v>
      </c>
      <c r="M322" s="13">
        <f t="shared" si="59"/>
        <v>1.0450896653939165E-7</v>
      </c>
      <c r="N322" s="13">
        <f t="shared" si="55"/>
        <v>6.4795559254422818E-8</v>
      </c>
      <c r="O322" s="13">
        <f t="shared" si="56"/>
        <v>6.4795559254422818E-8</v>
      </c>
      <c r="Q322" s="41">
        <v>9.2928255935483879</v>
      </c>
      <c r="R322" s="44"/>
    </row>
    <row r="323" spans="1:18" s="1" customFormat="1" x14ac:dyDescent="0.2">
      <c r="A323" s="14">
        <f t="shared" si="57"/>
        <v>31809</v>
      </c>
      <c r="B323" s="1">
        <f t="shared" si="60"/>
        <v>2</v>
      </c>
      <c r="C323" s="31"/>
      <c r="D323" s="31"/>
      <c r="E323" s="31"/>
      <c r="F323" s="34">
        <v>77.792999318233214</v>
      </c>
      <c r="G323" s="13">
        <f t="shared" si="50"/>
        <v>6.294936029662769</v>
      </c>
      <c r="H323" s="13">
        <f t="shared" si="51"/>
        <v>71.498063288570449</v>
      </c>
      <c r="I323" s="16">
        <f t="shared" si="58"/>
        <v>71.570125695865784</v>
      </c>
      <c r="J323" s="13">
        <f t="shared" si="52"/>
        <v>44.715172449355016</v>
      </c>
      <c r="K323" s="13">
        <f t="shared" si="53"/>
        <v>26.854953246510767</v>
      </c>
      <c r="L323" s="13">
        <f t="shared" si="54"/>
        <v>0</v>
      </c>
      <c r="M323" s="13">
        <f t="shared" si="59"/>
        <v>3.971340728496883E-8</v>
      </c>
      <c r="N323" s="13">
        <f t="shared" si="55"/>
        <v>2.4622312516680675E-8</v>
      </c>
      <c r="O323" s="13">
        <f t="shared" si="56"/>
        <v>6.2949360542850812</v>
      </c>
      <c r="Q323" s="41">
        <v>11.84326480638159</v>
      </c>
      <c r="R323" s="44"/>
    </row>
    <row r="324" spans="1:18" s="1" customFormat="1" x14ac:dyDescent="0.2">
      <c r="A324" s="14">
        <f t="shared" si="57"/>
        <v>31837</v>
      </c>
      <c r="B324" s="1">
        <f t="shared" si="60"/>
        <v>3</v>
      </c>
      <c r="C324" s="31"/>
      <c r="D324" s="31"/>
      <c r="E324" s="31"/>
      <c r="F324" s="34">
        <v>54.647542055382047</v>
      </c>
      <c r="G324" s="13">
        <f t="shared" si="50"/>
        <v>2.953863691312256</v>
      </c>
      <c r="H324" s="13">
        <f t="shared" si="51"/>
        <v>51.69367836406979</v>
      </c>
      <c r="I324" s="16">
        <f t="shared" si="58"/>
        <v>78.548631610580557</v>
      </c>
      <c r="J324" s="13">
        <f t="shared" si="52"/>
        <v>53.069628770870864</v>
      </c>
      <c r="K324" s="13">
        <f t="shared" si="53"/>
        <v>25.479002839709693</v>
      </c>
      <c r="L324" s="13">
        <f t="shared" si="54"/>
        <v>0</v>
      </c>
      <c r="M324" s="13">
        <f t="shared" si="59"/>
        <v>1.5091094768288155E-8</v>
      </c>
      <c r="N324" s="13">
        <f t="shared" si="55"/>
        <v>9.356478756338656E-9</v>
      </c>
      <c r="O324" s="13">
        <f t="shared" si="56"/>
        <v>2.9538637006687347</v>
      </c>
      <c r="Q324" s="41">
        <v>15.167527943488141</v>
      </c>
      <c r="R324" s="44"/>
    </row>
    <row r="325" spans="1:18" s="1" customFormat="1" x14ac:dyDescent="0.2">
      <c r="A325" s="14">
        <f t="shared" si="57"/>
        <v>31868</v>
      </c>
      <c r="B325" s="1">
        <f t="shared" si="60"/>
        <v>4</v>
      </c>
      <c r="C325" s="31"/>
      <c r="D325" s="31"/>
      <c r="E325" s="31"/>
      <c r="F325" s="34">
        <v>14.84007274028728</v>
      </c>
      <c r="G325" s="13">
        <f t="shared" si="50"/>
        <v>0</v>
      </c>
      <c r="H325" s="13">
        <f t="shared" si="51"/>
        <v>14.84007274028728</v>
      </c>
      <c r="I325" s="16">
        <f t="shared" si="58"/>
        <v>40.319075579996976</v>
      </c>
      <c r="J325" s="13">
        <f t="shared" si="52"/>
        <v>34.933434028546628</v>
      </c>
      <c r="K325" s="13">
        <f t="shared" si="53"/>
        <v>5.3856415514503482</v>
      </c>
      <c r="L325" s="13">
        <f t="shared" si="54"/>
        <v>0</v>
      </c>
      <c r="M325" s="13">
        <f t="shared" si="59"/>
        <v>5.7346160119494989E-9</v>
      </c>
      <c r="N325" s="13">
        <f t="shared" si="55"/>
        <v>3.5554619274086894E-9</v>
      </c>
      <c r="O325" s="13">
        <f t="shared" si="56"/>
        <v>3.5554619274086894E-9</v>
      </c>
      <c r="Q325" s="41">
        <v>14.758594476354659</v>
      </c>
      <c r="R325" s="44"/>
    </row>
    <row r="326" spans="1:18" s="1" customFormat="1" x14ac:dyDescent="0.2">
      <c r="A326" s="14">
        <f t="shared" si="57"/>
        <v>31898</v>
      </c>
      <c r="B326" s="1">
        <f t="shared" si="60"/>
        <v>5</v>
      </c>
      <c r="C326" s="31"/>
      <c r="D326" s="31"/>
      <c r="E326" s="31"/>
      <c r="F326" s="34">
        <v>20.211893986508631</v>
      </c>
      <c r="G326" s="13">
        <f t="shared" ref="G326:G389" si="61">IF((F326-$J$2)&gt;0,$I$2*(F326-$J$2),0)</f>
        <v>0</v>
      </c>
      <c r="H326" s="13">
        <f t="shared" ref="H326:H389" si="62">F326-G326</f>
        <v>20.211893986508631</v>
      </c>
      <c r="I326" s="16">
        <f t="shared" si="58"/>
        <v>25.597535537958979</v>
      </c>
      <c r="J326" s="13">
        <f t="shared" ref="J326:J389" si="63">I326/SQRT(1+(I326/($K$2*(300+(25*Q326)+0.05*(Q326)^3)))^2)</f>
        <v>24.467556413571391</v>
      </c>
      <c r="K326" s="13">
        <f t="shared" ref="K326:K389" si="64">I326-J326</f>
        <v>1.1299791243875887</v>
      </c>
      <c r="L326" s="13">
        <f t="shared" ref="L326:L389" si="65">IF(K326&gt;$N$2,(K326-$N$2)/$L$2,0)</f>
        <v>0</v>
      </c>
      <c r="M326" s="13">
        <f t="shared" si="59"/>
        <v>2.1791540845408095E-9</v>
      </c>
      <c r="N326" s="13">
        <f t="shared" ref="N326:N389" si="66">$M$2*M326</f>
        <v>1.3510755324153018E-9</v>
      </c>
      <c r="O326" s="13">
        <f t="shared" ref="O326:O389" si="67">N326+G326</f>
        <v>1.3510755324153018E-9</v>
      </c>
      <c r="Q326" s="41">
        <v>17.244166035735361</v>
      </c>
      <c r="R326" s="44"/>
    </row>
    <row r="327" spans="1:18" s="1" customFormat="1" x14ac:dyDescent="0.2">
      <c r="A327" s="14">
        <f t="shared" ref="A327:A390" si="68">EDATE(A326,1)</f>
        <v>31929</v>
      </c>
      <c r="B327" s="1">
        <f t="shared" si="60"/>
        <v>6</v>
      </c>
      <c r="C327" s="31"/>
      <c r="D327" s="31"/>
      <c r="E327" s="31"/>
      <c r="F327" s="34">
        <v>29.527050391048729</v>
      </c>
      <c r="G327" s="13">
        <f t="shared" si="61"/>
        <v>0</v>
      </c>
      <c r="H327" s="13">
        <f t="shared" si="62"/>
        <v>29.527050391048729</v>
      </c>
      <c r="I327" s="16">
        <f t="shared" ref="I327:I390" si="69">H327+K326-L326</f>
        <v>30.657029515436317</v>
      </c>
      <c r="J327" s="13">
        <f t="shared" si="63"/>
        <v>28.952188739399045</v>
      </c>
      <c r="K327" s="13">
        <f t="shared" si="64"/>
        <v>1.7048407760372726</v>
      </c>
      <c r="L327" s="13">
        <f t="shared" si="65"/>
        <v>0</v>
      </c>
      <c r="M327" s="13">
        <f t="shared" ref="M327:M390" si="70">L327+M326-N326</f>
        <v>8.2807855212550764E-10</v>
      </c>
      <c r="N327" s="13">
        <f t="shared" si="66"/>
        <v>5.1340870231781476E-10</v>
      </c>
      <c r="O327" s="13">
        <f t="shared" si="67"/>
        <v>5.1340870231781476E-10</v>
      </c>
      <c r="Q327" s="41">
        <v>18.03451440168163</v>
      </c>
      <c r="R327" s="44"/>
    </row>
    <row r="328" spans="1:18" s="1" customFormat="1" x14ac:dyDescent="0.2">
      <c r="A328" s="14">
        <f t="shared" si="68"/>
        <v>31959</v>
      </c>
      <c r="B328" s="1">
        <f t="shared" si="60"/>
        <v>7</v>
      </c>
      <c r="C328" s="31"/>
      <c r="D328" s="31"/>
      <c r="E328" s="31"/>
      <c r="F328" s="34">
        <v>3.2266125366744891</v>
      </c>
      <c r="G328" s="13">
        <f t="shared" si="61"/>
        <v>0</v>
      </c>
      <c r="H328" s="13">
        <f t="shared" si="62"/>
        <v>3.2266125366744891</v>
      </c>
      <c r="I328" s="16">
        <f t="shared" si="69"/>
        <v>4.9314533127117617</v>
      </c>
      <c r="J328" s="13">
        <f t="shared" si="63"/>
        <v>4.9268618684622432</v>
      </c>
      <c r="K328" s="13">
        <f t="shared" si="64"/>
        <v>4.591444249518517E-3</v>
      </c>
      <c r="L328" s="13">
        <f t="shared" si="65"/>
        <v>0</v>
      </c>
      <c r="M328" s="13">
        <f t="shared" si="70"/>
        <v>3.1466984980769288E-10</v>
      </c>
      <c r="N328" s="13">
        <f t="shared" si="66"/>
        <v>1.9509530688076958E-10</v>
      </c>
      <c r="O328" s="13">
        <f t="shared" si="67"/>
        <v>1.9509530688076958E-10</v>
      </c>
      <c r="Q328" s="41">
        <v>21.70930169218018</v>
      </c>
      <c r="R328" s="44"/>
    </row>
    <row r="329" spans="1:18" s="1" customFormat="1" ht="13.5" customHeight="1" thickBot="1" x14ac:dyDescent="0.25">
      <c r="A329" s="14">
        <f t="shared" si="68"/>
        <v>31990</v>
      </c>
      <c r="B329" s="3">
        <f t="shared" si="60"/>
        <v>8</v>
      </c>
      <c r="C329" s="32"/>
      <c r="D329" s="32"/>
      <c r="E329" s="32"/>
      <c r="F329" s="37">
        <v>10.67421110150328</v>
      </c>
      <c r="G329" s="18">
        <f t="shared" si="61"/>
        <v>0</v>
      </c>
      <c r="H329" s="18">
        <f t="shared" si="62"/>
        <v>10.67421110150328</v>
      </c>
      <c r="I329" s="17">
        <f t="shared" si="69"/>
        <v>10.678802545752799</v>
      </c>
      <c r="J329" s="18">
        <f t="shared" si="63"/>
        <v>10.640627289594038</v>
      </c>
      <c r="K329" s="18">
        <f t="shared" si="64"/>
        <v>3.8175256158760718E-2</v>
      </c>
      <c r="L329" s="18">
        <f t="shared" si="65"/>
        <v>0</v>
      </c>
      <c r="M329" s="18">
        <f t="shared" si="70"/>
        <v>1.195745429269233E-10</v>
      </c>
      <c r="N329" s="18">
        <f t="shared" si="66"/>
        <v>7.4136216614692442E-11</v>
      </c>
      <c r="O329" s="18">
        <f t="shared" si="67"/>
        <v>7.4136216614692442E-11</v>
      </c>
      <c r="P329" s="3"/>
      <c r="Q329" s="42">
        <v>23.098697000000008</v>
      </c>
      <c r="R329" s="47"/>
    </row>
    <row r="330" spans="1:18" s="1" customFormat="1" x14ac:dyDescent="0.2">
      <c r="A330" s="14">
        <f t="shared" si="68"/>
        <v>32021</v>
      </c>
      <c r="B330" s="1">
        <f t="shared" si="60"/>
        <v>9</v>
      </c>
      <c r="C330" s="31"/>
      <c r="D330" s="31"/>
      <c r="E330" s="31"/>
      <c r="F330" s="34">
        <v>42.163826506865583</v>
      </c>
      <c r="G330" s="13">
        <f t="shared" si="61"/>
        <v>1.1518255537495918</v>
      </c>
      <c r="H330" s="13">
        <f t="shared" si="62"/>
        <v>41.012000953115994</v>
      </c>
      <c r="I330" s="16">
        <f t="shared" si="69"/>
        <v>41.050176209274753</v>
      </c>
      <c r="J330" s="13">
        <f t="shared" si="63"/>
        <v>37.460706565746101</v>
      </c>
      <c r="K330" s="13">
        <f t="shared" si="64"/>
        <v>3.5894696435286519</v>
      </c>
      <c r="L330" s="13">
        <f t="shared" si="65"/>
        <v>0</v>
      </c>
      <c r="M330" s="13">
        <f t="shared" si="70"/>
        <v>4.5438326312230854E-11</v>
      </c>
      <c r="N330" s="13">
        <f t="shared" si="66"/>
        <v>2.817176231358313E-11</v>
      </c>
      <c r="O330" s="13">
        <f t="shared" si="67"/>
        <v>1.1518255537777635</v>
      </c>
      <c r="Q330" s="41">
        <v>18.594515865365171</v>
      </c>
      <c r="R330" s="44"/>
    </row>
    <row r="331" spans="1:18" s="1" customFormat="1" x14ac:dyDescent="0.2">
      <c r="A331" s="14">
        <f t="shared" si="68"/>
        <v>32051</v>
      </c>
      <c r="B331" s="1">
        <f t="shared" si="60"/>
        <v>10</v>
      </c>
      <c r="C331" s="31"/>
      <c r="D331" s="31"/>
      <c r="E331" s="31"/>
      <c r="F331" s="34">
        <v>27.232424120364279</v>
      </c>
      <c r="G331" s="13">
        <f t="shared" si="61"/>
        <v>0</v>
      </c>
      <c r="H331" s="13">
        <f t="shared" si="62"/>
        <v>27.232424120364279</v>
      </c>
      <c r="I331" s="16">
        <f t="shared" si="69"/>
        <v>30.82189376389293</v>
      </c>
      <c r="J331" s="13">
        <f t="shared" si="63"/>
        <v>29.019180691844863</v>
      </c>
      <c r="K331" s="13">
        <f t="shared" si="64"/>
        <v>1.8027130720480677</v>
      </c>
      <c r="L331" s="13">
        <f t="shared" si="65"/>
        <v>0</v>
      </c>
      <c r="M331" s="13">
        <f t="shared" si="70"/>
        <v>1.7266563998647724E-11</v>
      </c>
      <c r="N331" s="13">
        <f t="shared" si="66"/>
        <v>1.0705269679161589E-11</v>
      </c>
      <c r="O331" s="13">
        <f t="shared" si="67"/>
        <v>1.0705269679161589E-11</v>
      </c>
      <c r="Q331" s="41">
        <v>17.720551111372949</v>
      </c>
      <c r="R331" s="44"/>
    </row>
    <row r="332" spans="1:18" s="1" customFormat="1" x14ac:dyDescent="0.2">
      <c r="A332" s="14">
        <f t="shared" si="68"/>
        <v>32082</v>
      </c>
      <c r="B332" s="1">
        <f t="shared" si="60"/>
        <v>11</v>
      </c>
      <c r="C332" s="31"/>
      <c r="D332" s="31"/>
      <c r="E332" s="31"/>
      <c r="F332" s="34">
        <v>144.75597586837199</v>
      </c>
      <c r="G332" s="13">
        <f t="shared" si="61"/>
        <v>15.961115708228462</v>
      </c>
      <c r="H332" s="13">
        <f t="shared" si="62"/>
        <v>128.79486016014351</v>
      </c>
      <c r="I332" s="16">
        <f t="shared" si="69"/>
        <v>130.59757323219159</v>
      </c>
      <c r="J332" s="13">
        <f t="shared" si="63"/>
        <v>67.672741688484521</v>
      </c>
      <c r="K332" s="13">
        <f t="shared" si="64"/>
        <v>62.924831543707072</v>
      </c>
      <c r="L332" s="13">
        <f t="shared" si="65"/>
        <v>24.80862452406382</v>
      </c>
      <c r="M332" s="13">
        <f t="shared" si="70"/>
        <v>24.808624524070382</v>
      </c>
      <c r="N332" s="13">
        <f t="shared" si="66"/>
        <v>15.381347204923637</v>
      </c>
      <c r="O332" s="13">
        <f t="shared" si="67"/>
        <v>31.342462913152097</v>
      </c>
      <c r="Q332" s="41">
        <v>16.518598390574159</v>
      </c>
      <c r="R332" s="44"/>
    </row>
    <row r="333" spans="1:18" s="1" customFormat="1" x14ac:dyDescent="0.2">
      <c r="A333" s="14">
        <f t="shared" si="68"/>
        <v>32112</v>
      </c>
      <c r="B333" s="1">
        <f t="shared" si="60"/>
        <v>12</v>
      </c>
      <c r="C333" s="31"/>
      <c r="D333" s="31"/>
      <c r="E333" s="31"/>
      <c r="F333" s="34">
        <v>50.181223110860159</v>
      </c>
      <c r="G333" s="13">
        <f t="shared" si="61"/>
        <v>2.3091456150898666</v>
      </c>
      <c r="H333" s="13">
        <f t="shared" si="62"/>
        <v>47.872077495770291</v>
      </c>
      <c r="I333" s="16">
        <f t="shared" si="69"/>
        <v>85.98828451541354</v>
      </c>
      <c r="J333" s="13">
        <f t="shared" si="63"/>
        <v>51.246117233584812</v>
      </c>
      <c r="K333" s="13">
        <f t="shared" si="64"/>
        <v>34.742167281828728</v>
      </c>
      <c r="L333" s="13">
        <f t="shared" si="65"/>
        <v>0</v>
      </c>
      <c r="M333" s="13">
        <f t="shared" si="70"/>
        <v>9.4272773191467447</v>
      </c>
      <c r="N333" s="13">
        <f t="shared" si="66"/>
        <v>5.8449119378709815</v>
      </c>
      <c r="O333" s="13">
        <f t="shared" si="67"/>
        <v>8.1540575529608486</v>
      </c>
      <c r="Q333" s="41">
        <v>13.42896859354839</v>
      </c>
      <c r="R333" s="44"/>
    </row>
    <row r="334" spans="1:18" s="1" customFormat="1" x14ac:dyDescent="0.2">
      <c r="A334" s="14">
        <f t="shared" si="68"/>
        <v>32143</v>
      </c>
      <c r="B334" s="1">
        <f t="shared" si="60"/>
        <v>1</v>
      </c>
      <c r="C334" s="31"/>
      <c r="D334" s="31"/>
      <c r="E334" s="31"/>
      <c r="F334" s="34">
        <v>35.741673416675297</v>
      </c>
      <c r="G334" s="13">
        <f t="shared" si="61"/>
        <v>0.22478065683473739</v>
      </c>
      <c r="H334" s="13">
        <f t="shared" si="62"/>
        <v>35.516892759840559</v>
      </c>
      <c r="I334" s="16">
        <f t="shared" si="69"/>
        <v>70.259060041669287</v>
      </c>
      <c r="J334" s="13">
        <f t="shared" si="63"/>
        <v>50.58201733934547</v>
      </c>
      <c r="K334" s="13">
        <f t="shared" si="64"/>
        <v>19.677042702323817</v>
      </c>
      <c r="L334" s="13">
        <f t="shared" si="65"/>
        <v>0</v>
      </c>
      <c r="M334" s="13">
        <f t="shared" si="70"/>
        <v>3.5823653812757632</v>
      </c>
      <c r="N334" s="13">
        <f t="shared" si="66"/>
        <v>2.221066536390973</v>
      </c>
      <c r="O334" s="13">
        <f t="shared" si="67"/>
        <v>2.4458471932257102</v>
      </c>
      <c r="Q334" s="41">
        <v>15.34499392522517</v>
      </c>
      <c r="R334" s="44"/>
    </row>
    <row r="335" spans="1:18" s="1" customFormat="1" x14ac:dyDescent="0.2">
      <c r="A335" s="14">
        <f t="shared" si="68"/>
        <v>32174</v>
      </c>
      <c r="B335" s="1">
        <f t="shared" si="60"/>
        <v>2</v>
      </c>
      <c r="C335" s="31"/>
      <c r="D335" s="31"/>
      <c r="E335" s="31"/>
      <c r="F335" s="34">
        <v>21.461089327987199</v>
      </c>
      <c r="G335" s="13">
        <f t="shared" si="61"/>
        <v>0</v>
      </c>
      <c r="H335" s="13">
        <f t="shared" si="62"/>
        <v>21.461089327987199</v>
      </c>
      <c r="I335" s="16">
        <f t="shared" si="69"/>
        <v>41.138132030311013</v>
      </c>
      <c r="J335" s="13">
        <f t="shared" si="63"/>
        <v>35.920217280548897</v>
      </c>
      <c r="K335" s="13">
        <f t="shared" si="64"/>
        <v>5.2179147497621159</v>
      </c>
      <c r="L335" s="13">
        <f t="shared" si="65"/>
        <v>0</v>
      </c>
      <c r="M335" s="13">
        <f t="shared" si="70"/>
        <v>1.3612988448847902</v>
      </c>
      <c r="N335" s="13">
        <f t="shared" si="66"/>
        <v>0.84400528382856999</v>
      </c>
      <c r="O335" s="13">
        <f t="shared" si="67"/>
        <v>0.84400528382856999</v>
      </c>
      <c r="Q335" s="41">
        <v>15.50373376895036</v>
      </c>
      <c r="R335" s="44"/>
    </row>
    <row r="336" spans="1:18" s="1" customFormat="1" x14ac:dyDescent="0.2">
      <c r="A336" s="14">
        <f t="shared" si="68"/>
        <v>32203</v>
      </c>
      <c r="B336" s="1">
        <f t="shared" si="60"/>
        <v>3</v>
      </c>
      <c r="C336" s="31"/>
      <c r="D336" s="31"/>
      <c r="E336" s="31"/>
      <c r="F336" s="34">
        <v>35.726317652692913</v>
      </c>
      <c r="G336" s="13">
        <f t="shared" si="61"/>
        <v>0.22256403533129754</v>
      </c>
      <c r="H336" s="13">
        <f t="shared" si="62"/>
        <v>35.503753617361618</v>
      </c>
      <c r="I336" s="16">
        <f t="shared" si="69"/>
        <v>40.721668367123733</v>
      </c>
      <c r="J336" s="13">
        <f t="shared" si="63"/>
        <v>34.428934429139204</v>
      </c>
      <c r="K336" s="13">
        <f t="shared" si="64"/>
        <v>6.2927339379845293</v>
      </c>
      <c r="L336" s="13">
        <f t="shared" si="65"/>
        <v>0</v>
      </c>
      <c r="M336" s="13">
        <f t="shared" si="70"/>
        <v>0.51729356105622026</v>
      </c>
      <c r="N336" s="13">
        <f t="shared" si="66"/>
        <v>0.32072200785485655</v>
      </c>
      <c r="O336" s="13">
        <f t="shared" si="67"/>
        <v>0.54328604318615414</v>
      </c>
      <c r="Q336" s="41">
        <v>13.576951481986219</v>
      </c>
      <c r="R336" s="44"/>
    </row>
    <row r="337" spans="1:18" s="1" customFormat="1" x14ac:dyDescent="0.2">
      <c r="A337" s="14">
        <f t="shared" si="68"/>
        <v>32234</v>
      </c>
      <c r="B337" s="1">
        <f t="shared" si="60"/>
        <v>4</v>
      </c>
      <c r="C337" s="31"/>
      <c r="D337" s="31"/>
      <c r="E337" s="31"/>
      <c r="F337" s="34">
        <v>2.4686810897142371</v>
      </c>
      <c r="G337" s="13">
        <f t="shared" si="61"/>
        <v>0</v>
      </c>
      <c r="H337" s="13">
        <f t="shared" si="62"/>
        <v>2.4686810897142371</v>
      </c>
      <c r="I337" s="16">
        <f t="shared" si="69"/>
        <v>8.7614150276987672</v>
      </c>
      <c r="J337" s="13">
        <f t="shared" si="63"/>
        <v>8.7038976439763935</v>
      </c>
      <c r="K337" s="13">
        <f t="shared" si="64"/>
        <v>5.7517383722373694E-2</v>
      </c>
      <c r="L337" s="13">
        <f t="shared" si="65"/>
        <v>0</v>
      </c>
      <c r="M337" s="13">
        <f t="shared" si="70"/>
        <v>0.19657155320136371</v>
      </c>
      <c r="N337" s="13">
        <f t="shared" si="66"/>
        <v>0.1218743629848455</v>
      </c>
      <c r="O337" s="13">
        <f t="shared" si="67"/>
        <v>0.1218743629848455</v>
      </c>
      <c r="Q337" s="41">
        <v>15.9603990321511</v>
      </c>
      <c r="R337" s="44"/>
    </row>
    <row r="338" spans="1:18" s="1" customFormat="1" x14ac:dyDescent="0.2">
      <c r="A338" s="14">
        <f t="shared" si="68"/>
        <v>32264</v>
      </c>
      <c r="B338" s="1">
        <f t="shared" si="60"/>
        <v>5</v>
      </c>
      <c r="C338" s="31"/>
      <c r="D338" s="31"/>
      <c r="E338" s="31"/>
      <c r="F338" s="34">
        <v>10.932156663148881</v>
      </c>
      <c r="G338" s="13">
        <f t="shared" si="61"/>
        <v>0</v>
      </c>
      <c r="H338" s="13">
        <f t="shared" si="62"/>
        <v>10.932156663148881</v>
      </c>
      <c r="I338" s="16">
        <f t="shared" si="69"/>
        <v>10.989674046871254</v>
      </c>
      <c r="J338" s="13">
        <f t="shared" si="63"/>
        <v>10.896148032296933</v>
      </c>
      <c r="K338" s="13">
        <f t="shared" si="64"/>
        <v>9.3526014574321081E-2</v>
      </c>
      <c r="L338" s="13">
        <f t="shared" si="65"/>
        <v>0</v>
      </c>
      <c r="M338" s="13">
        <f t="shared" si="70"/>
        <v>7.4697190216518217E-2</v>
      </c>
      <c r="N338" s="13">
        <f t="shared" si="66"/>
        <v>4.6312257934241291E-2</v>
      </c>
      <c r="O338" s="13">
        <f t="shared" si="67"/>
        <v>4.6312257934241291E-2</v>
      </c>
      <c r="Q338" s="41">
        <v>17.316812276874298</v>
      </c>
      <c r="R338" s="44"/>
    </row>
    <row r="339" spans="1:18" s="1" customFormat="1" x14ac:dyDescent="0.2">
      <c r="A339" s="14">
        <f t="shared" si="68"/>
        <v>32295</v>
      </c>
      <c r="B339" s="1">
        <f t="shared" si="60"/>
        <v>6</v>
      </c>
      <c r="C339" s="31"/>
      <c r="D339" s="31"/>
      <c r="E339" s="31"/>
      <c r="F339" s="34">
        <v>49.525139343625952</v>
      </c>
      <c r="G339" s="13">
        <f t="shared" si="61"/>
        <v>2.2144391981263425</v>
      </c>
      <c r="H339" s="13">
        <f t="shared" si="62"/>
        <v>47.310700145499609</v>
      </c>
      <c r="I339" s="16">
        <f t="shared" si="69"/>
        <v>47.404226160073932</v>
      </c>
      <c r="J339" s="13">
        <f t="shared" si="63"/>
        <v>43.442717098294573</v>
      </c>
      <c r="K339" s="13">
        <f t="shared" si="64"/>
        <v>3.9615090617793598</v>
      </c>
      <c r="L339" s="13">
        <f t="shared" si="65"/>
        <v>0</v>
      </c>
      <c r="M339" s="13">
        <f t="shared" si="70"/>
        <v>2.8384932282276926E-2</v>
      </c>
      <c r="N339" s="13">
        <f t="shared" si="66"/>
        <v>1.7598658015011693E-2</v>
      </c>
      <c r="O339" s="13">
        <f t="shared" si="67"/>
        <v>2.2320378561413543</v>
      </c>
      <c r="Q339" s="41">
        <v>20.992293909878281</v>
      </c>
      <c r="R339" s="44"/>
    </row>
    <row r="340" spans="1:18" s="1" customFormat="1" x14ac:dyDescent="0.2">
      <c r="A340" s="14">
        <f t="shared" si="68"/>
        <v>32325</v>
      </c>
      <c r="B340" s="1">
        <f t="shared" si="60"/>
        <v>7</v>
      </c>
      <c r="C340" s="31"/>
      <c r="D340" s="31"/>
      <c r="E340" s="31"/>
      <c r="F340" s="34">
        <v>0.74761744337547587</v>
      </c>
      <c r="G340" s="13">
        <f t="shared" si="61"/>
        <v>0</v>
      </c>
      <c r="H340" s="13">
        <f t="shared" si="62"/>
        <v>0.74761744337547587</v>
      </c>
      <c r="I340" s="16">
        <f t="shared" si="69"/>
        <v>4.7091265051548357</v>
      </c>
      <c r="J340" s="13">
        <f t="shared" si="63"/>
        <v>4.7052774837752889</v>
      </c>
      <c r="K340" s="13">
        <f t="shared" si="64"/>
        <v>3.8490213795467909E-3</v>
      </c>
      <c r="L340" s="13">
        <f t="shared" si="65"/>
        <v>0</v>
      </c>
      <c r="M340" s="13">
        <f t="shared" si="70"/>
        <v>1.0786274267265233E-2</v>
      </c>
      <c r="N340" s="13">
        <f t="shared" si="66"/>
        <v>6.6874900457044445E-3</v>
      </c>
      <c r="O340" s="13">
        <f t="shared" si="67"/>
        <v>6.6874900457044445E-3</v>
      </c>
      <c r="Q340" s="41">
        <v>21.97937664958404</v>
      </c>
      <c r="R340" s="44"/>
    </row>
    <row r="341" spans="1:18" s="1" customFormat="1" ht="13.5" customHeight="1" thickBot="1" x14ac:dyDescent="0.25">
      <c r="A341" s="14">
        <f t="shared" si="68"/>
        <v>32356</v>
      </c>
      <c r="B341" s="3">
        <f t="shared" si="60"/>
        <v>8</v>
      </c>
      <c r="C341" s="32"/>
      <c r="D341" s="32"/>
      <c r="E341" s="32"/>
      <c r="F341" s="37">
        <v>35.044061132156749</v>
      </c>
      <c r="G341" s="18">
        <f t="shared" si="61"/>
        <v>0.12407955250013609</v>
      </c>
      <c r="H341" s="18">
        <f t="shared" si="62"/>
        <v>34.919981579656614</v>
      </c>
      <c r="I341" s="17">
        <f t="shared" si="69"/>
        <v>34.923830601036158</v>
      </c>
      <c r="J341" s="18">
        <f t="shared" si="63"/>
        <v>33.779539575366073</v>
      </c>
      <c r="K341" s="18">
        <f t="shared" si="64"/>
        <v>1.1442910256700856</v>
      </c>
      <c r="L341" s="18">
        <f t="shared" si="65"/>
        <v>0</v>
      </c>
      <c r="M341" s="18">
        <f t="shared" si="70"/>
        <v>4.0987842215607882E-3</v>
      </c>
      <c r="N341" s="18">
        <f t="shared" si="66"/>
        <v>2.5412462173676886E-3</v>
      </c>
      <c r="O341" s="18">
        <f t="shared" si="67"/>
        <v>0.12662079871750379</v>
      </c>
      <c r="P341" s="3"/>
      <c r="Q341" s="42">
        <v>23.87969300000001</v>
      </c>
      <c r="R341" s="47"/>
    </row>
    <row r="342" spans="1:18" s="1" customFormat="1" x14ac:dyDescent="0.2">
      <c r="A342" s="14">
        <f t="shared" si="68"/>
        <v>32387</v>
      </c>
      <c r="B342" s="1">
        <f t="shared" si="60"/>
        <v>9</v>
      </c>
      <c r="C342" s="31"/>
      <c r="D342" s="31"/>
      <c r="E342" s="31"/>
      <c r="F342" s="34">
        <v>7.5947369757823164</v>
      </c>
      <c r="G342" s="13">
        <f t="shared" si="61"/>
        <v>0</v>
      </c>
      <c r="H342" s="13">
        <f t="shared" si="62"/>
        <v>7.5947369757823164</v>
      </c>
      <c r="I342" s="16">
        <f t="shared" si="69"/>
        <v>8.739028001452402</v>
      </c>
      <c r="J342" s="13">
        <f t="shared" si="63"/>
        <v>8.7171091582329758</v>
      </c>
      <c r="K342" s="13">
        <f t="shared" si="64"/>
        <v>2.1918843219426165E-2</v>
      </c>
      <c r="L342" s="13">
        <f t="shared" si="65"/>
        <v>0</v>
      </c>
      <c r="M342" s="13">
        <f t="shared" si="70"/>
        <v>1.5575380041930997E-3</v>
      </c>
      <c r="N342" s="13">
        <f t="shared" si="66"/>
        <v>9.6567356259972181E-4</v>
      </c>
      <c r="O342" s="13">
        <f t="shared" si="67"/>
        <v>9.6567356259972181E-4</v>
      </c>
      <c r="Q342" s="41">
        <v>22.779372815740761</v>
      </c>
      <c r="R342" s="44"/>
    </row>
    <row r="343" spans="1:18" s="1" customFormat="1" x14ac:dyDescent="0.2">
      <c r="A343" s="14">
        <f t="shared" si="68"/>
        <v>32417</v>
      </c>
      <c r="B343" s="1">
        <f t="shared" si="60"/>
        <v>10</v>
      </c>
      <c r="C343" s="31"/>
      <c r="D343" s="31"/>
      <c r="E343" s="31"/>
      <c r="F343" s="34">
        <v>72.541411175470643</v>
      </c>
      <c r="G343" s="13">
        <f t="shared" si="61"/>
        <v>5.5368634767236191</v>
      </c>
      <c r="H343" s="13">
        <f t="shared" si="62"/>
        <v>67.004547698747018</v>
      </c>
      <c r="I343" s="16">
        <f t="shared" si="69"/>
        <v>67.026466541966442</v>
      </c>
      <c r="J343" s="13">
        <f t="shared" si="63"/>
        <v>55.014628852657324</v>
      </c>
      <c r="K343" s="13">
        <f t="shared" si="64"/>
        <v>12.011837689309118</v>
      </c>
      <c r="L343" s="13">
        <f t="shared" si="65"/>
        <v>0</v>
      </c>
      <c r="M343" s="13">
        <f t="shared" si="70"/>
        <v>5.9186444159337786E-4</v>
      </c>
      <c r="N343" s="13">
        <f t="shared" si="66"/>
        <v>3.6695595378789429E-4</v>
      </c>
      <c r="O343" s="13">
        <f t="shared" si="67"/>
        <v>5.5372304326774069</v>
      </c>
      <c r="Q343" s="41">
        <v>19.302142476815739</v>
      </c>
      <c r="R343" s="44"/>
    </row>
    <row r="344" spans="1:18" s="1" customFormat="1" x14ac:dyDescent="0.2">
      <c r="A344" s="14">
        <f t="shared" si="68"/>
        <v>32448</v>
      </c>
      <c r="B344" s="1">
        <f t="shared" si="60"/>
        <v>11</v>
      </c>
      <c r="C344" s="31"/>
      <c r="D344" s="31"/>
      <c r="E344" s="31"/>
      <c r="F344" s="34">
        <v>113.6063982661074</v>
      </c>
      <c r="G344" s="13">
        <f t="shared" si="61"/>
        <v>11.464639752004098</v>
      </c>
      <c r="H344" s="13">
        <f t="shared" si="62"/>
        <v>102.1417585141033</v>
      </c>
      <c r="I344" s="16">
        <f t="shared" si="69"/>
        <v>114.15359620341242</v>
      </c>
      <c r="J344" s="13">
        <f t="shared" si="63"/>
        <v>62.784936500664223</v>
      </c>
      <c r="K344" s="13">
        <f t="shared" si="64"/>
        <v>51.368659702748197</v>
      </c>
      <c r="L344" s="13">
        <f t="shared" si="65"/>
        <v>13.721177423227047</v>
      </c>
      <c r="M344" s="13">
        <f t="shared" si="70"/>
        <v>13.721402331714852</v>
      </c>
      <c r="N344" s="13">
        <f t="shared" si="66"/>
        <v>8.5072694456632085</v>
      </c>
      <c r="O344" s="13">
        <f t="shared" si="67"/>
        <v>19.971909197667308</v>
      </c>
      <c r="Q344" s="41">
        <v>15.78888800943413</v>
      </c>
      <c r="R344" s="44"/>
    </row>
    <row r="345" spans="1:18" s="1" customFormat="1" x14ac:dyDescent="0.2">
      <c r="A345" s="14">
        <f t="shared" si="68"/>
        <v>32478</v>
      </c>
      <c r="B345" s="1">
        <f t="shared" si="60"/>
        <v>12</v>
      </c>
      <c r="C345" s="31"/>
      <c r="D345" s="31"/>
      <c r="E345" s="31"/>
      <c r="F345" s="34">
        <v>14.33200528904055</v>
      </c>
      <c r="G345" s="13">
        <f t="shared" si="61"/>
        <v>0</v>
      </c>
      <c r="H345" s="13">
        <f t="shared" si="62"/>
        <v>14.33200528904055</v>
      </c>
      <c r="I345" s="16">
        <f t="shared" si="69"/>
        <v>51.979487568561694</v>
      </c>
      <c r="J345" s="13">
        <f t="shared" si="63"/>
        <v>40.397810593839488</v>
      </c>
      <c r="K345" s="13">
        <f t="shared" si="64"/>
        <v>11.581676974722207</v>
      </c>
      <c r="L345" s="13">
        <f t="shared" si="65"/>
        <v>0</v>
      </c>
      <c r="M345" s="13">
        <f t="shared" si="70"/>
        <v>5.2141328860516438</v>
      </c>
      <c r="N345" s="13">
        <f t="shared" si="66"/>
        <v>3.2327623893520192</v>
      </c>
      <c r="O345" s="13">
        <f t="shared" si="67"/>
        <v>3.2327623893520192</v>
      </c>
      <c r="Q345" s="41">
        <v>13.515352548132631</v>
      </c>
      <c r="R345" s="44"/>
    </row>
    <row r="346" spans="1:18" s="1" customFormat="1" x14ac:dyDescent="0.2">
      <c r="A346" s="14">
        <f t="shared" si="68"/>
        <v>32509</v>
      </c>
      <c r="B346" s="1">
        <f t="shared" ref="B346:B409" si="71">B334</f>
        <v>1</v>
      </c>
      <c r="C346" s="31"/>
      <c r="D346" s="31"/>
      <c r="E346" s="31"/>
      <c r="F346" s="34">
        <v>67.387677464187533</v>
      </c>
      <c r="G346" s="13">
        <f t="shared" si="61"/>
        <v>4.7929163191261193</v>
      </c>
      <c r="H346" s="13">
        <f t="shared" si="62"/>
        <v>62.594761145061412</v>
      </c>
      <c r="I346" s="16">
        <f t="shared" si="69"/>
        <v>74.176438119783626</v>
      </c>
      <c r="J346" s="13">
        <f t="shared" si="63"/>
        <v>46.329456202567592</v>
      </c>
      <c r="K346" s="13">
        <f t="shared" si="64"/>
        <v>27.846981917216034</v>
      </c>
      <c r="L346" s="13">
        <f t="shared" si="65"/>
        <v>0</v>
      </c>
      <c r="M346" s="13">
        <f t="shared" si="70"/>
        <v>1.9813704966996246</v>
      </c>
      <c r="N346" s="13">
        <f t="shared" si="66"/>
        <v>1.2284497079537673</v>
      </c>
      <c r="O346" s="13">
        <f t="shared" si="67"/>
        <v>6.0213660270798863</v>
      </c>
      <c r="Q346" s="41">
        <v>12.362290593548391</v>
      </c>
      <c r="R346" s="44"/>
    </row>
    <row r="347" spans="1:18" s="1" customFormat="1" x14ac:dyDescent="0.2">
      <c r="A347" s="14">
        <f t="shared" si="68"/>
        <v>32540</v>
      </c>
      <c r="B347" s="1">
        <f t="shared" si="71"/>
        <v>2</v>
      </c>
      <c r="C347" s="31"/>
      <c r="D347" s="31"/>
      <c r="E347" s="31"/>
      <c r="F347" s="34">
        <v>19.535354737654568</v>
      </c>
      <c r="G347" s="13">
        <f t="shared" si="61"/>
        <v>0</v>
      </c>
      <c r="H347" s="13">
        <f t="shared" si="62"/>
        <v>19.535354737654568</v>
      </c>
      <c r="I347" s="16">
        <f t="shared" si="69"/>
        <v>47.382336654870599</v>
      </c>
      <c r="J347" s="13">
        <f t="shared" si="63"/>
        <v>36.927991521935525</v>
      </c>
      <c r="K347" s="13">
        <f t="shared" si="64"/>
        <v>10.454345132935075</v>
      </c>
      <c r="L347" s="13">
        <f t="shared" si="65"/>
        <v>0</v>
      </c>
      <c r="M347" s="13">
        <f t="shared" si="70"/>
        <v>0.75292078874585733</v>
      </c>
      <c r="N347" s="13">
        <f t="shared" si="66"/>
        <v>0.46681088902243156</v>
      </c>
      <c r="O347" s="13">
        <f t="shared" si="67"/>
        <v>0.46681088902243156</v>
      </c>
      <c r="Q347" s="41">
        <v>12.26602687497701</v>
      </c>
      <c r="R347" s="44"/>
    </row>
    <row r="348" spans="1:18" s="1" customFormat="1" x14ac:dyDescent="0.2">
      <c r="A348" s="14">
        <f t="shared" si="68"/>
        <v>32568</v>
      </c>
      <c r="B348" s="1">
        <f t="shared" si="71"/>
        <v>3</v>
      </c>
      <c r="C348" s="31"/>
      <c r="D348" s="31"/>
      <c r="E348" s="31"/>
      <c r="F348" s="34">
        <v>2.498630517034929</v>
      </c>
      <c r="G348" s="13">
        <f t="shared" si="61"/>
        <v>0</v>
      </c>
      <c r="H348" s="13">
        <f t="shared" si="62"/>
        <v>2.498630517034929</v>
      </c>
      <c r="I348" s="16">
        <f t="shared" si="69"/>
        <v>12.952975649970004</v>
      </c>
      <c r="J348" s="13">
        <f t="shared" si="63"/>
        <v>12.75567248594569</v>
      </c>
      <c r="K348" s="13">
        <f t="shared" si="64"/>
        <v>0.19730316402431392</v>
      </c>
      <c r="L348" s="13">
        <f t="shared" si="65"/>
        <v>0</v>
      </c>
      <c r="M348" s="13">
        <f t="shared" si="70"/>
        <v>0.28610989972342576</v>
      </c>
      <c r="N348" s="13">
        <f t="shared" si="66"/>
        <v>0.17738813782852397</v>
      </c>
      <c r="O348" s="13">
        <f t="shared" si="67"/>
        <v>0.17738813782852397</v>
      </c>
      <c r="Q348" s="41">
        <v>15.43915745530871</v>
      </c>
      <c r="R348" s="44"/>
    </row>
    <row r="349" spans="1:18" s="1" customFormat="1" x14ac:dyDescent="0.2">
      <c r="A349" s="14">
        <f t="shared" si="68"/>
        <v>32599</v>
      </c>
      <c r="B349" s="1">
        <f t="shared" si="71"/>
        <v>4</v>
      </c>
      <c r="C349" s="31"/>
      <c r="D349" s="31"/>
      <c r="E349" s="31"/>
      <c r="F349" s="34">
        <v>7.1474890243425149</v>
      </c>
      <c r="G349" s="13">
        <f t="shared" si="61"/>
        <v>0</v>
      </c>
      <c r="H349" s="13">
        <f t="shared" si="62"/>
        <v>7.1474890243425149</v>
      </c>
      <c r="I349" s="16">
        <f t="shared" si="69"/>
        <v>7.3447921883668288</v>
      </c>
      <c r="J349" s="13">
        <f t="shared" si="63"/>
        <v>7.3064635535664433</v>
      </c>
      <c r="K349" s="13">
        <f t="shared" si="64"/>
        <v>3.8328634800385508E-2</v>
      </c>
      <c r="L349" s="13">
        <f t="shared" si="65"/>
        <v>0</v>
      </c>
      <c r="M349" s="13">
        <f t="shared" si="70"/>
        <v>0.10872176189490179</v>
      </c>
      <c r="N349" s="13">
        <f t="shared" si="66"/>
        <v>6.7407492374839104E-2</v>
      </c>
      <c r="O349" s="13">
        <f t="shared" si="67"/>
        <v>6.7407492374839104E-2</v>
      </c>
      <c r="Q349" s="41">
        <v>15.093263624752989</v>
      </c>
      <c r="R349" s="44"/>
    </row>
    <row r="350" spans="1:18" s="1" customFormat="1" x14ac:dyDescent="0.2">
      <c r="A350" s="14">
        <f t="shared" si="68"/>
        <v>32629</v>
      </c>
      <c r="B350" s="1">
        <f t="shared" si="71"/>
        <v>5</v>
      </c>
      <c r="C350" s="31"/>
      <c r="D350" s="31"/>
      <c r="E350" s="31"/>
      <c r="F350" s="34">
        <v>1.271617539335145</v>
      </c>
      <c r="G350" s="13">
        <f t="shared" si="61"/>
        <v>0</v>
      </c>
      <c r="H350" s="13">
        <f t="shared" si="62"/>
        <v>1.271617539335145</v>
      </c>
      <c r="I350" s="16">
        <f t="shared" si="69"/>
        <v>1.3099461741355305</v>
      </c>
      <c r="J350" s="13">
        <f t="shared" si="63"/>
        <v>1.309852499844202</v>
      </c>
      <c r="K350" s="13">
        <f t="shared" si="64"/>
        <v>9.3674291328449399E-5</v>
      </c>
      <c r="L350" s="13">
        <f t="shared" si="65"/>
        <v>0</v>
      </c>
      <c r="M350" s="13">
        <f t="shared" si="70"/>
        <v>4.1314269520062688E-2</v>
      </c>
      <c r="N350" s="13">
        <f t="shared" si="66"/>
        <v>2.5614847102438866E-2</v>
      </c>
      <c r="O350" s="13">
        <f t="shared" si="67"/>
        <v>2.5614847102438866E-2</v>
      </c>
      <c r="Q350" s="41">
        <v>21.118655124785469</v>
      </c>
      <c r="R350" s="44"/>
    </row>
    <row r="351" spans="1:18" s="1" customFormat="1" x14ac:dyDescent="0.2">
      <c r="A351" s="14">
        <f t="shared" si="68"/>
        <v>32660</v>
      </c>
      <c r="B351" s="1">
        <f t="shared" si="71"/>
        <v>6</v>
      </c>
      <c r="C351" s="31"/>
      <c r="D351" s="31"/>
      <c r="E351" s="31"/>
      <c r="F351" s="34">
        <v>1.2400309706843431</v>
      </c>
      <c r="G351" s="13">
        <f t="shared" si="61"/>
        <v>0</v>
      </c>
      <c r="H351" s="13">
        <f t="shared" si="62"/>
        <v>1.2400309706843431</v>
      </c>
      <c r="I351" s="16">
        <f t="shared" si="69"/>
        <v>1.2401246449756715</v>
      </c>
      <c r="J351" s="13">
        <f t="shared" si="63"/>
        <v>1.2400524825553709</v>
      </c>
      <c r="K351" s="13">
        <f t="shared" si="64"/>
        <v>7.2162420300614372E-5</v>
      </c>
      <c r="L351" s="13">
        <f t="shared" si="65"/>
        <v>0</v>
      </c>
      <c r="M351" s="13">
        <f t="shared" si="70"/>
        <v>1.5699422417623822E-2</v>
      </c>
      <c r="N351" s="13">
        <f t="shared" si="66"/>
        <v>9.7336418989267693E-3</v>
      </c>
      <c r="O351" s="13">
        <f t="shared" si="67"/>
        <v>9.7336418989267693E-3</v>
      </c>
      <c r="Q351" s="41">
        <v>21.801834791133292</v>
      </c>
      <c r="R351" s="44"/>
    </row>
    <row r="352" spans="1:18" s="1" customFormat="1" x14ac:dyDescent="0.2">
      <c r="A352" s="14">
        <f t="shared" si="68"/>
        <v>32690</v>
      </c>
      <c r="B352" s="1">
        <f t="shared" si="71"/>
        <v>7</v>
      </c>
      <c r="C352" s="31"/>
      <c r="D352" s="31"/>
      <c r="E352" s="31"/>
      <c r="F352" s="34">
        <v>1.279454838774333</v>
      </c>
      <c r="G352" s="13">
        <f t="shared" si="61"/>
        <v>0</v>
      </c>
      <c r="H352" s="13">
        <f t="shared" si="62"/>
        <v>1.279454838774333</v>
      </c>
      <c r="I352" s="16">
        <f t="shared" si="69"/>
        <v>1.2795270011946336</v>
      </c>
      <c r="J352" s="13">
        <f t="shared" si="63"/>
        <v>1.2794593304070783</v>
      </c>
      <c r="K352" s="13">
        <f t="shared" si="64"/>
        <v>6.7670787555318412E-5</v>
      </c>
      <c r="L352" s="13">
        <f t="shared" si="65"/>
        <v>0</v>
      </c>
      <c r="M352" s="13">
        <f t="shared" si="70"/>
        <v>5.9657805186970527E-3</v>
      </c>
      <c r="N352" s="13">
        <f t="shared" si="66"/>
        <v>3.6987839215921726E-3</v>
      </c>
      <c r="O352" s="13">
        <f t="shared" si="67"/>
        <v>3.6987839215921726E-3</v>
      </c>
      <c r="Q352" s="41">
        <v>22.92293086117866</v>
      </c>
      <c r="R352" s="44"/>
    </row>
    <row r="353" spans="1:18" s="1" customFormat="1" ht="13.5" customHeight="1" thickBot="1" x14ac:dyDescent="0.25">
      <c r="A353" s="14">
        <f t="shared" si="68"/>
        <v>32721</v>
      </c>
      <c r="B353" s="3">
        <f t="shared" si="71"/>
        <v>8</v>
      </c>
      <c r="C353" s="32"/>
      <c r="D353" s="32"/>
      <c r="E353" s="32"/>
      <c r="F353" s="37">
        <v>24.375826586237409</v>
      </c>
      <c r="G353" s="18">
        <f t="shared" si="61"/>
        <v>0</v>
      </c>
      <c r="H353" s="18">
        <f t="shared" si="62"/>
        <v>24.375826586237409</v>
      </c>
      <c r="I353" s="17">
        <f t="shared" si="69"/>
        <v>24.375894257024964</v>
      </c>
      <c r="J353" s="18">
        <f t="shared" si="63"/>
        <v>23.960314219254258</v>
      </c>
      <c r="K353" s="18">
        <f t="shared" si="64"/>
        <v>0.41558003777070596</v>
      </c>
      <c r="L353" s="18">
        <f t="shared" si="65"/>
        <v>0</v>
      </c>
      <c r="M353" s="18">
        <f t="shared" si="70"/>
        <v>2.2669965971048802E-3</v>
      </c>
      <c r="N353" s="18">
        <f t="shared" si="66"/>
        <v>1.4055378902050257E-3</v>
      </c>
      <c r="O353" s="18">
        <f t="shared" si="67"/>
        <v>1.4055378902050257E-3</v>
      </c>
      <c r="P353" s="3"/>
      <c r="Q353" s="42">
        <v>23.583154000000011</v>
      </c>
      <c r="R353" s="47"/>
    </row>
    <row r="354" spans="1:18" s="1" customFormat="1" x14ac:dyDescent="0.2">
      <c r="A354" s="14">
        <f t="shared" si="68"/>
        <v>32752</v>
      </c>
      <c r="B354" s="1">
        <f t="shared" si="71"/>
        <v>9</v>
      </c>
      <c r="C354" s="31"/>
      <c r="D354" s="31"/>
      <c r="E354" s="31"/>
      <c r="F354" s="34">
        <v>1.9047194040080349E-2</v>
      </c>
      <c r="G354" s="13">
        <f t="shared" si="61"/>
        <v>0</v>
      </c>
      <c r="H354" s="13">
        <f t="shared" si="62"/>
        <v>1.9047194040080349E-2</v>
      </c>
      <c r="I354" s="16">
        <f t="shared" si="69"/>
        <v>0.43462723181078633</v>
      </c>
      <c r="J354" s="13">
        <f t="shared" si="63"/>
        <v>0.43462419121090057</v>
      </c>
      <c r="K354" s="13">
        <f t="shared" si="64"/>
        <v>3.0405998857618854E-6</v>
      </c>
      <c r="L354" s="13">
        <f t="shared" si="65"/>
        <v>0</v>
      </c>
      <c r="M354" s="13">
        <f t="shared" si="70"/>
        <v>8.6145870689985447E-4</v>
      </c>
      <c r="N354" s="13">
        <f t="shared" si="66"/>
        <v>5.3410439827790976E-4</v>
      </c>
      <c r="O354" s="13">
        <f t="shared" si="67"/>
        <v>5.3410439827790976E-4</v>
      </c>
      <c r="Q354" s="41">
        <v>21.954086140429041</v>
      </c>
      <c r="R354" s="44"/>
    </row>
    <row r="355" spans="1:18" s="1" customFormat="1" x14ac:dyDescent="0.2">
      <c r="A355" s="14">
        <f t="shared" si="68"/>
        <v>32782</v>
      </c>
      <c r="B355" s="1">
        <f t="shared" si="71"/>
        <v>10</v>
      </c>
      <c r="C355" s="31"/>
      <c r="D355" s="31"/>
      <c r="E355" s="31"/>
      <c r="F355" s="34">
        <v>22.97967629273003</v>
      </c>
      <c r="G355" s="13">
        <f t="shared" si="61"/>
        <v>0</v>
      </c>
      <c r="H355" s="13">
        <f t="shared" si="62"/>
        <v>22.97967629273003</v>
      </c>
      <c r="I355" s="16">
        <f t="shared" si="69"/>
        <v>22.979679333329916</v>
      </c>
      <c r="J355" s="13">
        <f t="shared" si="63"/>
        <v>22.343962053974071</v>
      </c>
      <c r="K355" s="13">
        <f t="shared" si="64"/>
        <v>0.63571727935584477</v>
      </c>
      <c r="L355" s="13">
        <f t="shared" si="65"/>
        <v>0</v>
      </c>
      <c r="M355" s="13">
        <f t="shared" si="70"/>
        <v>3.273543086219447E-4</v>
      </c>
      <c r="N355" s="13">
        <f t="shared" si="66"/>
        <v>2.0295967134560571E-4</v>
      </c>
      <c r="O355" s="13">
        <f t="shared" si="67"/>
        <v>2.0295967134560571E-4</v>
      </c>
      <c r="Q355" s="41">
        <v>19.205998031993609</v>
      </c>
      <c r="R355" s="44"/>
    </row>
    <row r="356" spans="1:18" s="1" customFormat="1" x14ac:dyDescent="0.2">
      <c r="A356" s="14">
        <f t="shared" si="68"/>
        <v>32813</v>
      </c>
      <c r="B356" s="1">
        <f t="shared" si="71"/>
        <v>11</v>
      </c>
      <c r="C356" s="31"/>
      <c r="D356" s="31"/>
      <c r="E356" s="31"/>
      <c r="F356" s="34">
        <v>145.06007381249751</v>
      </c>
      <c r="G356" s="13">
        <f t="shared" si="61"/>
        <v>16.005012582579599</v>
      </c>
      <c r="H356" s="13">
        <f t="shared" si="62"/>
        <v>129.0550612299179</v>
      </c>
      <c r="I356" s="16">
        <f t="shared" si="69"/>
        <v>129.69077850927374</v>
      </c>
      <c r="J356" s="13">
        <f t="shared" si="63"/>
        <v>63.877511669266156</v>
      </c>
      <c r="K356" s="13">
        <f t="shared" si="64"/>
        <v>65.813266840007586</v>
      </c>
      <c r="L356" s="13">
        <f t="shared" si="65"/>
        <v>27.579903282520256</v>
      </c>
      <c r="M356" s="13">
        <f t="shared" si="70"/>
        <v>27.580027677157531</v>
      </c>
      <c r="N356" s="13">
        <f t="shared" si="66"/>
        <v>17.09961715983767</v>
      </c>
      <c r="O356" s="13">
        <f t="shared" si="67"/>
        <v>33.104629742417274</v>
      </c>
      <c r="Q356" s="41">
        <v>15.44631196852235</v>
      </c>
      <c r="R356" s="44"/>
    </row>
    <row r="357" spans="1:18" s="1" customFormat="1" x14ac:dyDescent="0.2">
      <c r="A357" s="14">
        <f t="shared" si="68"/>
        <v>32843</v>
      </c>
      <c r="B357" s="1">
        <f t="shared" si="71"/>
        <v>12</v>
      </c>
      <c r="C357" s="31"/>
      <c r="D357" s="31"/>
      <c r="E357" s="31"/>
      <c r="F357" s="34">
        <v>5.6648648650000002</v>
      </c>
      <c r="G357" s="13">
        <f t="shared" si="61"/>
        <v>0</v>
      </c>
      <c r="H357" s="13">
        <f t="shared" si="62"/>
        <v>5.6648648650000002</v>
      </c>
      <c r="I357" s="16">
        <f t="shared" si="69"/>
        <v>43.898228422487328</v>
      </c>
      <c r="J357" s="13">
        <f t="shared" si="63"/>
        <v>35.778110197393303</v>
      </c>
      <c r="K357" s="13">
        <f t="shared" si="64"/>
        <v>8.1201182250940249</v>
      </c>
      <c r="L357" s="13">
        <f t="shared" si="65"/>
        <v>0</v>
      </c>
      <c r="M357" s="13">
        <f t="shared" si="70"/>
        <v>10.480410517319861</v>
      </c>
      <c r="N357" s="13">
        <f t="shared" si="66"/>
        <v>6.497854520738314</v>
      </c>
      <c r="O357" s="13">
        <f t="shared" si="67"/>
        <v>6.497854520738314</v>
      </c>
      <c r="Q357" s="41">
        <v>12.94847587894137</v>
      </c>
      <c r="R357" s="44"/>
    </row>
    <row r="358" spans="1:18" s="1" customFormat="1" x14ac:dyDescent="0.2">
      <c r="A358" s="14">
        <f t="shared" si="68"/>
        <v>32874</v>
      </c>
      <c r="B358" s="1">
        <f t="shared" si="71"/>
        <v>1</v>
      </c>
      <c r="C358" s="31"/>
      <c r="D358" s="31"/>
      <c r="E358" s="31"/>
      <c r="F358" s="34">
        <v>37.665344889909854</v>
      </c>
      <c r="G358" s="13">
        <f t="shared" si="61"/>
        <v>0.50246476021227549</v>
      </c>
      <c r="H358" s="13">
        <f t="shared" si="62"/>
        <v>37.162880129697577</v>
      </c>
      <c r="I358" s="16">
        <f t="shared" si="69"/>
        <v>45.282998354791602</v>
      </c>
      <c r="J358" s="13">
        <f t="shared" si="63"/>
        <v>34.741159809903372</v>
      </c>
      <c r="K358" s="13">
        <f t="shared" si="64"/>
        <v>10.541838544888229</v>
      </c>
      <c r="L358" s="13">
        <f t="shared" si="65"/>
        <v>0</v>
      </c>
      <c r="M358" s="13">
        <f t="shared" si="70"/>
        <v>3.9825559965815467</v>
      </c>
      <c r="N358" s="13">
        <f t="shared" si="66"/>
        <v>2.4691847178805588</v>
      </c>
      <c r="O358" s="13">
        <f t="shared" si="67"/>
        <v>2.9716494780928344</v>
      </c>
      <c r="Q358" s="41">
        <v>11.01805978654234</v>
      </c>
      <c r="R358" s="44"/>
    </row>
    <row r="359" spans="1:18" s="1" customFormat="1" x14ac:dyDescent="0.2">
      <c r="A359" s="14">
        <f t="shared" si="68"/>
        <v>32905</v>
      </c>
      <c r="B359" s="1">
        <f t="shared" si="71"/>
        <v>2</v>
      </c>
      <c r="C359" s="31"/>
      <c r="D359" s="31"/>
      <c r="E359" s="31"/>
      <c r="F359" s="34">
        <v>53.479577809861333</v>
      </c>
      <c r="G359" s="13">
        <f t="shared" si="61"/>
        <v>2.7852667615313584</v>
      </c>
      <c r="H359" s="13">
        <f t="shared" si="62"/>
        <v>50.694311048329972</v>
      </c>
      <c r="I359" s="16">
        <f t="shared" si="69"/>
        <v>61.236149593218201</v>
      </c>
      <c r="J359" s="13">
        <f t="shared" si="63"/>
        <v>39.868825159233268</v>
      </c>
      <c r="K359" s="13">
        <f t="shared" si="64"/>
        <v>21.367324433984933</v>
      </c>
      <c r="L359" s="13">
        <f t="shared" si="65"/>
        <v>0</v>
      </c>
      <c r="M359" s="13">
        <f t="shared" si="70"/>
        <v>1.5133712787009879</v>
      </c>
      <c r="N359" s="13">
        <f t="shared" si="66"/>
        <v>0.93829019279461245</v>
      </c>
      <c r="O359" s="13">
        <f t="shared" si="67"/>
        <v>3.723556954325971</v>
      </c>
      <c r="Q359" s="41">
        <v>10.56080759354839</v>
      </c>
      <c r="R359" s="44"/>
    </row>
    <row r="360" spans="1:18" s="1" customFormat="1" x14ac:dyDescent="0.2">
      <c r="A360" s="14">
        <f t="shared" si="68"/>
        <v>32933</v>
      </c>
      <c r="B360" s="1">
        <f t="shared" si="71"/>
        <v>3</v>
      </c>
      <c r="C360" s="31"/>
      <c r="D360" s="31"/>
      <c r="E360" s="31"/>
      <c r="F360" s="34">
        <v>108.8957495945711</v>
      </c>
      <c r="G360" s="13">
        <f t="shared" si="61"/>
        <v>10.784652409631809</v>
      </c>
      <c r="H360" s="13">
        <f t="shared" si="62"/>
        <v>98.111097184939297</v>
      </c>
      <c r="I360" s="16">
        <f t="shared" si="69"/>
        <v>119.47842161892423</v>
      </c>
      <c r="J360" s="13">
        <f t="shared" si="63"/>
        <v>58.66387017369933</v>
      </c>
      <c r="K360" s="13">
        <f t="shared" si="64"/>
        <v>60.8145514452249</v>
      </c>
      <c r="L360" s="13">
        <f t="shared" si="65"/>
        <v>22.783938556956542</v>
      </c>
      <c r="M360" s="13">
        <f t="shared" si="70"/>
        <v>23.359019642862918</v>
      </c>
      <c r="N360" s="13">
        <f t="shared" si="66"/>
        <v>14.482592178575009</v>
      </c>
      <c r="O360" s="13">
        <f t="shared" si="67"/>
        <v>25.267244588206818</v>
      </c>
      <c r="Q360" s="41">
        <v>14.20758104247219</v>
      </c>
      <c r="R360" s="44"/>
    </row>
    <row r="361" spans="1:18" s="1" customFormat="1" x14ac:dyDescent="0.2">
      <c r="A361" s="14">
        <f t="shared" si="68"/>
        <v>32964</v>
      </c>
      <c r="B361" s="1">
        <f t="shared" si="71"/>
        <v>4</v>
      </c>
      <c r="C361" s="31"/>
      <c r="D361" s="31"/>
      <c r="E361" s="31"/>
      <c r="F361" s="34">
        <v>7.9009170890237703</v>
      </c>
      <c r="G361" s="13">
        <f t="shared" si="61"/>
        <v>0</v>
      </c>
      <c r="H361" s="13">
        <f t="shared" si="62"/>
        <v>7.9009170890237703</v>
      </c>
      <c r="I361" s="16">
        <f t="shared" si="69"/>
        <v>45.931529977292129</v>
      </c>
      <c r="J361" s="13">
        <f t="shared" si="63"/>
        <v>38.883322796930202</v>
      </c>
      <c r="K361" s="13">
        <f t="shared" si="64"/>
        <v>7.0482071803619277</v>
      </c>
      <c r="L361" s="13">
        <f t="shared" si="65"/>
        <v>0</v>
      </c>
      <c r="M361" s="13">
        <f t="shared" si="70"/>
        <v>8.8764274642879091</v>
      </c>
      <c r="N361" s="13">
        <f t="shared" si="66"/>
        <v>5.5033850278585037</v>
      </c>
      <c r="O361" s="13">
        <f t="shared" si="67"/>
        <v>5.5033850278585037</v>
      </c>
      <c r="Q361" s="41">
        <v>15.37757756080439</v>
      </c>
      <c r="R361" s="44"/>
    </row>
    <row r="362" spans="1:18" s="1" customFormat="1" x14ac:dyDescent="0.2">
      <c r="A362" s="14">
        <f t="shared" si="68"/>
        <v>32994</v>
      </c>
      <c r="B362" s="1">
        <f t="shared" si="71"/>
        <v>5</v>
      </c>
      <c r="C362" s="31"/>
      <c r="D362" s="31"/>
      <c r="E362" s="31"/>
      <c r="F362" s="34">
        <v>1.3445608323747571</v>
      </c>
      <c r="G362" s="13">
        <f t="shared" si="61"/>
        <v>0</v>
      </c>
      <c r="H362" s="13">
        <f t="shared" si="62"/>
        <v>1.3445608323747571</v>
      </c>
      <c r="I362" s="16">
        <f t="shared" si="69"/>
        <v>8.3927680127366848</v>
      </c>
      <c r="J362" s="13">
        <f t="shared" si="63"/>
        <v>8.3462778980867895</v>
      </c>
      <c r="K362" s="13">
        <f t="shared" si="64"/>
        <v>4.6490114649895276E-2</v>
      </c>
      <c r="L362" s="13">
        <f t="shared" si="65"/>
        <v>0</v>
      </c>
      <c r="M362" s="13">
        <f t="shared" si="70"/>
        <v>3.3730424364294054</v>
      </c>
      <c r="N362" s="13">
        <f t="shared" si="66"/>
        <v>2.0912863105862312</v>
      </c>
      <c r="O362" s="13">
        <f t="shared" si="67"/>
        <v>2.0912863105862312</v>
      </c>
      <c r="Q362" s="41">
        <v>16.569171157951619</v>
      </c>
      <c r="R362" s="44"/>
    </row>
    <row r="363" spans="1:18" s="1" customFormat="1" x14ac:dyDescent="0.2">
      <c r="A363" s="14">
        <f t="shared" si="68"/>
        <v>33025</v>
      </c>
      <c r="B363" s="1">
        <f t="shared" si="71"/>
        <v>6</v>
      </c>
      <c r="C363" s="31"/>
      <c r="D363" s="31"/>
      <c r="E363" s="31"/>
      <c r="F363" s="34">
        <v>0.18610668576135381</v>
      </c>
      <c r="G363" s="13">
        <f t="shared" si="61"/>
        <v>0</v>
      </c>
      <c r="H363" s="13">
        <f t="shared" si="62"/>
        <v>0.18610668576135381</v>
      </c>
      <c r="I363" s="16">
        <f t="shared" si="69"/>
        <v>0.23259680041124908</v>
      </c>
      <c r="J363" s="13">
        <f t="shared" si="63"/>
        <v>0.23259625516680843</v>
      </c>
      <c r="K363" s="13">
        <f t="shared" si="64"/>
        <v>5.4524444065284783E-7</v>
      </c>
      <c r="L363" s="13">
        <f t="shared" si="65"/>
        <v>0</v>
      </c>
      <c r="M363" s="13">
        <f t="shared" si="70"/>
        <v>1.2817561258431742</v>
      </c>
      <c r="N363" s="13">
        <f t="shared" si="66"/>
        <v>0.79468879802276804</v>
      </c>
      <c r="O363" s="13">
        <f t="shared" si="67"/>
        <v>0.79468879802276804</v>
      </c>
      <c r="Q363" s="41">
        <v>20.844123772395971</v>
      </c>
      <c r="R363" s="44"/>
    </row>
    <row r="364" spans="1:18" s="1" customFormat="1" x14ac:dyDescent="0.2">
      <c r="A364" s="14">
        <f t="shared" si="68"/>
        <v>33055</v>
      </c>
      <c r="B364" s="1">
        <f t="shared" si="71"/>
        <v>7</v>
      </c>
      <c r="C364" s="31"/>
      <c r="D364" s="31"/>
      <c r="E364" s="31"/>
      <c r="F364" s="34">
        <v>31.77462094299457</v>
      </c>
      <c r="G364" s="13">
        <f t="shared" si="61"/>
        <v>0</v>
      </c>
      <c r="H364" s="13">
        <f t="shared" si="62"/>
        <v>31.77462094299457</v>
      </c>
      <c r="I364" s="16">
        <f t="shared" si="69"/>
        <v>31.77462148823901</v>
      </c>
      <c r="J364" s="13">
        <f t="shared" si="63"/>
        <v>30.650998476333292</v>
      </c>
      <c r="K364" s="13">
        <f t="shared" si="64"/>
        <v>1.1236230119057176</v>
      </c>
      <c r="L364" s="13">
        <f t="shared" si="65"/>
        <v>0</v>
      </c>
      <c r="M364" s="13">
        <f t="shared" si="70"/>
        <v>0.48706732782040618</v>
      </c>
      <c r="N364" s="13">
        <f t="shared" si="66"/>
        <v>0.30198174324865185</v>
      </c>
      <c r="O364" s="13">
        <f t="shared" si="67"/>
        <v>0.30198174324865185</v>
      </c>
      <c r="Q364" s="41">
        <v>21.965655477224619</v>
      </c>
      <c r="R364" s="44"/>
    </row>
    <row r="365" spans="1:18" s="1" customFormat="1" ht="13.5" customHeight="1" thickBot="1" x14ac:dyDescent="0.25">
      <c r="A365" s="14">
        <f t="shared" si="68"/>
        <v>33086</v>
      </c>
      <c r="B365" s="3">
        <f t="shared" si="71"/>
        <v>8</v>
      </c>
      <c r="C365" s="32"/>
      <c r="D365" s="32"/>
      <c r="E365" s="32"/>
      <c r="F365" s="37">
        <v>1.175806300441772</v>
      </c>
      <c r="G365" s="18">
        <f t="shared" si="61"/>
        <v>0</v>
      </c>
      <c r="H365" s="18">
        <f t="shared" si="62"/>
        <v>1.175806300441772</v>
      </c>
      <c r="I365" s="17">
        <f t="shared" si="69"/>
        <v>2.2994293123474896</v>
      </c>
      <c r="J365" s="18">
        <f t="shared" si="63"/>
        <v>2.2990264071223563</v>
      </c>
      <c r="K365" s="18">
        <f t="shared" si="64"/>
        <v>4.0290522513330984E-4</v>
      </c>
      <c r="L365" s="18">
        <f t="shared" si="65"/>
        <v>0</v>
      </c>
      <c r="M365" s="18">
        <f t="shared" si="70"/>
        <v>0.18508558457175434</v>
      </c>
      <c r="N365" s="18">
        <f t="shared" si="66"/>
        <v>0.11475306243448768</v>
      </c>
      <c r="O365" s="18">
        <f t="shared" si="67"/>
        <v>0.11475306243448768</v>
      </c>
      <c r="P365" s="3"/>
      <c r="Q365" s="42">
        <v>22.740259000000009</v>
      </c>
      <c r="R365" s="47"/>
    </row>
    <row r="366" spans="1:18" s="1" customFormat="1" x14ac:dyDescent="0.2">
      <c r="A366" s="14">
        <f t="shared" si="68"/>
        <v>33117</v>
      </c>
      <c r="B366" s="1">
        <f t="shared" si="71"/>
        <v>9</v>
      </c>
      <c r="C366" s="31"/>
      <c r="D366" s="31"/>
      <c r="E366" s="31"/>
      <c r="F366" s="34">
        <v>13.951351349999999</v>
      </c>
      <c r="G366" s="13">
        <f t="shared" si="61"/>
        <v>0</v>
      </c>
      <c r="H366" s="13">
        <f t="shared" si="62"/>
        <v>13.951351349999999</v>
      </c>
      <c r="I366" s="16">
        <f t="shared" si="69"/>
        <v>13.951754255225133</v>
      </c>
      <c r="J366" s="13">
        <f t="shared" si="63"/>
        <v>13.837600684134571</v>
      </c>
      <c r="K366" s="13">
        <f t="shared" si="64"/>
        <v>0.11415357109056146</v>
      </c>
      <c r="L366" s="13">
        <f t="shared" si="65"/>
        <v>0</v>
      </c>
      <c r="M366" s="13">
        <f t="shared" si="70"/>
        <v>7.0332522137266651E-2</v>
      </c>
      <c r="N366" s="13">
        <f t="shared" si="66"/>
        <v>4.3606163725105326E-2</v>
      </c>
      <c r="O366" s="13">
        <f t="shared" si="67"/>
        <v>4.3606163725105326E-2</v>
      </c>
      <c r="Q366" s="41">
        <v>20.971374923001211</v>
      </c>
      <c r="R366" s="44"/>
    </row>
    <row r="367" spans="1:18" s="1" customFormat="1" x14ac:dyDescent="0.2">
      <c r="A367" s="14">
        <f t="shared" si="68"/>
        <v>33147</v>
      </c>
      <c r="B367" s="1">
        <f t="shared" si="71"/>
        <v>10</v>
      </c>
      <c r="C367" s="31"/>
      <c r="D367" s="31"/>
      <c r="E367" s="31"/>
      <c r="F367" s="34">
        <v>36.962162159999998</v>
      </c>
      <c r="G367" s="13">
        <f t="shared" si="61"/>
        <v>0.40095955592847782</v>
      </c>
      <c r="H367" s="13">
        <f t="shared" si="62"/>
        <v>36.561202604071518</v>
      </c>
      <c r="I367" s="16">
        <f t="shared" si="69"/>
        <v>36.675356175162079</v>
      </c>
      <c r="J367" s="13">
        <f t="shared" si="63"/>
        <v>33.790750610959108</v>
      </c>
      <c r="K367" s="13">
        <f t="shared" si="64"/>
        <v>2.8846055642029711</v>
      </c>
      <c r="L367" s="13">
        <f t="shared" si="65"/>
        <v>0</v>
      </c>
      <c r="M367" s="13">
        <f t="shared" si="70"/>
        <v>2.6726358412161325E-2</v>
      </c>
      <c r="N367" s="13">
        <f t="shared" si="66"/>
        <v>1.6570342215540022E-2</v>
      </c>
      <c r="O367" s="13">
        <f t="shared" si="67"/>
        <v>0.41752989814401786</v>
      </c>
      <c r="Q367" s="41">
        <v>17.852847413141259</v>
      </c>
      <c r="R367" s="44"/>
    </row>
    <row r="368" spans="1:18" s="1" customFormat="1" x14ac:dyDescent="0.2">
      <c r="A368" s="14">
        <f t="shared" si="68"/>
        <v>33178</v>
      </c>
      <c r="B368" s="1">
        <f t="shared" si="71"/>
        <v>11</v>
      </c>
      <c r="C368" s="31"/>
      <c r="D368" s="31"/>
      <c r="E368" s="31"/>
      <c r="F368" s="34">
        <v>54.075675680000003</v>
      </c>
      <c r="G368" s="13">
        <f t="shared" si="61"/>
        <v>2.8713141479472895</v>
      </c>
      <c r="H368" s="13">
        <f t="shared" si="62"/>
        <v>51.204361532052715</v>
      </c>
      <c r="I368" s="16">
        <f t="shared" si="69"/>
        <v>54.088967096255686</v>
      </c>
      <c r="J368" s="13">
        <f t="shared" si="63"/>
        <v>42.431764602043472</v>
      </c>
      <c r="K368" s="13">
        <f t="shared" si="64"/>
        <v>11.657202494212214</v>
      </c>
      <c r="L368" s="13">
        <f t="shared" si="65"/>
        <v>0</v>
      </c>
      <c r="M368" s="13">
        <f t="shared" si="70"/>
        <v>1.0156016196621303E-2</v>
      </c>
      <c r="N368" s="13">
        <f t="shared" si="66"/>
        <v>6.296730041905208E-3</v>
      </c>
      <c r="O368" s="13">
        <f t="shared" si="67"/>
        <v>2.8776108779891945</v>
      </c>
      <c r="Q368" s="41">
        <v>14.437544844822559</v>
      </c>
      <c r="R368" s="44"/>
    </row>
    <row r="369" spans="1:18" s="1" customFormat="1" x14ac:dyDescent="0.2">
      <c r="A369" s="14">
        <f t="shared" si="68"/>
        <v>33208</v>
      </c>
      <c r="B369" s="1">
        <f t="shared" si="71"/>
        <v>12</v>
      </c>
      <c r="C369" s="31"/>
      <c r="D369" s="31"/>
      <c r="E369" s="31"/>
      <c r="F369" s="34">
        <v>17.89189189</v>
      </c>
      <c r="G369" s="13">
        <f t="shared" si="61"/>
        <v>0</v>
      </c>
      <c r="H369" s="13">
        <f t="shared" si="62"/>
        <v>17.89189189</v>
      </c>
      <c r="I369" s="16">
        <f t="shared" si="69"/>
        <v>29.549094384212214</v>
      </c>
      <c r="J369" s="13">
        <f t="shared" si="63"/>
        <v>25.637674605480768</v>
      </c>
      <c r="K369" s="13">
        <f t="shared" si="64"/>
        <v>3.911419778731446</v>
      </c>
      <c r="L369" s="13">
        <f t="shared" si="65"/>
        <v>0</v>
      </c>
      <c r="M369" s="13">
        <f t="shared" si="70"/>
        <v>3.8592861547160949E-3</v>
      </c>
      <c r="N369" s="13">
        <f t="shared" si="66"/>
        <v>2.392757415923979E-3</v>
      </c>
      <c r="O369" s="13">
        <f t="shared" si="67"/>
        <v>2.392757415923979E-3</v>
      </c>
      <c r="Q369" s="41">
        <v>10.28405759354839</v>
      </c>
      <c r="R369" s="44"/>
    </row>
    <row r="370" spans="1:18" s="1" customFormat="1" x14ac:dyDescent="0.2">
      <c r="A370" s="14">
        <f t="shared" si="68"/>
        <v>33239</v>
      </c>
      <c r="B370" s="1">
        <f t="shared" si="71"/>
        <v>1</v>
      </c>
      <c r="C370" s="31"/>
      <c r="D370" s="31"/>
      <c r="E370" s="31"/>
      <c r="F370" s="34">
        <v>93.940540540000001</v>
      </c>
      <c r="G370" s="13">
        <f t="shared" si="61"/>
        <v>8.6258514527514478</v>
      </c>
      <c r="H370" s="13">
        <f t="shared" si="62"/>
        <v>85.314689087248553</v>
      </c>
      <c r="I370" s="16">
        <f t="shared" si="69"/>
        <v>89.226108865979995</v>
      </c>
      <c r="J370" s="13">
        <f t="shared" si="63"/>
        <v>49.681253685316115</v>
      </c>
      <c r="K370" s="13">
        <f t="shared" si="64"/>
        <v>39.54485518066388</v>
      </c>
      <c r="L370" s="13">
        <f t="shared" si="65"/>
        <v>2.3769529712681536</v>
      </c>
      <c r="M370" s="13">
        <f t="shared" si="70"/>
        <v>2.3784195000069457</v>
      </c>
      <c r="N370" s="13">
        <f t="shared" si="66"/>
        <v>1.4746200900043063</v>
      </c>
      <c r="O370" s="13">
        <f t="shared" si="67"/>
        <v>10.100471542755754</v>
      </c>
      <c r="Q370" s="41">
        <v>12.482116173633409</v>
      </c>
      <c r="R370" s="44"/>
    </row>
    <row r="371" spans="1:18" s="1" customFormat="1" x14ac:dyDescent="0.2">
      <c r="A371" s="14">
        <f t="shared" si="68"/>
        <v>33270</v>
      </c>
      <c r="B371" s="1">
        <f t="shared" si="71"/>
        <v>2</v>
      </c>
      <c r="C371" s="31"/>
      <c r="D371" s="31"/>
      <c r="E371" s="31"/>
      <c r="F371" s="34">
        <v>2.7027027029999999</v>
      </c>
      <c r="G371" s="13">
        <f t="shared" si="61"/>
        <v>0</v>
      </c>
      <c r="H371" s="13">
        <f t="shared" si="62"/>
        <v>2.7027027029999999</v>
      </c>
      <c r="I371" s="16">
        <f t="shared" si="69"/>
        <v>39.870604912395727</v>
      </c>
      <c r="J371" s="13">
        <f t="shared" si="63"/>
        <v>34.333507778130652</v>
      </c>
      <c r="K371" s="13">
        <f t="shared" si="64"/>
        <v>5.5370971342650748</v>
      </c>
      <c r="L371" s="13">
        <f t="shared" si="65"/>
        <v>0</v>
      </c>
      <c r="M371" s="13">
        <f t="shared" si="70"/>
        <v>0.90379941000263941</v>
      </c>
      <c r="N371" s="13">
        <f t="shared" si="66"/>
        <v>0.56035563420163648</v>
      </c>
      <c r="O371" s="13">
        <f t="shared" si="67"/>
        <v>0.56035563420163648</v>
      </c>
      <c r="Q371" s="41">
        <v>14.248922979202559</v>
      </c>
      <c r="R371" s="44"/>
    </row>
    <row r="372" spans="1:18" s="1" customFormat="1" x14ac:dyDescent="0.2">
      <c r="A372" s="14">
        <f t="shared" si="68"/>
        <v>33298</v>
      </c>
      <c r="B372" s="1">
        <f t="shared" si="71"/>
        <v>3</v>
      </c>
      <c r="C372" s="31"/>
      <c r="D372" s="31"/>
      <c r="E372" s="31"/>
      <c r="F372" s="34">
        <v>0.110810811</v>
      </c>
      <c r="G372" s="13">
        <f t="shared" si="61"/>
        <v>0</v>
      </c>
      <c r="H372" s="13">
        <f t="shared" si="62"/>
        <v>0.110810811</v>
      </c>
      <c r="I372" s="16">
        <f t="shared" si="69"/>
        <v>5.6479079452650751</v>
      </c>
      <c r="J372" s="13">
        <f t="shared" si="63"/>
        <v>5.6350549147311293</v>
      </c>
      <c r="K372" s="13">
        <f t="shared" si="64"/>
        <v>1.285303053394582E-2</v>
      </c>
      <c r="L372" s="13">
        <f t="shared" si="65"/>
        <v>0</v>
      </c>
      <c r="M372" s="13">
        <f t="shared" si="70"/>
        <v>0.34344377580100294</v>
      </c>
      <c r="N372" s="13">
        <f t="shared" si="66"/>
        <v>0.21293514099662181</v>
      </c>
      <c r="O372" s="13">
        <f t="shared" si="67"/>
        <v>0.21293514099662181</v>
      </c>
      <c r="Q372" s="41">
        <v>17.29595104652542</v>
      </c>
      <c r="R372" s="44"/>
    </row>
    <row r="373" spans="1:18" s="1" customFormat="1" x14ac:dyDescent="0.2">
      <c r="A373" s="14">
        <f t="shared" si="68"/>
        <v>33329</v>
      </c>
      <c r="B373" s="1">
        <f t="shared" si="71"/>
        <v>4</v>
      </c>
      <c r="C373" s="31"/>
      <c r="D373" s="31"/>
      <c r="E373" s="31"/>
      <c r="F373" s="34">
        <v>94.154054049999999</v>
      </c>
      <c r="G373" s="13">
        <f t="shared" si="61"/>
        <v>8.6566723639144367</v>
      </c>
      <c r="H373" s="13">
        <f t="shared" si="62"/>
        <v>85.497381686085561</v>
      </c>
      <c r="I373" s="16">
        <f t="shared" si="69"/>
        <v>85.510234716619507</v>
      </c>
      <c r="J373" s="13">
        <f t="shared" si="63"/>
        <v>59.868944837999983</v>
      </c>
      <c r="K373" s="13">
        <f t="shared" si="64"/>
        <v>25.641289878619524</v>
      </c>
      <c r="L373" s="13">
        <f t="shared" si="65"/>
        <v>0</v>
      </c>
      <c r="M373" s="13">
        <f t="shared" si="70"/>
        <v>0.13050863480438113</v>
      </c>
      <c r="N373" s="13">
        <f t="shared" si="66"/>
        <v>8.0915353578716306E-2</v>
      </c>
      <c r="O373" s="13">
        <f t="shared" si="67"/>
        <v>8.7375877174931524</v>
      </c>
      <c r="Q373" s="41">
        <v>17.342562202437609</v>
      </c>
      <c r="R373" s="44"/>
    </row>
    <row r="374" spans="1:18" s="1" customFormat="1" x14ac:dyDescent="0.2">
      <c r="A374" s="14">
        <f t="shared" si="68"/>
        <v>33359</v>
      </c>
      <c r="B374" s="1">
        <f t="shared" si="71"/>
        <v>5</v>
      </c>
      <c r="C374" s="31"/>
      <c r="D374" s="31"/>
      <c r="E374" s="31"/>
      <c r="F374" s="34">
        <v>26.15675676</v>
      </c>
      <c r="G374" s="13">
        <f t="shared" si="61"/>
        <v>0</v>
      </c>
      <c r="H374" s="13">
        <f t="shared" si="62"/>
        <v>26.15675676</v>
      </c>
      <c r="I374" s="16">
        <f t="shared" si="69"/>
        <v>51.798046638619525</v>
      </c>
      <c r="J374" s="13">
        <f t="shared" si="63"/>
        <v>45.902115240713762</v>
      </c>
      <c r="K374" s="13">
        <f t="shared" si="64"/>
        <v>5.8959313979057626</v>
      </c>
      <c r="L374" s="13">
        <f t="shared" si="65"/>
        <v>0</v>
      </c>
      <c r="M374" s="13">
        <f t="shared" si="70"/>
        <v>4.9593281225664823E-2</v>
      </c>
      <c r="N374" s="13">
        <f t="shared" si="66"/>
        <v>3.0747834359912189E-2</v>
      </c>
      <c r="O374" s="13">
        <f t="shared" si="67"/>
        <v>3.0747834359912189E-2</v>
      </c>
      <c r="Q374" s="41">
        <v>19.700559529408061</v>
      </c>
      <c r="R374" s="44"/>
    </row>
    <row r="375" spans="1:18" s="1" customFormat="1" x14ac:dyDescent="0.2">
      <c r="A375" s="14">
        <f t="shared" si="68"/>
        <v>33390</v>
      </c>
      <c r="B375" s="1">
        <f t="shared" si="71"/>
        <v>6</v>
      </c>
      <c r="C375" s="31"/>
      <c r="D375" s="31"/>
      <c r="E375" s="31"/>
      <c r="F375" s="34">
        <v>35.03243243</v>
      </c>
      <c r="G375" s="13">
        <f t="shared" si="61"/>
        <v>0.12240093649071343</v>
      </c>
      <c r="H375" s="13">
        <f t="shared" si="62"/>
        <v>34.910031493509287</v>
      </c>
      <c r="I375" s="16">
        <f t="shared" si="69"/>
        <v>40.805962891415049</v>
      </c>
      <c r="J375" s="13">
        <f t="shared" si="63"/>
        <v>38.824591070124661</v>
      </c>
      <c r="K375" s="13">
        <f t="shared" si="64"/>
        <v>1.9813718212903879</v>
      </c>
      <c r="L375" s="13">
        <f t="shared" si="65"/>
        <v>0</v>
      </c>
      <c r="M375" s="13">
        <f t="shared" si="70"/>
        <v>1.8845446865752635E-2</v>
      </c>
      <c r="N375" s="13">
        <f t="shared" si="66"/>
        <v>1.1684177056766634E-2</v>
      </c>
      <c r="O375" s="13">
        <f t="shared" si="67"/>
        <v>0.13408511354748007</v>
      </c>
      <c r="Q375" s="41">
        <v>23.118235245612549</v>
      </c>
      <c r="R375" s="44"/>
    </row>
    <row r="376" spans="1:18" s="1" customFormat="1" x14ac:dyDescent="0.2">
      <c r="A376" s="14">
        <f t="shared" si="68"/>
        <v>33420</v>
      </c>
      <c r="B376" s="1">
        <f t="shared" si="71"/>
        <v>7</v>
      </c>
      <c r="C376" s="31"/>
      <c r="D376" s="31"/>
      <c r="E376" s="31"/>
      <c r="F376" s="34">
        <v>26.572972969999999</v>
      </c>
      <c r="G376" s="13">
        <f t="shared" si="61"/>
        <v>0</v>
      </c>
      <c r="H376" s="13">
        <f t="shared" si="62"/>
        <v>26.572972969999999</v>
      </c>
      <c r="I376" s="16">
        <f t="shared" si="69"/>
        <v>28.554344791290386</v>
      </c>
      <c r="J376" s="13">
        <f t="shared" si="63"/>
        <v>27.848343410771751</v>
      </c>
      <c r="K376" s="13">
        <f t="shared" si="64"/>
        <v>0.70600138051863581</v>
      </c>
      <c r="L376" s="13">
        <f t="shared" si="65"/>
        <v>0</v>
      </c>
      <c r="M376" s="13">
        <f t="shared" si="70"/>
        <v>7.1612698089860011E-3</v>
      </c>
      <c r="N376" s="13">
        <f t="shared" si="66"/>
        <v>4.4399872815713204E-3</v>
      </c>
      <c r="O376" s="13">
        <f t="shared" si="67"/>
        <v>4.4399872815713204E-3</v>
      </c>
      <c r="Q376" s="41">
        <v>23.10550400000001</v>
      </c>
      <c r="R376" s="44"/>
    </row>
    <row r="377" spans="1:18" s="1" customFormat="1" ht="13.5" customHeight="1" thickBot="1" x14ac:dyDescent="0.25">
      <c r="A377" s="14">
        <f t="shared" si="68"/>
        <v>33451</v>
      </c>
      <c r="B377" s="3">
        <f t="shared" si="71"/>
        <v>8</v>
      </c>
      <c r="C377" s="32"/>
      <c r="D377" s="32"/>
      <c r="E377" s="32"/>
      <c r="F377" s="37">
        <v>19.786486490000001</v>
      </c>
      <c r="G377" s="18">
        <f t="shared" si="61"/>
        <v>0</v>
      </c>
      <c r="H377" s="18">
        <f t="shared" si="62"/>
        <v>19.786486490000001</v>
      </c>
      <c r="I377" s="17">
        <f t="shared" si="69"/>
        <v>20.492487870518637</v>
      </c>
      <c r="J377" s="18">
        <f t="shared" si="63"/>
        <v>20.227602822551109</v>
      </c>
      <c r="K377" s="18">
        <f t="shared" si="64"/>
        <v>0.26488504796752821</v>
      </c>
      <c r="L377" s="18">
        <f t="shared" si="65"/>
        <v>0</v>
      </c>
      <c r="M377" s="18">
        <f t="shared" si="70"/>
        <v>2.7212825274146807E-3</v>
      </c>
      <c r="N377" s="18">
        <f t="shared" si="66"/>
        <v>1.687195166997102E-3</v>
      </c>
      <c r="O377" s="18">
        <f t="shared" si="67"/>
        <v>1.687195166997102E-3</v>
      </c>
      <c r="P377" s="3"/>
      <c r="Q377" s="42">
        <v>23.128005976079098</v>
      </c>
      <c r="R377" s="47"/>
    </row>
    <row r="378" spans="1:18" s="1" customFormat="1" x14ac:dyDescent="0.2">
      <c r="A378" s="14">
        <f t="shared" si="68"/>
        <v>33482</v>
      </c>
      <c r="B378" s="1">
        <f t="shared" si="71"/>
        <v>9</v>
      </c>
      <c r="C378" s="31"/>
      <c r="D378" s="31"/>
      <c r="E378" s="31"/>
      <c r="F378" s="34">
        <v>5.8972972969999997</v>
      </c>
      <c r="G378" s="13">
        <f t="shared" si="61"/>
        <v>0</v>
      </c>
      <c r="H378" s="13">
        <f t="shared" si="62"/>
        <v>5.8972972969999997</v>
      </c>
      <c r="I378" s="16">
        <f t="shared" si="69"/>
        <v>6.1621823449675279</v>
      </c>
      <c r="J378" s="13">
        <f t="shared" si="63"/>
        <v>6.154787751875193</v>
      </c>
      <c r="K378" s="13">
        <f t="shared" si="64"/>
        <v>7.3945930923349223E-3</v>
      </c>
      <c r="L378" s="13">
        <f t="shared" si="65"/>
        <v>0</v>
      </c>
      <c r="M378" s="13">
        <f t="shared" si="70"/>
        <v>1.0340873604175788E-3</v>
      </c>
      <c r="N378" s="13">
        <f t="shared" si="66"/>
        <v>6.4113416345889878E-4</v>
      </c>
      <c r="O378" s="13">
        <f t="shared" si="67"/>
        <v>6.4113416345889878E-4</v>
      </c>
      <c r="Q378" s="41">
        <v>23.066855180331771</v>
      </c>
      <c r="R378" s="44"/>
    </row>
    <row r="379" spans="1:18" s="1" customFormat="1" x14ac:dyDescent="0.2">
      <c r="A379" s="14">
        <f t="shared" si="68"/>
        <v>33512</v>
      </c>
      <c r="B379" s="1">
        <f t="shared" si="71"/>
        <v>10</v>
      </c>
      <c r="C379" s="31"/>
      <c r="D379" s="31"/>
      <c r="E379" s="31"/>
      <c r="F379" s="34">
        <v>56.035135140000001</v>
      </c>
      <c r="G379" s="13">
        <f t="shared" si="61"/>
        <v>3.1541642867705466</v>
      </c>
      <c r="H379" s="13">
        <f t="shared" si="62"/>
        <v>52.880970853229456</v>
      </c>
      <c r="I379" s="16">
        <f t="shared" si="69"/>
        <v>52.888365446321792</v>
      </c>
      <c r="J379" s="13">
        <f t="shared" si="63"/>
        <v>46.06050529485325</v>
      </c>
      <c r="K379" s="13">
        <f t="shared" si="64"/>
        <v>6.827860151468542</v>
      </c>
      <c r="L379" s="13">
        <f t="shared" si="65"/>
        <v>0</v>
      </c>
      <c r="M379" s="13">
        <f t="shared" si="70"/>
        <v>3.9295319695867997E-4</v>
      </c>
      <c r="N379" s="13">
        <f t="shared" si="66"/>
        <v>2.4363098211438157E-4</v>
      </c>
      <c r="O379" s="13">
        <f t="shared" si="67"/>
        <v>3.1544079177526609</v>
      </c>
      <c r="Q379" s="41">
        <v>18.91758522668832</v>
      </c>
      <c r="R379" s="44"/>
    </row>
    <row r="380" spans="1:18" s="1" customFormat="1" x14ac:dyDescent="0.2">
      <c r="A380" s="14">
        <f t="shared" si="68"/>
        <v>33543</v>
      </c>
      <c r="B380" s="1">
        <f t="shared" si="71"/>
        <v>11</v>
      </c>
      <c r="C380" s="31"/>
      <c r="D380" s="31"/>
      <c r="E380" s="31"/>
      <c r="F380" s="34">
        <v>139.9945946</v>
      </c>
      <c r="G380" s="13">
        <f t="shared" si="61"/>
        <v>15.273805059428677</v>
      </c>
      <c r="H380" s="13">
        <f t="shared" si="62"/>
        <v>124.72078954057132</v>
      </c>
      <c r="I380" s="16">
        <f t="shared" si="69"/>
        <v>131.54864969203987</v>
      </c>
      <c r="J380" s="13">
        <f t="shared" si="63"/>
        <v>61.413853973170234</v>
      </c>
      <c r="K380" s="13">
        <f t="shared" si="64"/>
        <v>70.13479571886964</v>
      </c>
      <c r="L380" s="13">
        <f t="shared" si="65"/>
        <v>31.726148552887036</v>
      </c>
      <c r="M380" s="13">
        <f t="shared" si="70"/>
        <v>31.726297875101878</v>
      </c>
      <c r="N380" s="13">
        <f t="shared" si="66"/>
        <v>19.670304682563163</v>
      </c>
      <c r="O380" s="13">
        <f t="shared" si="67"/>
        <v>34.944109741991838</v>
      </c>
      <c r="Q380" s="41">
        <v>14.65178432381882</v>
      </c>
      <c r="R380" s="44"/>
    </row>
    <row r="381" spans="1:18" s="1" customFormat="1" x14ac:dyDescent="0.2">
      <c r="A381" s="14">
        <f t="shared" si="68"/>
        <v>33573</v>
      </c>
      <c r="B381" s="1">
        <f t="shared" si="71"/>
        <v>12</v>
      </c>
      <c r="C381" s="31"/>
      <c r="D381" s="31"/>
      <c r="E381" s="31"/>
      <c r="F381" s="34">
        <v>6.245945946</v>
      </c>
      <c r="G381" s="13">
        <f t="shared" si="61"/>
        <v>0</v>
      </c>
      <c r="H381" s="13">
        <f t="shared" si="62"/>
        <v>6.245945946</v>
      </c>
      <c r="I381" s="16">
        <f t="shared" si="69"/>
        <v>44.654593111982607</v>
      </c>
      <c r="J381" s="13">
        <f t="shared" si="63"/>
        <v>34.187459142279216</v>
      </c>
      <c r="K381" s="13">
        <f t="shared" si="64"/>
        <v>10.46713396970339</v>
      </c>
      <c r="L381" s="13">
        <f t="shared" si="65"/>
        <v>0</v>
      </c>
      <c r="M381" s="13">
        <f t="shared" si="70"/>
        <v>12.055993192538715</v>
      </c>
      <c r="N381" s="13">
        <f t="shared" si="66"/>
        <v>7.4747157793740033</v>
      </c>
      <c r="O381" s="13">
        <f t="shared" si="67"/>
        <v>7.4747157793740033</v>
      </c>
      <c r="Q381" s="41">
        <v>10.73459634929865</v>
      </c>
      <c r="R381" s="44"/>
    </row>
    <row r="382" spans="1:18" s="1" customFormat="1" x14ac:dyDescent="0.2">
      <c r="A382" s="14">
        <f t="shared" si="68"/>
        <v>33604</v>
      </c>
      <c r="B382" s="1">
        <f t="shared" si="71"/>
        <v>1</v>
      </c>
      <c r="C382" s="31"/>
      <c r="D382" s="31"/>
      <c r="E382" s="31"/>
      <c r="F382" s="34">
        <v>58.294594590000003</v>
      </c>
      <c r="G382" s="13">
        <f t="shared" si="61"/>
        <v>3.4803197557374945</v>
      </c>
      <c r="H382" s="13">
        <f t="shared" si="62"/>
        <v>54.814274834262505</v>
      </c>
      <c r="I382" s="16">
        <f t="shared" si="69"/>
        <v>65.281408803965888</v>
      </c>
      <c r="J382" s="13">
        <f t="shared" si="63"/>
        <v>40.311067348141613</v>
      </c>
      <c r="K382" s="13">
        <f t="shared" si="64"/>
        <v>24.970341455824276</v>
      </c>
      <c r="L382" s="13">
        <f t="shared" si="65"/>
        <v>0</v>
      </c>
      <c r="M382" s="13">
        <f t="shared" si="70"/>
        <v>4.5812774131647114</v>
      </c>
      <c r="N382" s="13">
        <f t="shared" si="66"/>
        <v>2.8403919961621211</v>
      </c>
      <c r="O382" s="13">
        <f t="shared" si="67"/>
        <v>6.3207117518996156</v>
      </c>
      <c r="Q382" s="41">
        <v>10.192610593548389</v>
      </c>
      <c r="R382" s="44"/>
    </row>
    <row r="383" spans="1:18" s="1" customFormat="1" x14ac:dyDescent="0.2">
      <c r="A383" s="14">
        <f t="shared" si="68"/>
        <v>33635</v>
      </c>
      <c r="B383" s="1">
        <f t="shared" si="71"/>
        <v>2</v>
      </c>
      <c r="C383" s="31"/>
      <c r="D383" s="31"/>
      <c r="E383" s="31"/>
      <c r="F383" s="34">
        <v>48.278378379999999</v>
      </c>
      <c r="G383" s="13">
        <f t="shared" si="61"/>
        <v>2.0344678749936764</v>
      </c>
      <c r="H383" s="13">
        <f t="shared" si="62"/>
        <v>46.243910505006326</v>
      </c>
      <c r="I383" s="16">
        <f t="shared" si="69"/>
        <v>71.214251960830609</v>
      </c>
      <c r="J383" s="13">
        <f t="shared" si="63"/>
        <v>48.325010800425382</v>
      </c>
      <c r="K383" s="13">
        <f t="shared" si="64"/>
        <v>22.889241160405227</v>
      </c>
      <c r="L383" s="13">
        <f t="shared" si="65"/>
        <v>0</v>
      </c>
      <c r="M383" s="13">
        <f t="shared" si="70"/>
        <v>1.7408854170025903</v>
      </c>
      <c r="N383" s="13">
        <f t="shared" si="66"/>
        <v>1.0793489585416058</v>
      </c>
      <c r="O383" s="13">
        <f t="shared" si="67"/>
        <v>3.1138168335352825</v>
      </c>
      <c r="Q383" s="41">
        <v>13.87098942916592</v>
      </c>
      <c r="R383" s="44"/>
    </row>
    <row r="384" spans="1:18" s="1" customFormat="1" x14ac:dyDescent="0.2">
      <c r="A384" s="14">
        <f t="shared" si="68"/>
        <v>33664</v>
      </c>
      <c r="B384" s="1">
        <f t="shared" si="71"/>
        <v>3</v>
      </c>
      <c r="C384" s="31"/>
      <c r="D384" s="31"/>
      <c r="E384" s="31"/>
      <c r="F384" s="34">
        <v>80.037837839999995</v>
      </c>
      <c r="G384" s="13">
        <f t="shared" si="61"/>
        <v>6.6189809514788758</v>
      </c>
      <c r="H384" s="13">
        <f t="shared" si="62"/>
        <v>73.41885688852112</v>
      </c>
      <c r="I384" s="16">
        <f t="shared" si="69"/>
        <v>96.308098048926354</v>
      </c>
      <c r="J384" s="13">
        <f t="shared" si="63"/>
        <v>49.711895901450802</v>
      </c>
      <c r="K384" s="13">
        <f t="shared" si="64"/>
        <v>46.596202147475552</v>
      </c>
      <c r="L384" s="13">
        <f t="shared" si="65"/>
        <v>9.1422933936967556</v>
      </c>
      <c r="M384" s="13">
        <f t="shared" si="70"/>
        <v>9.8038298521577385</v>
      </c>
      <c r="N384" s="13">
        <f t="shared" si="66"/>
        <v>6.0783745083377978</v>
      </c>
      <c r="O384" s="13">
        <f t="shared" si="67"/>
        <v>12.697355459816674</v>
      </c>
      <c r="Q384" s="41">
        <v>12.04109060587983</v>
      </c>
      <c r="R384" s="44"/>
    </row>
    <row r="385" spans="1:18" s="1" customFormat="1" x14ac:dyDescent="0.2">
      <c r="A385" s="14">
        <f t="shared" si="68"/>
        <v>33695</v>
      </c>
      <c r="B385" s="1">
        <f t="shared" si="71"/>
        <v>4</v>
      </c>
      <c r="C385" s="31"/>
      <c r="D385" s="31"/>
      <c r="E385" s="31"/>
      <c r="F385" s="34">
        <v>48.8</v>
      </c>
      <c r="G385" s="13">
        <f t="shared" si="61"/>
        <v>2.1097645323841854</v>
      </c>
      <c r="H385" s="13">
        <f t="shared" si="62"/>
        <v>46.690235467615814</v>
      </c>
      <c r="I385" s="16">
        <f t="shared" si="69"/>
        <v>84.144144221394598</v>
      </c>
      <c r="J385" s="13">
        <f t="shared" si="63"/>
        <v>51.862150186860347</v>
      </c>
      <c r="K385" s="13">
        <f t="shared" si="64"/>
        <v>32.28199403453425</v>
      </c>
      <c r="L385" s="13">
        <f t="shared" si="65"/>
        <v>0</v>
      </c>
      <c r="M385" s="13">
        <f t="shared" si="70"/>
        <v>3.7254553438199407</v>
      </c>
      <c r="N385" s="13">
        <f t="shared" si="66"/>
        <v>2.309782313168363</v>
      </c>
      <c r="O385" s="13">
        <f t="shared" si="67"/>
        <v>4.4195468455525484</v>
      </c>
      <c r="Q385" s="41">
        <v>13.885892916602881</v>
      </c>
      <c r="R385" s="44"/>
    </row>
    <row r="386" spans="1:18" s="1" customFormat="1" x14ac:dyDescent="0.2">
      <c r="A386" s="14">
        <f t="shared" si="68"/>
        <v>33725</v>
      </c>
      <c r="B386" s="1">
        <f t="shared" si="71"/>
        <v>5</v>
      </c>
      <c r="C386" s="31"/>
      <c r="D386" s="31"/>
      <c r="E386" s="31"/>
      <c r="F386" s="34">
        <v>2.548648649</v>
      </c>
      <c r="G386" s="13">
        <f t="shared" si="61"/>
        <v>0</v>
      </c>
      <c r="H386" s="13">
        <f t="shared" si="62"/>
        <v>2.548648649</v>
      </c>
      <c r="I386" s="16">
        <f t="shared" si="69"/>
        <v>34.830642683534251</v>
      </c>
      <c r="J386" s="13">
        <f t="shared" si="63"/>
        <v>32.180103557918905</v>
      </c>
      <c r="K386" s="13">
        <f t="shared" si="64"/>
        <v>2.6505391256153459</v>
      </c>
      <c r="L386" s="13">
        <f t="shared" si="65"/>
        <v>0</v>
      </c>
      <c r="M386" s="13">
        <f t="shared" si="70"/>
        <v>1.4156730306515777</v>
      </c>
      <c r="N386" s="13">
        <f t="shared" si="66"/>
        <v>0.87771727900397811</v>
      </c>
      <c r="O386" s="13">
        <f t="shared" si="67"/>
        <v>0.87771727900397811</v>
      </c>
      <c r="Q386" s="41">
        <v>17.38536746692505</v>
      </c>
      <c r="R386" s="44"/>
    </row>
    <row r="387" spans="1:18" s="1" customFormat="1" x14ac:dyDescent="0.2">
      <c r="A387" s="14">
        <f t="shared" si="68"/>
        <v>33756</v>
      </c>
      <c r="B387" s="1">
        <f t="shared" si="71"/>
        <v>6</v>
      </c>
      <c r="C387" s="31"/>
      <c r="D387" s="31"/>
      <c r="E387" s="31"/>
      <c r="F387" s="34">
        <v>0.35405405400000001</v>
      </c>
      <c r="G387" s="13">
        <f t="shared" si="61"/>
        <v>0</v>
      </c>
      <c r="H387" s="13">
        <f t="shared" si="62"/>
        <v>0.35405405400000001</v>
      </c>
      <c r="I387" s="16">
        <f t="shared" si="69"/>
        <v>3.004593179615346</v>
      </c>
      <c r="J387" s="13">
        <f t="shared" si="63"/>
        <v>3.0035181514903537</v>
      </c>
      <c r="K387" s="13">
        <f t="shared" si="64"/>
        <v>1.0750281249922722E-3</v>
      </c>
      <c r="L387" s="13">
        <f t="shared" si="65"/>
        <v>0</v>
      </c>
      <c r="M387" s="13">
        <f t="shared" si="70"/>
        <v>0.53795575164759957</v>
      </c>
      <c r="N387" s="13">
        <f t="shared" si="66"/>
        <v>0.33353256602151171</v>
      </c>
      <c r="O387" s="13">
        <f t="shared" si="67"/>
        <v>0.33353256602151171</v>
      </c>
      <c r="Q387" s="41">
        <v>21.470434733967291</v>
      </c>
      <c r="R387" s="44"/>
    </row>
    <row r="388" spans="1:18" s="1" customFormat="1" x14ac:dyDescent="0.2">
      <c r="A388" s="14">
        <f t="shared" si="68"/>
        <v>33786</v>
      </c>
      <c r="B388" s="1">
        <f t="shared" si="71"/>
        <v>7</v>
      </c>
      <c r="C388" s="31"/>
      <c r="D388" s="31"/>
      <c r="E388" s="31"/>
      <c r="F388" s="34">
        <v>0</v>
      </c>
      <c r="G388" s="13">
        <f t="shared" si="61"/>
        <v>0</v>
      </c>
      <c r="H388" s="13">
        <f t="shared" si="62"/>
        <v>0</v>
      </c>
      <c r="I388" s="16">
        <f t="shared" si="69"/>
        <v>1.0750281249922722E-3</v>
      </c>
      <c r="J388" s="13">
        <f t="shared" si="63"/>
        <v>1.0750281249486547E-3</v>
      </c>
      <c r="K388" s="13">
        <f t="shared" si="64"/>
        <v>4.3617453399091843E-14</v>
      </c>
      <c r="L388" s="13">
        <f t="shared" si="65"/>
        <v>0</v>
      </c>
      <c r="M388" s="13">
        <f t="shared" si="70"/>
        <v>0.20442318562608786</v>
      </c>
      <c r="N388" s="13">
        <f t="shared" si="66"/>
        <v>0.12674237508817446</v>
      </c>
      <c r="O388" s="13">
        <f t="shared" si="67"/>
        <v>0.12674237508817446</v>
      </c>
      <c r="Q388" s="41">
        <v>22.332753247351739</v>
      </c>
      <c r="R388" s="44"/>
    </row>
    <row r="389" spans="1:18" s="1" customFormat="1" ht="13.5" customHeight="1" thickBot="1" x14ac:dyDescent="0.25">
      <c r="A389" s="14">
        <f t="shared" si="68"/>
        <v>33817</v>
      </c>
      <c r="B389" s="3">
        <f t="shared" si="71"/>
        <v>8</v>
      </c>
      <c r="C389" s="32"/>
      <c r="D389" s="32"/>
      <c r="E389" s="32"/>
      <c r="F389" s="37">
        <v>19.675675680000001</v>
      </c>
      <c r="G389" s="18">
        <f t="shared" si="61"/>
        <v>0</v>
      </c>
      <c r="H389" s="18">
        <f t="shared" si="62"/>
        <v>19.675675680000001</v>
      </c>
      <c r="I389" s="17">
        <f t="shared" si="69"/>
        <v>19.675675680000044</v>
      </c>
      <c r="J389" s="18">
        <f t="shared" si="63"/>
        <v>19.406520222090734</v>
      </c>
      <c r="K389" s="18">
        <f t="shared" si="64"/>
        <v>0.26915545790931006</v>
      </c>
      <c r="L389" s="18">
        <f t="shared" si="65"/>
        <v>0</v>
      </c>
      <c r="M389" s="18">
        <f t="shared" si="70"/>
        <v>7.7680810537913397E-2</v>
      </c>
      <c r="N389" s="18">
        <f t="shared" si="66"/>
        <v>4.8162102533506307E-2</v>
      </c>
      <c r="O389" s="18">
        <f t="shared" si="67"/>
        <v>4.8162102533506307E-2</v>
      </c>
      <c r="P389" s="3"/>
      <c r="Q389" s="42">
        <v>22.140264000000009</v>
      </c>
      <c r="R389" s="47"/>
    </row>
    <row r="390" spans="1:18" s="1" customFormat="1" x14ac:dyDescent="0.2">
      <c r="A390" s="14">
        <f t="shared" si="68"/>
        <v>33848</v>
      </c>
      <c r="B390" s="1">
        <f t="shared" si="71"/>
        <v>9</v>
      </c>
      <c r="C390" s="31"/>
      <c r="D390" s="31"/>
      <c r="E390" s="31"/>
      <c r="F390" s="34">
        <v>18.21891892</v>
      </c>
      <c r="G390" s="13">
        <f t="shared" ref="G390:G453" si="72">IF((F390-$J$2)&gt;0,$I$2*(F390-$J$2),0)</f>
        <v>0</v>
      </c>
      <c r="H390" s="13">
        <f t="shared" ref="H390:H453" si="73">F390-G390</f>
        <v>18.21891892</v>
      </c>
      <c r="I390" s="16">
        <f t="shared" si="69"/>
        <v>18.48807437790931</v>
      </c>
      <c r="J390" s="13">
        <f t="shared" ref="J390:J453" si="74">I390/SQRT(1+(I390/($K$2*(300+(25*Q390)+0.05*(Q390)^3)))^2)</f>
        <v>18.278121936367896</v>
      </c>
      <c r="K390" s="13">
        <f t="shared" ref="K390:K453" si="75">I390-J390</f>
        <v>0.20995244154141446</v>
      </c>
      <c r="L390" s="13">
        <f t="shared" ref="L390:L453" si="76">IF(K390&gt;$N$2,(K390-$N$2)/$L$2,0)</f>
        <v>0</v>
      </c>
      <c r="M390" s="13">
        <f t="shared" si="70"/>
        <v>2.951870800440709E-2</v>
      </c>
      <c r="N390" s="13">
        <f t="shared" ref="N390:N453" si="77">$M$2*M390</f>
        <v>1.8301598962732396E-2</v>
      </c>
      <c r="O390" s="13">
        <f t="shared" ref="O390:O453" si="78">N390+G390</f>
        <v>1.8301598962732396E-2</v>
      </c>
      <c r="Q390" s="41">
        <v>22.60237522694857</v>
      </c>
      <c r="R390" s="44"/>
    </row>
    <row r="391" spans="1:18" s="1" customFormat="1" x14ac:dyDescent="0.2">
      <c r="A391" s="14">
        <f t="shared" ref="A391:A454" si="79">EDATE(A390,1)</f>
        <v>33878</v>
      </c>
      <c r="B391" s="1">
        <f t="shared" si="71"/>
        <v>10</v>
      </c>
      <c r="C391" s="31"/>
      <c r="D391" s="31"/>
      <c r="E391" s="31"/>
      <c r="F391" s="34">
        <v>145.8513514</v>
      </c>
      <c r="G391" s="13">
        <f t="shared" si="72"/>
        <v>16.11923437692732</v>
      </c>
      <c r="H391" s="13">
        <f t="shared" si="73"/>
        <v>129.73211702307268</v>
      </c>
      <c r="I391" s="16">
        <f t="shared" ref="I391:I454" si="80">H391+K390-L390</f>
        <v>129.94206946461409</v>
      </c>
      <c r="J391" s="13">
        <f t="shared" si="74"/>
        <v>78.259968762938215</v>
      </c>
      <c r="K391" s="13">
        <f t="shared" si="75"/>
        <v>51.682100701675878</v>
      </c>
      <c r="L391" s="13">
        <f t="shared" si="76"/>
        <v>14.021905081371298</v>
      </c>
      <c r="M391" s="13">
        <f t="shared" ref="M391:M454" si="81">L391+M390-N390</f>
        <v>14.033122190412971</v>
      </c>
      <c r="N391" s="13">
        <f t="shared" si="77"/>
        <v>8.7005357580560414</v>
      </c>
      <c r="O391" s="13">
        <f t="shared" si="78"/>
        <v>24.819770134983361</v>
      </c>
      <c r="Q391" s="41">
        <v>19.55280202594221</v>
      </c>
      <c r="R391" s="44"/>
    </row>
    <row r="392" spans="1:18" s="1" customFormat="1" x14ac:dyDescent="0.2">
      <c r="A392" s="14">
        <f t="shared" si="79"/>
        <v>33909</v>
      </c>
      <c r="B392" s="1">
        <f t="shared" si="71"/>
        <v>11</v>
      </c>
      <c r="C392" s="31"/>
      <c r="D392" s="31"/>
      <c r="E392" s="31"/>
      <c r="F392" s="34">
        <v>14.64054054</v>
      </c>
      <c r="G392" s="13">
        <f t="shared" si="72"/>
        <v>0</v>
      </c>
      <c r="H392" s="13">
        <f t="shared" si="73"/>
        <v>14.64054054</v>
      </c>
      <c r="I392" s="16">
        <f t="shared" si="80"/>
        <v>52.300736160304581</v>
      </c>
      <c r="J392" s="13">
        <f t="shared" si="74"/>
        <v>42.980965970108883</v>
      </c>
      <c r="K392" s="13">
        <f t="shared" si="75"/>
        <v>9.3197701901956975</v>
      </c>
      <c r="L392" s="13">
        <f t="shared" si="76"/>
        <v>0</v>
      </c>
      <c r="M392" s="13">
        <f t="shared" si="81"/>
        <v>5.3325864323569299</v>
      </c>
      <c r="N392" s="13">
        <f t="shared" si="77"/>
        <v>3.3062035880612965</v>
      </c>
      <c r="O392" s="13">
        <f t="shared" si="78"/>
        <v>3.3062035880612965</v>
      </c>
      <c r="Q392" s="41">
        <v>15.837965583116119</v>
      </c>
      <c r="R392" s="44"/>
    </row>
    <row r="393" spans="1:18" s="1" customFormat="1" x14ac:dyDescent="0.2">
      <c r="A393" s="14">
        <f t="shared" si="79"/>
        <v>33939</v>
      </c>
      <c r="B393" s="1">
        <f t="shared" si="71"/>
        <v>12</v>
      </c>
      <c r="C393" s="31"/>
      <c r="D393" s="31"/>
      <c r="E393" s="31"/>
      <c r="F393" s="34">
        <v>53.96756757</v>
      </c>
      <c r="G393" s="13">
        <f t="shared" si="72"/>
        <v>2.8557086227779034</v>
      </c>
      <c r="H393" s="13">
        <f t="shared" si="73"/>
        <v>51.111858947222096</v>
      </c>
      <c r="I393" s="16">
        <f t="shared" si="80"/>
        <v>60.431629137417794</v>
      </c>
      <c r="J393" s="13">
        <f t="shared" si="74"/>
        <v>40.969654873638241</v>
      </c>
      <c r="K393" s="13">
        <f t="shared" si="75"/>
        <v>19.461974263779553</v>
      </c>
      <c r="L393" s="13">
        <f t="shared" si="76"/>
        <v>0</v>
      </c>
      <c r="M393" s="13">
        <f t="shared" si="81"/>
        <v>2.0263828442956333</v>
      </c>
      <c r="N393" s="13">
        <f t="shared" si="77"/>
        <v>1.2563573634632927</v>
      </c>
      <c r="O393" s="13">
        <f t="shared" si="78"/>
        <v>4.1120659862411966</v>
      </c>
      <c r="Q393" s="41">
        <v>11.441687593548391</v>
      </c>
      <c r="R393" s="44"/>
    </row>
    <row r="394" spans="1:18" s="1" customFormat="1" x14ac:dyDescent="0.2">
      <c r="A394" s="14">
        <f t="shared" si="79"/>
        <v>33970</v>
      </c>
      <c r="B394" s="1">
        <f t="shared" si="71"/>
        <v>1</v>
      </c>
      <c r="C394" s="31"/>
      <c r="D394" s="31"/>
      <c r="E394" s="31"/>
      <c r="F394" s="34">
        <v>65.232432430000003</v>
      </c>
      <c r="G394" s="13">
        <f t="shared" si="72"/>
        <v>4.4818043162689234</v>
      </c>
      <c r="H394" s="13">
        <f t="shared" si="73"/>
        <v>60.750628113731082</v>
      </c>
      <c r="I394" s="16">
        <f t="shared" si="80"/>
        <v>80.212602377510635</v>
      </c>
      <c r="J394" s="13">
        <f t="shared" si="74"/>
        <v>50.565891237506442</v>
      </c>
      <c r="K394" s="13">
        <f t="shared" si="75"/>
        <v>29.646711140004193</v>
      </c>
      <c r="L394" s="13">
        <f t="shared" si="76"/>
        <v>0</v>
      </c>
      <c r="M394" s="13">
        <f t="shared" si="81"/>
        <v>0.77002548083234057</v>
      </c>
      <c r="N394" s="13">
        <f t="shared" si="77"/>
        <v>0.47741579811605117</v>
      </c>
      <c r="O394" s="13">
        <f t="shared" si="78"/>
        <v>4.9592201143849746</v>
      </c>
      <c r="Q394" s="41">
        <v>13.72667529914143</v>
      </c>
      <c r="R394" s="44"/>
    </row>
    <row r="395" spans="1:18" s="1" customFormat="1" x14ac:dyDescent="0.2">
      <c r="A395" s="14">
        <f t="shared" si="79"/>
        <v>34001</v>
      </c>
      <c r="B395" s="1">
        <f t="shared" si="71"/>
        <v>2</v>
      </c>
      <c r="C395" s="31"/>
      <c r="D395" s="31"/>
      <c r="E395" s="31"/>
      <c r="F395" s="34">
        <v>50.178378379999998</v>
      </c>
      <c r="G395" s="13">
        <f t="shared" si="72"/>
        <v>2.3087349750459478</v>
      </c>
      <c r="H395" s="13">
        <f t="shared" si="73"/>
        <v>47.869643404954047</v>
      </c>
      <c r="I395" s="16">
        <f t="shared" si="80"/>
        <v>77.516354544958233</v>
      </c>
      <c r="J395" s="13">
        <f t="shared" si="74"/>
        <v>47.463809374908706</v>
      </c>
      <c r="K395" s="13">
        <f t="shared" si="75"/>
        <v>30.052545170049527</v>
      </c>
      <c r="L395" s="13">
        <f t="shared" si="76"/>
        <v>0</v>
      </c>
      <c r="M395" s="13">
        <f t="shared" si="81"/>
        <v>0.2926096827162894</v>
      </c>
      <c r="N395" s="13">
        <f t="shared" si="77"/>
        <v>0.18141800328409943</v>
      </c>
      <c r="O395" s="13">
        <f t="shared" si="78"/>
        <v>2.4901529783300473</v>
      </c>
      <c r="Q395" s="41">
        <v>12.53672937780895</v>
      </c>
      <c r="R395" s="44"/>
    </row>
    <row r="396" spans="1:18" s="1" customFormat="1" x14ac:dyDescent="0.2">
      <c r="A396" s="14">
        <f t="shared" si="79"/>
        <v>34029</v>
      </c>
      <c r="B396" s="1">
        <f t="shared" si="71"/>
        <v>3</v>
      </c>
      <c r="C396" s="31"/>
      <c r="D396" s="31"/>
      <c r="E396" s="31"/>
      <c r="F396" s="34">
        <v>60.129729730000001</v>
      </c>
      <c r="G396" s="13">
        <f t="shared" si="72"/>
        <v>3.7452235415542412</v>
      </c>
      <c r="H396" s="13">
        <f t="shared" si="73"/>
        <v>56.384506188445762</v>
      </c>
      <c r="I396" s="16">
        <f t="shared" si="80"/>
        <v>86.437051358495296</v>
      </c>
      <c r="J396" s="13">
        <f t="shared" si="74"/>
        <v>51.777493133860908</v>
      </c>
      <c r="K396" s="13">
        <f t="shared" si="75"/>
        <v>34.659558224634388</v>
      </c>
      <c r="L396" s="13">
        <f t="shared" si="76"/>
        <v>0</v>
      </c>
      <c r="M396" s="13">
        <f t="shared" si="81"/>
        <v>0.11119167943218997</v>
      </c>
      <c r="N396" s="13">
        <f t="shared" si="77"/>
        <v>6.893884124795778E-2</v>
      </c>
      <c r="O396" s="13">
        <f t="shared" si="78"/>
        <v>3.8141623828021989</v>
      </c>
      <c r="Q396" s="41">
        <v>13.62005571888502</v>
      </c>
      <c r="R396" s="44"/>
    </row>
    <row r="397" spans="1:18" s="1" customFormat="1" x14ac:dyDescent="0.2">
      <c r="A397" s="14">
        <f t="shared" si="79"/>
        <v>34060</v>
      </c>
      <c r="B397" s="1">
        <f t="shared" si="71"/>
        <v>4</v>
      </c>
      <c r="C397" s="31"/>
      <c r="D397" s="31"/>
      <c r="E397" s="31"/>
      <c r="F397" s="34">
        <v>26.645945950000002</v>
      </c>
      <c r="G397" s="13">
        <f t="shared" si="72"/>
        <v>0</v>
      </c>
      <c r="H397" s="13">
        <f t="shared" si="73"/>
        <v>26.645945950000002</v>
      </c>
      <c r="I397" s="16">
        <f t="shared" si="80"/>
        <v>61.305504174634393</v>
      </c>
      <c r="J397" s="13">
        <f t="shared" si="74"/>
        <v>44.367377098052316</v>
      </c>
      <c r="K397" s="13">
        <f t="shared" si="75"/>
        <v>16.938127076582077</v>
      </c>
      <c r="L397" s="13">
        <f t="shared" si="76"/>
        <v>0</v>
      </c>
      <c r="M397" s="13">
        <f t="shared" si="81"/>
        <v>4.2252838184232186E-2</v>
      </c>
      <c r="N397" s="13">
        <f t="shared" si="77"/>
        <v>2.6196759674223954E-2</v>
      </c>
      <c r="O397" s="13">
        <f t="shared" si="78"/>
        <v>2.6196759674223954E-2</v>
      </c>
      <c r="Q397" s="41">
        <v>13.536336219005779</v>
      </c>
      <c r="R397" s="44"/>
    </row>
    <row r="398" spans="1:18" s="1" customFormat="1" x14ac:dyDescent="0.2">
      <c r="A398" s="14">
        <f t="shared" si="79"/>
        <v>34090</v>
      </c>
      <c r="B398" s="1">
        <f t="shared" si="71"/>
        <v>5</v>
      </c>
      <c r="C398" s="31"/>
      <c r="D398" s="31"/>
      <c r="E398" s="31"/>
      <c r="F398" s="34">
        <v>5.9621621620000003</v>
      </c>
      <c r="G398" s="13">
        <f t="shared" si="72"/>
        <v>0</v>
      </c>
      <c r="H398" s="13">
        <f t="shared" si="73"/>
        <v>5.9621621620000003</v>
      </c>
      <c r="I398" s="16">
        <f t="shared" si="80"/>
        <v>22.900289238582076</v>
      </c>
      <c r="J398" s="13">
        <f t="shared" si="74"/>
        <v>22.4680019814495</v>
      </c>
      <c r="K398" s="13">
        <f t="shared" si="75"/>
        <v>0.43228725713257532</v>
      </c>
      <c r="L398" s="13">
        <f t="shared" si="76"/>
        <v>0</v>
      </c>
      <c r="M398" s="13">
        <f t="shared" si="81"/>
        <v>1.6056078510008231E-2</v>
      </c>
      <c r="N398" s="13">
        <f t="shared" si="77"/>
        <v>9.9547686762051033E-3</v>
      </c>
      <c r="O398" s="13">
        <f t="shared" si="78"/>
        <v>9.9547686762051033E-3</v>
      </c>
      <c r="Q398" s="41">
        <v>21.95292872864535</v>
      </c>
      <c r="R398" s="44"/>
    </row>
    <row r="399" spans="1:18" s="1" customFormat="1" x14ac:dyDescent="0.2">
      <c r="A399" s="14">
        <f t="shared" si="79"/>
        <v>34121</v>
      </c>
      <c r="B399" s="1">
        <f t="shared" si="71"/>
        <v>6</v>
      </c>
      <c r="C399" s="31"/>
      <c r="D399" s="31"/>
      <c r="E399" s="31"/>
      <c r="F399" s="34">
        <v>1.1540540539999999</v>
      </c>
      <c r="G399" s="13">
        <f t="shared" si="72"/>
        <v>0</v>
      </c>
      <c r="H399" s="13">
        <f t="shared" si="73"/>
        <v>1.1540540539999999</v>
      </c>
      <c r="I399" s="16">
        <f t="shared" si="80"/>
        <v>1.5863413111325753</v>
      </c>
      <c r="J399" s="13">
        <f t="shared" si="74"/>
        <v>1.5862203121111238</v>
      </c>
      <c r="K399" s="13">
        <f t="shared" si="75"/>
        <v>1.2099902145146224E-4</v>
      </c>
      <c r="L399" s="13">
        <f t="shared" si="76"/>
        <v>0</v>
      </c>
      <c r="M399" s="13">
        <f t="shared" si="81"/>
        <v>6.1013098338031282E-3</v>
      </c>
      <c r="N399" s="13">
        <f t="shared" si="77"/>
        <v>3.7828120969579395E-3</v>
      </c>
      <c r="O399" s="13">
        <f t="shared" si="78"/>
        <v>3.7828120969579395E-3</v>
      </c>
      <c r="Q399" s="41">
        <v>23.37566999932589</v>
      </c>
      <c r="R399" s="44"/>
    </row>
    <row r="400" spans="1:18" s="1" customFormat="1" x14ac:dyDescent="0.2">
      <c r="A400" s="14">
        <f t="shared" si="79"/>
        <v>34151</v>
      </c>
      <c r="B400" s="1">
        <f t="shared" si="71"/>
        <v>7</v>
      </c>
      <c r="C400" s="31"/>
      <c r="D400" s="31"/>
      <c r="E400" s="31"/>
      <c r="F400" s="34">
        <v>33.035135140000001</v>
      </c>
      <c r="G400" s="13">
        <f t="shared" si="72"/>
        <v>0</v>
      </c>
      <c r="H400" s="13">
        <f t="shared" si="73"/>
        <v>33.035135140000001</v>
      </c>
      <c r="I400" s="16">
        <f t="shared" si="80"/>
        <v>33.035256139021456</v>
      </c>
      <c r="J400" s="13">
        <f t="shared" si="74"/>
        <v>31.962367985691216</v>
      </c>
      <c r="K400" s="13">
        <f t="shared" si="75"/>
        <v>1.0728881533302399</v>
      </c>
      <c r="L400" s="13">
        <f t="shared" si="76"/>
        <v>0</v>
      </c>
      <c r="M400" s="13">
        <f t="shared" si="81"/>
        <v>2.3184977368451887E-3</v>
      </c>
      <c r="N400" s="13">
        <f t="shared" si="77"/>
        <v>1.437468596844017E-3</v>
      </c>
      <c r="O400" s="13">
        <f t="shared" si="78"/>
        <v>1.437468596844017E-3</v>
      </c>
      <c r="Q400" s="41">
        <v>23.153704263802162</v>
      </c>
      <c r="R400" s="44"/>
    </row>
    <row r="401" spans="1:18" s="1" customFormat="1" ht="13.5" customHeight="1" thickBot="1" x14ac:dyDescent="0.25">
      <c r="A401" s="14">
        <f t="shared" si="79"/>
        <v>34182</v>
      </c>
      <c r="B401" s="3">
        <f t="shared" si="71"/>
        <v>8</v>
      </c>
      <c r="C401" s="32"/>
      <c r="D401" s="32"/>
      <c r="E401" s="32"/>
      <c r="F401" s="34">
        <v>1.7837837839999999</v>
      </c>
      <c r="G401" s="13">
        <f t="shared" si="72"/>
        <v>0</v>
      </c>
      <c r="H401" s="13">
        <f t="shared" si="73"/>
        <v>1.7837837839999999</v>
      </c>
      <c r="I401" s="16">
        <f t="shared" si="80"/>
        <v>2.8566719373302396</v>
      </c>
      <c r="J401" s="13">
        <f t="shared" si="74"/>
        <v>2.8560639154376379</v>
      </c>
      <c r="K401" s="13">
        <f t="shared" si="75"/>
        <v>6.0802189260167339E-4</v>
      </c>
      <c r="L401" s="13">
        <f t="shared" si="76"/>
        <v>0</v>
      </c>
      <c r="M401" s="13">
        <f t="shared" si="81"/>
        <v>8.8102914000117165E-4</v>
      </c>
      <c r="N401" s="13">
        <f t="shared" si="77"/>
        <v>5.4623806680072641E-4</v>
      </c>
      <c r="O401" s="13">
        <f t="shared" si="78"/>
        <v>5.4623806680072641E-4</v>
      </c>
      <c r="Q401" s="42">
        <v>24.44683400000001</v>
      </c>
      <c r="R401" s="47"/>
    </row>
    <row r="402" spans="1:18" x14ac:dyDescent="0.2">
      <c r="A402" s="14">
        <f t="shared" si="79"/>
        <v>34213</v>
      </c>
      <c r="B402" s="1">
        <v>9</v>
      </c>
      <c r="F402" s="34">
        <v>0.59189189200000003</v>
      </c>
      <c r="G402" s="13">
        <f t="shared" si="72"/>
        <v>0</v>
      </c>
      <c r="H402" s="13">
        <f t="shared" si="73"/>
        <v>0.59189189200000003</v>
      </c>
      <c r="I402" s="16">
        <f t="shared" si="80"/>
        <v>0.5924999138926017</v>
      </c>
      <c r="J402" s="13">
        <f t="shared" si="74"/>
        <v>0.59249411734422908</v>
      </c>
      <c r="K402" s="13">
        <f t="shared" si="75"/>
        <v>5.7965483726274414E-6</v>
      </c>
      <c r="L402" s="13">
        <f t="shared" si="76"/>
        <v>0</v>
      </c>
      <c r="M402" s="13">
        <f t="shared" si="81"/>
        <v>3.3479107320044524E-4</v>
      </c>
      <c r="N402" s="13">
        <f t="shared" si="77"/>
        <v>2.0757046538427606E-4</v>
      </c>
      <c r="O402" s="13">
        <f t="shared" si="78"/>
        <v>2.0757046538427606E-4</v>
      </c>
      <c r="P402" s="1"/>
      <c r="Q402">
        <v>23.975403115502392</v>
      </c>
    </row>
    <row r="403" spans="1:18" x14ac:dyDescent="0.2">
      <c r="A403" s="14">
        <f t="shared" si="79"/>
        <v>34243</v>
      </c>
      <c r="B403" s="1">
        <f>B402+1</f>
        <v>10</v>
      </c>
      <c r="F403" s="34">
        <v>26.754054050000001</v>
      </c>
      <c r="G403" s="13">
        <f t="shared" si="72"/>
        <v>0</v>
      </c>
      <c r="H403" s="13">
        <f t="shared" si="73"/>
        <v>26.754054050000001</v>
      </c>
      <c r="I403" s="16">
        <f t="shared" si="80"/>
        <v>26.754059846548373</v>
      </c>
      <c r="J403" s="13">
        <f t="shared" si="74"/>
        <v>25.926631348020578</v>
      </c>
      <c r="K403" s="13">
        <f t="shared" si="75"/>
        <v>0.82742849852779443</v>
      </c>
      <c r="L403" s="13">
        <f t="shared" si="76"/>
        <v>0</v>
      </c>
      <c r="M403" s="13">
        <f t="shared" si="81"/>
        <v>1.2722060781616919E-4</v>
      </c>
      <c r="N403" s="13">
        <f t="shared" si="77"/>
        <v>7.8876776846024894E-5</v>
      </c>
      <c r="O403" s="13">
        <f t="shared" si="78"/>
        <v>7.8876776846024894E-5</v>
      </c>
      <c r="P403" s="1"/>
      <c r="Q403">
        <v>20.530289840162609</v>
      </c>
    </row>
    <row r="404" spans="1:18" x14ac:dyDescent="0.2">
      <c r="A404" s="14">
        <f t="shared" si="79"/>
        <v>34274</v>
      </c>
      <c r="B404" s="1">
        <f>B403+1</f>
        <v>11</v>
      </c>
      <c r="F404" s="34">
        <v>76.102702699999995</v>
      </c>
      <c r="G404" s="13">
        <f t="shared" si="72"/>
        <v>6.0509398445517233</v>
      </c>
      <c r="H404" s="13">
        <f t="shared" si="73"/>
        <v>70.051762855448274</v>
      </c>
      <c r="I404" s="16">
        <f t="shared" si="80"/>
        <v>70.879191353976069</v>
      </c>
      <c r="J404" s="13">
        <f t="shared" si="74"/>
        <v>51.546457866743161</v>
      </c>
      <c r="K404" s="13">
        <f t="shared" si="75"/>
        <v>19.332733487232908</v>
      </c>
      <c r="L404" s="13">
        <f t="shared" si="76"/>
        <v>0</v>
      </c>
      <c r="M404" s="13">
        <f t="shared" si="81"/>
        <v>4.8343830970144292E-5</v>
      </c>
      <c r="N404" s="13">
        <f t="shared" si="77"/>
        <v>2.9973175201489461E-5</v>
      </c>
      <c r="O404" s="13">
        <f t="shared" si="78"/>
        <v>6.0509698177269247</v>
      </c>
      <c r="P404" s="1"/>
      <c r="Q404">
        <v>15.77408229877639</v>
      </c>
    </row>
    <row r="405" spans="1:18" x14ac:dyDescent="0.2">
      <c r="A405" s="14">
        <f t="shared" si="79"/>
        <v>34304</v>
      </c>
      <c r="B405" s="1">
        <f>B404+1</f>
        <v>12</v>
      </c>
      <c r="F405" s="34">
        <v>4.2243243240000004</v>
      </c>
      <c r="G405" s="13">
        <f t="shared" si="72"/>
        <v>0</v>
      </c>
      <c r="H405" s="13">
        <f t="shared" si="73"/>
        <v>4.2243243240000004</v>
      </c>
      <c r="I405" s="16">
        <f t="shared" si="80"/>
        <v>23.557057811232909</v>
      </c>
      <c r="J405" s="13">
        <f t="shared" si="74"/>
        <v>21.753908017312863</v>
      </c>
      <c r="K405" s="13">
        <f t="shared" si="75"/>
        <v>1.8031497939200456</v>
      </c>
      <c r="L405" s="13">
        <f t="shared" si="76"/>
        <v>0</v>
      </c>
      <c r="M405" s="13">
        <f t="shared" si="81"/>
        <v>1.8370655768654831E-5</v>
      </c>
      <c r="N405" s="13">
        <f t="shared" si="77"/>
        <v>1.1389806576565995E-5</v>
      </c>
      <c r="O405" s="13">
        <f t="shared" si="78"/>
        <v>1.1389806576565995E-5</v>
      </c>
      <c r="P405" s="1"/>
      <c r="Q405">
        <v>11.69468506178964</v>
      </c>
    </row>
    <row r="406" spans="1:18" x14ac:dyDescent="0.2">
      <c r="A406" s="14">
        <f t="shared" si="79"/>
        <v>34335</v>
      </c>
      <c r="B406" s="1">
        <v>1</v>
      </c>
      <c r="F406" s="34">
        <v>64.96756757</v>
      </c>
      <c r="G406" s="13">
        <f t="shared" si="72"/>
        <v>4.4435707809752643</v>
      </c>
      <c r="H406" s="13">
        <f t="shared" si="73"/>
        <v>60.523996789024736</v>
      </c>
      <c r="I406" s="16">
        <f t="shared" si="80"/>
        <v>62.327146582944778</v>
      </c>
      <c r="J406" s="13">
        <f t="shared" si="74"/>
        <v>39.913203500928802</v>
      </c>
      <c r="K406" s="13">
        <f t="shared" si="75"/>
        <v>22.413943082015976</v>
      </c>
      <c r="L406" s="13">
        <f t="shared" si="76"/>
        <v>0</v>
      </c>
      <c r="M406" s="13">
        <f t="shared" si="81"/>
        <v>6.9808491920888358E-6</v>
      </c>
      <c r="N406" s="13">
        <f t="shared" si="77"/>
        <v>4.3281264990950784E-6</v>
      </c>
      <c r="O406" s="13">
        <f t="shared" si="78"/>
        <v>4.4435751091017632</v>
      </c>
      <c r="P406" s="1"/>
      <c r="Q406">
        <v>10.400644593548391</v>
      </c>
    </row>
    <row r="407" spans="1:18" x14ac:dyDescent="0.2">
      <c r="A407" s="14">
        <f t="shared" si="79"/>
        <v>34366</v>
      </c>
      <c r="B407" s="1">
        <f t="shared" ref="B407:B413" si="82">B406+1</f>
        <v>2</v>
      </c>
      <c r="F407" s="34">
        <v>9.9675675679999998</v>
      </c>
      <c r="G407" s="13">
        <f t="shared" si="72"/>
        <v>0</v>
      </c>
      <c r="H407" s="13">
        <f t="shared" si="73"/>
        <v>9.9675675679999998</v>
      </c>
      <c r="I407" s="16">
        <f t="shared" si="80"/>
        <v>32.381510650015976</v>
      </c>
      <c r="J407" s="13">
        <f t="shared" si="74"/>
        <v>28.037031328205742</v>
      </c>
      <c r="K407" s="13">
        <f t="shared" si="75"/>
        <v>4.3444793218102333</v>
      </c>
      <c r="L407" s="13">
        <f t="shared" si="76"/>
        <v>0</v>
      </c>
      <c r="M407" s="13">
        <f t="shared" si="81"/>
        <v>2.6527226929937574E-6</v>
      </c>
      <c r="N407" s="13">
        <f t="shared" si="77"/>
        <v>1.6446880696561296E-6</v>
      </c>
      <c r="O407" s="13">
        <f t="shared" si="78"/>
        <v>1.6446880696561296E-6</v>
      </c>
      <c r="P407" s="1"/>
      <c r="Q407">
        <v>11.522246140559419</v>
      </c>
    </row>
    <row r="408" spans="1:18" x14ac:dyDescent="0.2">
      <c r="A408" s="14">
        <f t="shared" si="79"/>
        <v>34394</v>
      </c>
      <c r="B408" s="1">
        <f t="shared" si="82"/>
        <v>3</v>
      </c>
      <c r="F408" s="34">
        <v>55.175675679999998</v>
      </c>
      <c r="G408" s="13">
        <f t="shared" si="72"/>
        <v>3.0301003637670245</v>
      </c>
      <c r="H408" s="13">
        <f t="shared" si="73"/>
        <v>52.145575316232971</v>
      </c>
      <c r="I408" s="16">
        <f t="shared" si="80"/>
        <v>56.490054638043205</v>
      </c>
      <c r="J408" s="13">
        <f t="shared" si="74"/>
        <v>38.923730971213331</v>
      </c>
      <c r="K408" s="13">
        <f t="shared" si="75"/>
        <v>17.566323666829874</v>
      </c>
      <c r="L408" s="13">
        <f t="shared" si="76"/>
        <v>0</v>
      </c>
      <c r="M408" s="13">
        <f t="shared" si="81"/>
        <v>1.0080346233376278E-6</v>
      </c>
      <c r="N408" s="13">
        <f t="shared" si="77"/>
        <v>6.2498146646932926E-7</v>
      </c>
      <c r="O408" s="13">
        <f t="shared" si="78"/>
        <v>3.0301009887484911</v>
      </c>
      <c r="P408" s="1"/>
      <c r="Q408">
        <v>10.892356783866299</v>
      </c>
    </row>
    <row r="409" spans="1:18" x14ac:dyDescent="0.2">
      <c r="A409" s="14">
        <f t="shared" si="79"/>
        <v>34425</v>
      </c>
      <c r="B409" s="1">
        <f t="shared" si="82"/>
        <v>4</v>
      </c>
      <c r="F409" s="34">
        <v>8.3648648649999995</v>
      </c>
      <c r="G409" s="13">
        <f t="shared" si="72"/>
        <v>0</v>
      </c>
      <c r="H409" s="13">
        <f t="shared" si="73"/>
        <v>8.3648648649999995</v>
      </c>
      <c r="I409" s="16">
        <f t="shared" si="80"/>
        <v>25.931188531829875</v>
      </c>
      <c r="J409" s="13">
        <f t="shared" si="74"/>
        <v>23.994733521448516</v>
      </c>
      <c r="K409" s="13">
        <f t="shared" si="75"/>
        <v>1.9364550103813585</v>
      </c>
      <c r="L409" s="13">
        <f t="shared" si="76"/>
        <v>0</v>
      </c>
      <c r="M409" s="13">
        <f t="shared" si="81"/>
        <v>3.8305315686829855E-7</v>
      </c>
      <c r="N409" s="13">
        <f t="shared" si="77"/>
        <v>2.374929572583451E-7</v>
      </c>
      <c r="O409" s="13">
        <f t="shared" si="78"/>
        <v>2.374929572583451E-7</v>
      </c>
      <c r="P409" s="1"/>
      <c r="Q409">
        <v>13.3060773729638</v>
      </c>
    </row>
    <row r="410" spans="1:18" x14ac:dyDescent="0.2">
      <c r="A410" s="14">
        <f t="shared" si="79"/>
        <v>34455</v>
      </c>
      <c r="B410" s="1">
        <f t="shared" si="82"/>
        <v>5</v>
      </c>
      <c r="F410" s="34">
        <v>0.740540541</v>
      </c>
      <c r="G410" s="13">
        <f t="shared" si="72"/>
        <v>0</v>
      </c>
      <c r="H410" s="13">
        <f t="shared" si="73"/>
        <v>0.740540541</v>
      </c>
      <c r="I410" s="16">
        <f t="shared" si="80"/>
        <v>2.6769955513813586</v>
      </c>
      <c r="J410" s="13">
        <f t="shared" si="74"/>
        <v>2.6760392916284204</v>
      </c>
      <c r="K410" s="13">
        <f t="shared" si="75"/>
        <v>9.5625975293822663E-4</v>
      </c>
      <c r="L410" s="13">
        <f t="shared" si="76"/>
        <v>0</v>
      </c>
      <c r="M410" s="13">
        <f t="shared" si="81"/>
        <v>1.4556019960995345E-7</v>
      </c>
      <c r="N410" s="13">
        <f t="shared" si="77"/>
        <v>9.0247323758171139E-8</v>
      </c>
      <c r="O410" s="13">
        <f t="shared" si="78"/>
        <v>9.0247323758171139E-8</v>
      </c>
      <c r="P410" s="1"/>
      <c r="Q410">
        <v>19.851062516736899</v>
      </c>
    </row>
    <row r="411" spans="1:18" x14ac:dyDescent="0.2">
      <c r="A411" s="14">
        <f t="shared" si="79"/>
        <v>34486</v>
      </c>
      <c r="B411" s="1">
        <f t="shared" si="82"/>
        <v>6</v>
      </c>
      <c r="F411" s="34">
        <v>0.92162162199999997</v>
      </c>
      <c r="G411" s="13">
        <f t="shared" si="72"/>
        <v>0</v>
      </c>
      <c r="H411" s="13">
        <f t="shared" si="73"/>
        <v>0.92162162199999997</v>
      </c>
      <c r="I411" s="16">
        <f t="shared" si="80"/>
        <v>0.9225778817529382</v>
      </c>
      <c r="J411" s="13">
        <f t="shared" si="74"/>
        <v>0.92255366963192897</v>
      </c>
      <c r="K411" s="13">
        <f t="shared" si="75"/>
        <v>2.4212121009226095E-5</v>
      </c>
      <c r="L411" s="13">
        <f t="shared" si="76"/>
        <v>0</v>
      </c>
      <c r="M411" s="13">
        <f t="shared" si="81"/>
        <v>5.5312875851782311E-8</v>
      </c>
      <c r="N411" s="13">
        <f t="shared" si="77"/>
        <v>3.429398302810503E-8</v>
      </c>
      <c r="O411" s="13">
        <f t="shared" si="78"/>
        <v>3.429398302810503E-8</v>
      </c>
      <c r="P411" s="1"/>
      <c r="Q411">
        <v>23.254408263908861</v>
      </c>
    </row>
    <row r="412" spans="1:18" x14ac:dyDescent="0.2">
      <c r="A412" s="14">
        <f t="shared" si="79"/>
        <v>34516</v>
      </c>
      <c r="B412" s="1">
        <f t="shared" si="82"/>
        <v>7</v>
      </c>
      <c r="F412" s="34">
        <v>7.210810811</v>
      </c>
      <c r="G412" s="13">
        <f t="shared" si="72"/>
        <v>0</v>
      </c>
      <c r="H412" s="13">
        <f t="shared" si="73"/>
        <v>7.210810811</v>
      </c>
      <c r="I412" s="16">
        <f t="shared" si="80"/>
        <v>7.2108350231210094</v>
      </c>
      <c r="J412" s="13">
        <f t="shared" si="74"/>
        <v>7.1991747251542026</v>
      </c>
      <c r="K412" s="13">
        <f t="shared" si="75"/>
        <v>1.1660297966806787E-2</v>
      </c>
      <c r="L412" s="13">
        <f t="shared" si="76"/>
        <v>0</v>
      </c>
      <c r="M412" s="13">
        <f t="shared" si="81"/>
        <v>2.1018892823677281E-8</v>
      </c>
      <c r="N412" s="13">
        <f t="shared" si="77"/>
        <v>1.3031713550679914E-8</v>
      </c>
      <c r="O412" s="13">
        <f t="shared" si="78"/>
        <v>1.3031713550679914E-8</v>
      </c>
      <c r="P412" s="1"/>
      <c r="Q412">
        <v>23.17632652780485</v>
      </c>
    </row>
    <row r="413" spans="1:18" ht="13.5" customHeight="1" thickBot="1" x14ac:dyDescent="0.25">
      <c r="A413" s="14">
        <f t="shared" si="79"/>
        <v>34547</v>
      </c>
      <c r="B413" s="3">
        <f t="shared" si="82"/>
        <v>8</v>
      </c>
      <c r="F413" s="34">
        <v>6.2216216219999998</v>
      </c>
      <c r="G413" s="13">
        <f t="shared" si="72"/>
        <v>0</v>
      </c>
      <c r="H413" s="13">
        <f t="shared" si="73"/>
        <v>6.2216216219999998</v>
      </c>
      <c r="I413" s="16">
        <f t="shared" si="80"/>
        <v>6.2332819199668066</v>
      </c>
      <c r="J413" s="13">
        <f t="shared" si="74"/>
        <v>6.2262229595045175</v>
      </c>
      <c r="K413" s="13">
        <f t="shared" si="75"/>
        <v>7.0589604622890434E-3</v>
      </c>
      <c r="L413" s="13">
        <f t="shared" si="76"/>
        <v>0</v>
      </c>
      <c r="M413" s="13">
        <f t="shared" si="81"/>
        <v>7.9871792729973671E-9</v>
      </c>
      <c r="N413" s="13">
        <f t="shared" si="77"/>
        <v>4.9520511492583673E-9</v>
      </c>
      <c r="O413" s="13">
        <f t="shared" si="78"/>
        <v>4.9520511492583673E-9</v>
      </c>
      <c r="P413" s="1"/>
      <c r="Q413">
        <v>23.643262000000011</v>
      </c>
    </row>
    <row r="414" spans="1:18" x14ac:dyDescent="0.2">
      <c r="A414" s="14">
        <f t="shared" si="79"/>
        <v>34578</v>
      </c>
      <c r="B414" s="1">
        <v>9</v>
      </c>
      <c r="F414" s="34">
        <v>0.34324324299999998</v>
      </c>
      <c r="G414" s="13">
        <f t="shared" si="72"/>
        <v>0</v>
      </c>
      <c r="H414" s="13">
        <f t="shared" si="73"/>
        <v>0.34324324299999998</v>
      </c>
      <c r="I414" s="16">
        <f t="shared" si="80"/>
        <v>0.35030220346228902</v>
      </c>
      <c r="J414" s="13">
        <f t="shared" si="74"/>
        <v>0.35030087994708353</v>
      </c>
      <c r="K414" s="13">
        <f t="shared" si="75"/>
        <v>1.3235152054869026E-6</v>
      </c>
      <c r="L414" s="13">
        <f t="shared" si="76"/>
        <v>0</v>
      </c>
      <c r="M414" s="13">
        <f t="shared" si="81"/>
        <v>3.0351281237389998E-9</v>
      </c>
      <c r="N414" s="13">
        <f t="shared" si="77"/>
        <v>1.88177943671818E-9</v>
      </c>
      <c r="O414" s="13">
        <f t="shared" si="78"/>
        <v>1.88177943671818E-9</v>
      </c>
      <c r="P414" s="1"/>
      <c r="Q414">
        <v>23.264861972186619</v>
      </c>
    </row>
    <row r="415" spans="1:18" x14ac:dyDescent="0.2">
      <c r="A415" s="14">
        <f t="shared" si="79"/>
        <v>34608</v>
      </c>
      <c r="B415" s="1">
        <f>B414+1</f>
        <v>10</v>
      </c>
      <c r="F415" s="34">
        <v>36.132432430000001</v>
      </c>
      <c r="G415" s="13">
        <f t="shared" si="72"/>
        <v>0.28118715231044972</v>
      </c>
      <c r="H415" s="13">
        <f t="shared" si="73"/>
        <v>35.85124527768955</v>
      </c>
      <c r="I415" s="16">
        <f t="shared" si="80"/>
        <v>35.851246601204757</v>
      </c>
      <c r="J415" s="13">
        <f t="shared" si="74"/>
        <v>33.377445396087623</v>
      </c>
      <c r="K415" s="13">
        <f t="shared" si="75"/>
        <v>2.4738012051171339</v>
      </c>
      <c r="L415" s="13">
        <f t="shared" si="76"/>
        <v>0</v>
      </c>
      <c r="M415" s="13">
        <f t="shared" si="81"/>
        <v>1.1533486870208198E-9</v>
      </c>
      <c r="N415" s="13">
        <f t="shared" si="77"/>
        <v>7.1507618595290828E-10</v>
      </c>
      <c r="O415" s="13">
        <f t="shared" si="78"/>
        <v>0.28118715302552588</v>
      </c>
      <c r="P415" s="1"/>
      <c r="Q415">
        <v>18.56916370235956</v>
      </c>
    </row>
    <row r="416" spans="1:18" x14ac:dyDescent="0.2">
      <c r="A416" s="14">
        <f t="shared" si="79"/>
        <v>34639</v>
      </c>
      <c r="B416" s="1">
        <f>B415+1</f>
        <v>11</v>
      </c>
      <c r="F416" s="34">
        <v>77.748648650000007</v>
      </c>
      <c r="G416" s="13">
        <f t="shared" si="72"/>
        <v>6.2885339616829254</v>
      </c>
      <c r="H416" s="13">
        <f t="shared" si="73"/>
        <v>71.460114688317077</v>
      </c>
      <c r="I416" s="16">
        <f t="shared" si="80"/>
        <v>73.933915893434204</v>
      </c>
      <c r="J416" s="13">
        <f t="shared" si="74"/>
        <v>50.37524593649843</v>
      </c>
      <c r="K416" s="13">
        <f t="shared" si="75"/>
        <v>23.558669956935773</v>
      </c>
      <c r="L416" s="13">
        <f t="shared" si="76"/>
        <v>0</v>
      </c>
      <c r="M416" s="13">
        <f t="shared" si="81"/>
        <v>4.3827250106791152E-10</v>
      </c>
      <c r="N416" s="13">
        <f t="shared" si="77"/>
        <v>2.7172895066210512E-10</v>
      </c>
      <c r="O416" s="13">
        <f t="shared" si="78"/>
        <v>6.2885339619546547</v>
      </c>
      <c r="Q416">
        <v>14.52191303964223</v>
      </c>
    </row>
    <row r="417" spans="1:17" x14ac:dyDescent="0.2">
      <c r="A417" s="14">
        <f t="shared" si="79"/>
        <v>34669</v>
      </c>
      <c r="B417" s="1">
        <f>B416+1</f>
        <v>12</v>
      </c>
      <c r="F417" s="34">
        <v>25.81351351</v>
      </c>
      <c r="G417" s="13">
        <f t="shared" si="72"/>
        <v>0</v>
      </c>
      <c r="H417" s="13">
        <f t="shared" si="73"/>
        <v>25.81351351</v>
      </c>
      <c r="I417" s="16">
        <f t="shared" si="80"/>
        <v>49.372183466935773</v>
      </c>
      <c r="J417" s="13">
        <f t="shared" si="74"/>
        <v>39.39134881000853</v>
      </c>
      <c r="K417" s="13">
        <f t="shared" si="75"/>
        <v>9.980834656927243</v>
      </c>
      <c r="L417" s="13">
        <f t="shared" si="76"/>
        <v>0</v>
      </c>
      <c r="M417" s="13">
        <f t="shared" si="81"/>
        <v>1.665435504058064E-10</v>
      </c>
      <c r="N417" s="13">
        <f t="shared" si="77"/>
        <v>1.0325700125159997E-10</v>
      </c>
      <c r="O417" s="13">
        <f t="shared" si="78"/>
        <v>1.0325700125159997E-10</v>
      </c>
      <c r="Q417">
        <v>13.77136997346844</v>
      </c>
    </row>
    <row r="418" spans="1:17" x14ac:dyDescent="0.2">
      <c r="A418" s="14">
        <f t="shared" si="79"/>
        <v>34700</v>
      </c>
      <c r="B418" s="1">
        <v>1</v>
      </c>
      <c r="F418" s="34">
        <v>1.175675676</v>
      </c>
      <c r="G418" s="13">
        <f t="shared" si="72"/>
        <v>0</v>
      </c>
      <c r="H418" s="13">
        <f t="shared" si="73"/>
        <v>1.175675676</v>
      </c>
      <c r="I418" s="16">
        <f t="shared" si="80"/>
        <v>11.156510332927244</v>
      </c>
      <c r="J418" s="13">
        <f t="shared" si="74"/>
        <v>10.924685390833222</v>
      </c>
      <c r="K418" s="13">
        <f t="shared" si="75"/>
        <v>0.23182494209402194</v>
      </c>
      <c r="L418" s="13">
        <f t="shared" si="76"/>
        <v>0</v>
      </c>
      <c r="M418" s="13">
        <f t="shared" si="81"/>
        <v>6.3286549154206435E-11</v>
      </c>
      <c r="N418" s="13">
        <f t="shared" si="77"/>
        <v>3.923766047560799E-11</v>
      </c>
      <c r="O418" s="13">
        <f t="shared" si="78"/>
        <v>3.923766047560799E-11</v>
      </c>
      <c r="Q418">
        <v>10.93708459354839</v>
      </c>
    </row>
    <row r="419" spans="1:17" x14ac:dyDescent="0.2">
      <c r="A419" s="14">
        <f t="shared" si="79"/>
        <v>34731</v>
      </c>
      <c r="B419" s="1">
        <f t="shared" ref="B419:B425" si="83">B418+1</f>
        <v>2</v>
      </c>
      <c r="F419" s="34">
        <v>59.691891890000001</v>
      </c>
      <c r="G419" s="13">
        <f t="shared" si="72"/>
        <v>3.682021165412162</v>
      </c>
      <c r="H419" s="13">
        <f t="shared" si="73"/>
        <v>56.009870724587842</v>
      </c>
      <c r="I419" s="16">
        <f t="shared" si="80"/>
        <v>56.241695666681863</v>
      </c>
      <c r="J419" s="13">
        <f t="shared" si="74"/>
        <v>39.244170062900167</v>
      </c>
      <c r="K419" s="13">
        <f t="shared" si="75"/>
        <v>16.997525603781696</v>
      </c>
      <c r="L419" s="13">
        <f t="shared" si="76"/>
        <v>0</v>
      </c>
      <c r="M419" s="13">
        <f t="shared" si="81"/>
        <v>2.4048888678598445E-11</v>
      </c>
      <c r="N419" s="13">
        <f t="shared" si="77"/>
        <v>1.4910310980731036E-11</v>
      </c>
      <c r="O419" s="13">
        <f t="shared" si="78"/>
        <v>3.6820211654270723</v>
      </c>
      <c r="Q419">
        <v>11.187715888619691</v>
      </c>
    </row>
    <row r="420" spans="1:17" x14ac:dyDescent="0.2">
      <c r="A420" s="14">
        <f t="shared" si="79"/>
        <v>34759</v>
      </c>
      <c r="B420" s="1">
        <f t="shared" si="83"/>
        <v>3</v>
      </c>
      <c r="F420" s="34">
        <v>38.727027030000002</v>
      </c>
      <c r="G420" s="13">
        <f t="shared" si="72"/>
        <v>0.65571975060165155</v>
      </c>
      <c r="H420" s="13">
        <f t="shared" si="73"/>
        <v>38.071307279398347</v>
      </c>
      <c r="I420" s="16">
        <f t="shared" si="80"/>
        <v>55.068832883180043</v>
      </c>
      <c r="J420" s="13">
        <f t="shared" si="74"/>
        <v>43.083074432640188</v>
      </c>
      <c r="K420" s="13">
        <f t="shared" si="75"/>
        <v>11.985758450539855</v>
      </c>
      <c r="L420" s="13">
        <f t="shared" si="76"/>
        <v>0</v>
      </c>
      <c r="M420" s="13">
        <f t="shared" si="81"/>
        <v>9.1385776978674087E-12</v>
      </c>
      <c r="N420" s="13">
        <f t="shared" si="77"/>
        <v>5.6659181726777937E-12</v>
      </c>
      <c r="O420" s="13">
        <f t="shared" si="78"/>
        <v>0.65571975060731746</v>
      </c>
      <c r="Q420">
        <v>14.594781391946221</v>
      </c>
    </row>
    <row r="421" spans="1:17" x14ac:dyDescent="0.2">
      <c r="A421" s="14">
        <f t="shared" si="79"/>
        <v>34790</v>
      </c>
      <c r="B421" s="1">
        <f t="shared" si="83"/>
        <v>4</v>
      </c>
      <c r="F421" s="34">
        <v>108.3594595</v>
      </c>
      <c r="G421" s="13">
        <f t="shared" si="72"/>
        <v>10.707238341724034</v>
      </c>
      <c r="H421" s="13">
        <f t="shared" si="73"/>
        <v>97.652221158275964</v>
      </c>
      <c r="I421" s="16">
        <f t="shared" si="80"/>
        <v>109.63797960881581</v>
      </c>
      <c r="J421" s="13">
        <f t="shared" si="74"/>
        <v>62.128545213692362</v>
      </c>
      <c r="K421" s="13">
        <f t="shared" si="75"/>
        <v>47.509434395123449</v>
      </c>
      <c r="L421" s="13">
        <f t="shared" si="76"/>
        <v>10.018484434806627</v>
      </c>
      <c r="M421" s="13">
        <f t="shared" si="81"/>
        <v>10.0184844348101</v>
      </c>
      <c r="N421" s="13">
        <f t="shared" si="77"/>
        <v>6.2114603495822616</v>
      </c>
      <c r="O421" s="13">
        <f t="shared" si="78"/>
        <v>16.918698691306297</v>
      </c>
      <c r="Q421">
        <v>15.83192643819954</v>
      </c>
    </row>
    <row r="422" spans="1:17" x14ac:dyDescent="0.2">
      <c r="A422" s="14">
        <f t="shared" si="79"/>
        <v>34820</v>
      </c>
      <c r="B422" s="1">
        <f t="shared" si="83"/>
        <v>5</v>
      </c>
      <c r="F422" s="34">
        <v>5.1432432429999997</v>
      </c>
      <c r="G422" s="13">
        <f t="shared" si="72"/>
        <v>0</v>
      </c>
      <c r="H422" s="13">
        <f t="shared" si="73"/>
        <v>5.1432432429999997</v>
      </c>
      <c r="I422" s="16">
        <f t="shared" si="80"/>
        <v>42.634193203316826</v>
      </c>
      <c r="J422" s="13">
        <f t="shared" si="74"/>
        <v>37.72973198637029</v>
      </c>
      <c r="K422" s="13">
        <f t="shared" si="75"/>
        <v>4.9044612169465367</v>
      </c>
      <c r="L422" s="13">
        <f t="shared" si="76"/>
        <v>0</v>
      </c>
      <c r="M422" s="13">
        <f t="shared" si="81"/>
        <v>3.8070240852278383</v>
      </c>
      <c r="N422" s="13">
        <f t="shared" si="77"/>
        <v>2.3603549328412599</v>
      </c>
      <c r="O422" s="13">
        <f t="shared" si="78"/>
        <v>2.3603549328412599</v>
      </c>
      <c r="Q422">
        <v>16.856085606039318</v>
      </c>
    </row>
    <row r="423" spans="1:17" x14ac:dyDescent="0.2">
      <c r="A423" s="14">
        <f t="shared" si="79"/>
        <v>34851</v>
      </c>
      <c r="B423" s="1">
        <f t="shared" si="83"/>
        <v>6</v>
      </c>
      <c r="F423" s="34">
        <v>27.14054054</v>
      </c>
      <c r="G423" s="13">
        <f t="shared" si="72"/>
        <v>0</v>
      </c>
      <c r="H423" s="13">
        <f t="shared" si="73"/>
        <v>27.14054054</v>
      </c>
      <c r="I423" s="16">
        <f t="shared" si="80"/>
        <v>32.045001756946533</v>
      </c>
      <c r="J423" s="13">
        <f t="shared" si="74"/>
        <v>30.849839479286803</v>
      </c>
      <c r="K423" s="13">
        <f t="shared" si="75"/>
        <v>1.1951622776597297</v>
      </c>
      <c r="L423" s="13">
        <f t="shared" si="76"/>
        <v>0</v>
      </c>
      <c r="M423" s="13">
        <f t="shared" si="81"/>
        <v>1.4466691523865784</v>
      </c>
      <c r="N423" s="13">
        <f t="shared" si="77"/>
        <v>0.89693487447967868</v>
      </c>
      <c r="O423" s="13">
        <f t="shared" si="78"/>
        <v>0.89693487447967868</v>
      </c>
      <c r="Q423">
        <v>21.687239209832409</v>
      </c>
    </row>
    <row r="424" spans="1:17" x14ac:dyDescent="0.2">
      <c r="A424" s="14">
        <f t="shared" si="79"/>
        <v>34881</v>
      </c>
      <c r="B424" s="1">
        <f t="shared" si="83"/>
        <v>7</v>
      </c>
      <c r="F424" s="34">
        <v>24.975675679999998</v>
      </c>
      <c r="G424" s="13">
        <f t="shared" si="72"/>
        <v>0</v>
      </c>
      <c r="H424" s="13">
        <f t="shared" si="73"/>
        <v>24.975675679999998</v>
      </c>
      <c r="I424" s="16">
        <f t="shared" si="80"/>
        <v>26.170837957659728</v>
      </c>
      <c r="J424" s="13">
        <f t="shared" si="74"/>
        <v>25.718235543949632</v>
      </c>
      <c r="K424" s="13">
        <f t="shared" si="75"/>
        <v>0.45260241371009613</v>
      </c>
      <c r="L424" s="13">
        <f t="shared" si="76"/>
        <v>0</v>
      </c>
      <c r="M424" s="13">
        <f t="shared" si="81"/>
        <v>0.54973427790689977</v>
      </c>
      <c r="N424" s="13">
        <f t="shared" si="77"/>
        <v>0.34083525230227785</v>
      </c>
      <c r="O424" s="13">
        <f t="shared" si="78"/>
        <v>0.34083525230227785</v>
      </c>
      <c r="Q424">
        <v>24.493522163172841</v>
      </c>
    </row>
    <row r="425" spans="1:17" ht="13.5" customHeight="1" thickBot="1" x14ac:dyDescent="0.25">
      <c r="A425" s="14">
        <f t="shared" si="79"/>
        <v>34912</v>
      </c>
      <c r="B425" s="3">
        <f t="shared" si="83"/>
        <v>8</v>
      </c>
      <c r="F425" s="34">
        <v>31.764864859999999</v>
      </c>
      <c r="G425" s="13">
        <f t="shared" si="72"/>
        <v>0</v>
      </c>
      <c r="H425" s="13">
        <f t="shared" si="73"/>
        <v>31.764864859999999</v>
      </c>
      <c r="I425" s="16">
        <f t="shared" si="80"/>
        <v>32.217467273710099</v>
      </c>
      <c r="J425" s="13">
        <f t="shared" si="74"/>
        <v>31.293426978931649</v>
      </c>
      <c r="K425" s="13">
        <f t="shared" si="75"/>
        <v>0.92404029477845029</v>
      </c>
      <c r="L425" s="13">
        <f t="shared" si="76"/>
        <v>0</v>
      </c>
      <c r="M425" s="13">
        <f t="shared" si="81"/>
        <v>0.20889902560462192</v>
      </c>
      <c r="N425" s="13">
        <f t="shared" si="77"/>
        <v>0.1295173958748656</v>
      </c>
      <c r="O425" s="13">
        <f t="shared" si="78"/>
        <v>0.1295173958748656</v>
      </c>
      <c r="Q425">
        <v>23.723849000000008</v>
      </c>
    </row>
    <row r="426" spans="1:17" x14ac:dyDescent="0.2">
      <c r="A426" s="14">
        <f t="shared" si="79"/>
        <v>34943</v>
      </c>
      <c r="B426" s="1">
        <v>9</v>
      </c>
      <c r="F426" s="34">
        <v>3.4729729730000001</v>
      </c>
      <c r="G426" s="13">
        <f t="shared" si="72"/>
        <v>0</v>
      </c>
      <c r="H426" s="13">
        <f t="shared" si="73"/>
        <v>3.4729729730000001</v>
      </c>
      <c r="I426" s="16">
        <f t="shared" si="80"/>
        <v>4.3970132677784504</v>
      </c>
      <c r="J426" s="13">
        <f t="shared" si="74"/>
        <v>4.394034005366672</v>
      </c>
      <c r="K426" s="13">
        <f t="shared" si="75"/>
        <v>2.9792624117783717E-3</v>
      </c>
      <c r="L426" s="13">
        <f t="shared" si="76"/>
        <v>0</v>
      </c>
      <c r="M426" s="13">
        <f t="shared" si="81"/>
        <v>7.938162972975632E-2</v>
      </c>
      <c r="N426" s="13">
        <f t="shared" si="77"/>
        <v>4.9216610432448918E-2</v>
      </c>
      <c r="O426" s="13">
        <f t="shared" si="78"/>
        <v>4.9216610432448918E-2</v>
      </c>
      <c r="Q426">
        <v>22.33805957195792</v>
      </c>
    </row>
    <row r="427" spans="1:17" x14ac:dyDescent="0.2">
      <c r="A427" s="14">
        <f t="shared" si="79"/>
        <v>34973</v>
      </c>
      <c r="B427" s="1">
        <f>B426+1</f>
        <v>10</v>
      </c>
      <c r="F427" s="34">
        <v>5.8837837840000002</v>
      </c>
      <c r="G427" s="13">
        <f t="shared" si="72"/>
        <v>0</v>
      </c>
      <c r="H427" s="13">
        <f t="shared" si="73"/>
        <v>5.8837837840000002</v>
      </c>
      <c r="I427" s="16">
        <f t="shared" si="80"/>
        <v>5.8867630464117786</v>
      </c>
      <c r="J427" s="13">
        <f t="shared" si="74"/>
        <v>5.8787149370937888</v>
      </c>
      <c r="K427" s="13">
        <f t="shared" si="75"/>
        <v>8.0481093179898266E-3</v>
      </c>
      <c r="L427" s="13">
        <f t="shared" si="76"/>
        <v>0</v>
      </c>
      <c r="M427" s="13">
        <f t="shared" si="81"/>
        <v>3.0165019297307402E-2</v>
      </c>
      <c r="N427" s="13">
        <f t="shared" si="77"/>
        <v>1.870231196433059E-2</v>
      </c>
      <c r="O427" s="13">
        <f t="shared" si="78"/>
        <v>1.870231196433059E-2</v>
      </c>
      <c r="Q427">
        <v>21.492262374901781</v>
      </c>
    </row>
    <row r="428" spans="1:17" x14ac:dyDescent="0.2">
      <c r="A428" s="14">
        <f t="shared" si="79"/>
        <v>35004</v>
      </c>
      <c r="B428" s="1">
        <f>B427+1</f>
        <v>11</v>
      </c>
      <c r="F428" s="34">
        <v>51.15675676</v>
      </c>
      <c r="G428" s="13">
        <f t="shared" si="72"/>
        <v>2.4499649755914423</v>
      </c>
      <c r="H428" s="13">
        <f t="shared" si="73"/>
        <v>48.706791784408558</v>
      </c>
      <c r="I428" s="16">
        <f t="shared" si="80"/>
        <v>48.714839893726548</v>
      </c>
      <c r="J428" s="13">
        <f t="shared" si="74"/>
        <v>42.119176004594017</v>
      </c>
      <c r="K428" s="13">
        <f t="shared" si="75"/>
        <v>6.5956638891325312</v>
      </c>
      <c r="L428" s="13">
        <f t="shared" si="76"/>
        <v>0</v>
      </c>
      <c r="M428" s="13">
        <f t="shared" si="81"/>
        <v>1.1462707332976812E-2</v>
      </c>
      <c r="N428" s="13">
        <f t="shared" si="77"/>
        <v>7.1068785464456236E-3</v>
      </c>
      <c r="O428" s="13">
        <f t="shared" si="78"/>
        <v>2.457071854137888</v>
      </c>
      <c r="Q428">
        <v>17.338936421876429</v>
      </c>
    </row>
    <row r="429" spans="1:17" x14ac:dyDescent="0.2">
      <c r="A429" s="14">
        <f t="shared" si="79"/>
        <v>35034</v>
      </c>
      <c r="B429" s="1">
        <f>B428+1</f>
        <v>12</v>
      </c>
      <c r="F429" s="34">
        <v>54.71891892</v>
      </c>
      <c r="G429" s="13">
        <f t="shared" si="72"/>
        <v>2.9641670206120398</v>
      </c>
      <c r="H429" s="13">
        <f t="shared" si="73"/>
        <v>51.754751899387962</v>
      </c>
      <c r="I429" s="16">
        <f t="shared" si="80"/>
        <v>58.350415788520493</v>
      </c>
      <c r="J429" s="13">
        <f t="shared" si="74"/>
        <v>38.887044183860894</v>
      </c>
      <c r="K429" s="13">
        <f t="shared" si="75"/>
        <v>19.463371604659599</v>
      </c>
      <c r="L429" s="13">
        <f t="shared" si="76"/>
        <v>0</v>
      </c>
      <c r="M429" s="13">
        <f t="shared" si="81"/>
        <v>4.3558287865311882E-3</v>
      </c>
      <c r="N429" s="13">
        <f t="shared" si="77"/>
        <v>2.7006138476493367E-3</v>
      </c>
      <c r="O429" s="13">
        <f t="shared" si="78"/>
        <v>2.9668676344596894</v>
      </c>
      <c r="Q429">
        <v>10.45568706480555</v>
      </c>
    </row>
    <row r="430" spans="1:17" x14ac:dyDescent="0.2">
      <c r="A430" s="14">
        <f t="shared" si="79"/>
        <v>35065</v>
      </c>
      <c r="B430" s="1">
        <v>1</v>
      </c>
      <c r="F430" s="34">
        <v>27.25135135</v>
      </c>
      <c r="G430" s="13">
        <f t="shared" si="72"/>
        <v>0</v>
      </c>
      <c r="H430" s="13">
        <f t="shared" si="73"/>
        <v>27.25135135</v>
      </c>
      <c r="I430" s="16">
        <f t="shared" si="80"/>
        <v>46.714722954659599</v>
      </c>
      <c r="J430" s="13">
        <f t="shared" si="74"/>
        <v>33.92196944672871</v>
      </c>
      <c r="K430" s="13">
        <f t="shared" si="75"/>
        <v>12.79275350793089</v>
      </c>
      <c r="L430" s="13">
        <f t="shared" si="76"/>
        <v>0</v>
      </c>
      <c r="M430" s="13">
        <f t="shared" si="81"/>
        <v>1.6552149388818515E-3</v>
      </c>
      <c r="N430" s="13">
        <f t="shared" si="77"/>
        <v>1.0262332621067479E-3</v>
      </c>
      <c r="O430" s="13">
        <f t="shared" si="78"/>
        <v>1.0262332621067479E-3</v>
      </c>
      <c r="Q430">
        <v>9.6223435935483881</v>
      </c>
    </row>
    <row r="431" spans="1:17" x14ac:dyDescent="0.2">
      <c r="A431" s="14">
        <f t="shared" si="79"/>
        <v>35096</v>
      </c>
      <c r="B431" s="1">
        <f t="shared" ref="B431:B437" si="84">B430+1</f>
        <v>2</v>
      </c>
      <c r="F431" s="34">
        <v>69.713513509999999</v>
      </c>
      <c r="G431" s="13">
        <f t="shared" si="72"/>
        <v>5.1286533230640288</v>
      </c>
      <c r="H431" s="13">
        <f t="shared" si="73"/>
        <v>64.58486018693597</v>
      </c>
      <c r="I431" s="16">
        <f t="shared" si="80"/>
        <v>77.377613694866852</v>
      </c>
      <c r="J431" s="13">
        <f t="shared" si="74"/>
        <v>50.225643904132227</v>
      </c>
      <c r="K431" s="13">
        <f t="shared" si="75"/>
        <v>27.151969790734626</v>
      </c>
      <c r="L431" s="13">
        <f t="shared" si="76"/>
        <v>0</v>
      </c>
      <c r="M431" s="13">
        <f t="shared" si="81"/>
        <v>6.2898167677510365E-4</v>
      </c>
      <c r="N431" s="13">
        <f t="shared" si="77"/>
        <v>3.8996863960056427E-4</v>
      </c>
      <c r="O431" s="13">
        <f t="shared" si="78"/>
        <v>5.1290432917036295</v>
      </c>
      <c r="Q431">
        <v>13.922391815489711</v>
      </c>
    </row>
    <row r="432" spans="1:17" x14ac:dyDescent="0.2">
      <c r="A432" s="14">
        <f t="shared" si="79"/>
        <v>35125</v>
      </c>
      <c r="B432" s="1">
        <f t="shared" si="84"/>
        <v>3</v>
      </c>
      <c r="F432" s="34">
        <v>49.778378379999999</v>
      </c>
      <c r="G432" s="13">
        <f t="shared" si="72"/>
        <v>2.2509945329296803</v>
      </c>
      <c r="H432" s="13">
        <f t="shared" si="73"/>
        <v>47.527383847070318</v>
      </c>
      <c r="I432" s="16">
        <f t="shared" si="80"/>
        <v>74.679353637804951</v>
      </c>
      <c r="J432" s="13">
        <f t="shared" si="74"/>
        <v>48.943260810978501</v>
      </c>
      <c r="K432" s="13">
        <f t="shared" si="75"/>
        <v>25.73609282682645</v>
      </c>
      <c r="L432" s="13">
        <f t="shared" si="76"/>
        <v>0</v>
      </c>
      <c r="M432" s="13">
        <f t="shared" si="81"/>
        <v>2.3901303717453938E-4</v>
      </c>
      <c r="N432" s="13">
        <f t="shared" si="77"/>
        <v>1.4818808304821441E-4</v>
      </c>
      <c r="O432" s="13">
        <f t="shared" si="78"/>
        <v>2.2511427210127284</v>
      </c>
      <c r="Q432">
        <v>13.65082270519663</v>
      </c>
    </row>
    <row r="433" spans="1:17" x14ac:dyDescent="0.2">
      <c r="A433" s="14">
        <f t="shared" si="79"/>
        <v>35156</v>
      </c>
      <c r="B433" s="1">
        <f t="shared" si="84"/>
        <v>4</v>
      </c>
      <c r="F433" s="34">
        <v>3.2621621620000001</v>
      </c>
      <c r="G433" s="13">
        <f t="shared" si="72"/>
        <v>0</v>
      </c>
      <c r="H433" s="13">
        <f t="shared" si="73"/>
        <v>3.2621621620000001</v>
      </c>
      <c r="I433" s="16">
        <f t="shared" si="80"/>
        <v>28.998254988826449</v>
      </c>
      <c r="J433" s="13">
        <f t="shared" si="74"/>
        <v>27.225655749601835</v>
      </c>
      <c r="K433" s="13">
        <f t="shared" si="75"/>
        <v>1.7725992392246148</v>
      </c>
      <c r="L433" s="13">
        <f t="shared" si="76"/>
        <v>0</v>
      </c>
      <c r="M433" s="13">
        <f t="shared" si="81"/>
        <v>9.0824954126324969E-5</v>
      </c>
      <c r="N433" s="13">
        <f t="shared" si="77"/>
        <v>5.6311471558321481E-5</v>
      </c>
      <c r="O433" s="13">
        <f t="shared" si="78"/>
        <v>5.6311471558321481E-5</v>
      </c>
      <c r="Q433">
        <v>16.511238156479671</v>
      </c>
    </row>
    <row r="434" spans="1:17" x14ac:dyDescent="0.2">
      <c r="A434" s="14">
        <f t="shared" si="79"/>
        <v>35186</v>
      </c>
      <c r="B434" s="1">
        <f t="shared" si="84"/>
        <v>5</v>
      </c>
      <c r="F434" s="34">
        <v>6.4054054049999998</v>
      </c>
      <c r="G434" s="13">
        <f t="shared" si="72"/>
        <v>0</v>
      </c>
      <c r="H434" s="13">
        <f t="shared" si="73"/>
        <v>6.4054054049999998</v>
      </c>
      <c r="I434" s="16">
        <f t="shared" si="80"/>
        <v>8.1780046442246146</v>
      </c>
      <c r="J434" s="13">
        <f t="shared" si="74"/>
        <v>8.1468267647617889</v>
      </c>
      <c r="K434" s="13">
        <f t="shared" si="75"/>
        <v>3.1177879462825686E-2</v>
      </c>
      <c r="L434" s="13">
        <f t="shared" si="76"/>
        <v>0</v>
      </c>
      <c r="M434" s="13">
        <f t="shared" si="81"/>
        <v>3.4513482568003488E-5</v>
      </c>
      <c r="N434" s="13">
        <f t="shared" si="77"/>
        <v>2.1398359192162163E-5</v>
      </c>
      <c r="O434" s="13">
        <f t="shared" si="78"/>
        <v>2.1398359192162163E-5</v>
      </c>
      <c r="Q434">
        <v>18.867073014294441</v>
      </c>
    </row>
    <row r="435" spans="1:17" x14ac:dyDescent="0.2">
      <c r="A435" s="14">
        <f t="shared" si="79"/>
        <v>35217</v>
      </c>
      <c r="B435" s="1">
        <f t="shared" si="84"/>
        <v>6</v>
      </c>
      <c r="F435" s="34">
        <v>2.6459459459999999</v>
      </c>
      <c r="G435" s="13">
        <f t="shared" si="72"/>
        <v>0</v>
      </c>
      <c r="H435" s="13">
        <f t="shared" si="73"/>
        <v>2.6459459459999999</v>
      </c>
      <c r="I435" s="16">
        <f t="shared" si="80"/>
        <v>2.6771238254628256</v>
      </c>
      <c r="J435" s="13">
        <f t="shared" si="74"/>
        <v>2.6764821912999786</v>
      </c>
      <c r="K435" s="13">
        <f t="shared" si="75"/>
        <v>6.4163416284701569E-4</v>
      </c>
      <c r="L435" s="13">
        <f t="shared" si="76"/>
        <v>0</v>
      </c>
      <c r="M435" s="13">
        <f t="shared" si="81"/>
        <v>1.3115123375841325E-5</v>
      </c>
      <c r="N435" s="13">
        <f t="shared" si="77"/>
        <v>8.1313764930216213E-6</v>
      </c>
      <c r="O435" s="13">
        <f t="shared" si="78"/>
        <v>8.1313764930216213E-6</v>
      </c>
      <c r="Q435">
        <v>22.675177443641729</v>
      </c>
    </row>
    <row r="436" spans="1:17" x14ac:dyDescent="0.2">
      <c r="A436" s="14">
        <f t="shared" si="79"/>
        <v>35247</v>
      </c>
      <c r="B436" s="1">
        <f t="shared" si="84"/>
        <v>7</v>
      </c>
      <c r="F436" s="34">
        <v>0.27567567599999998</v>
      </c>
      <c r="G436" s="13">
        <f t="shared" si="72"/>
        <v>0</v>
      </c>
      <c r="H436" s="13">
        <f t="shared" si="73"/>
        <v>0.27567567599999998</v>
      </c>
      <c r="I436" s="16">
        <f t="shared" si="80"/>
        <v>0.276317310162847</v>
      </c>
      <c r="J436" s="13">
        <f t="shared" si="74"/>
        <v>0.27631673294900927</v>
      </c>
      <c r="K436" s="13">
        <f t="shared" si="75"/>
        <v>5.7721383772690871E-7</v>
      </c>
      <c r="L436" s="13">
        <f t="shared" si="76"/>
        <v>0</v>
      </c>
      <c r="M436" s="13">
        <f t="shared" si="81"/>
        <v>4.9837468828197033E-6</v>
      </c>
      <c r="N436" s="13">
        <f t="shared" si="77"/>
        <v>3.0899230673482159E-6</v>
      </c>
      <c r="O436" s="13">
        <f t="shared" si="78"/>
        <v>3.0899230673482159E-6</v>
      </c>
      <c r="Q436">
        <v>24.106942921613989</v>
      </c>
    </row>
    <row r="437" spans="1:17" ht="13.5" customHeight="1" thickBot="1" x14ac:dyDescent="0.25">
      <c r="A437" s="14">
        <f t="shared" si="79"/>
        <v>35278</v>
      </c>
      <c r="B437" s="3">
        <f t="shared" si="84"/>
        <v>8</v>
      </c>
      <c r="F437" s="34">
        <v>9.0567567570000005</v>
      </c>
      <c r="G437" s="13">
        <f t="shared" si="72"/>
        <v>0</v>
      </c>
      <c r="H437" s="13">
        <f t="shared" si="73"/>
        <v>9.0567567570000005</v>
      </c>
      <c r="I437" s="16">
        <f t="shared" si="80"/>
        <v>9.0567573342138381</v>
      </c>
      <c r="J437" s="13">
        <f t="shared" si="74"/>
        <v>9.0373153402443247</v>
      </c>
      <c r="K437" s="13">
        <f t="shared" si="75"/>
        <v>1.9441993969513405E-2</v>
      </c>
      <c r="L437" s="13">
        <f t="shared" si="76"/>
        <v>0</v>
      </c>
      <c r="M437" s="13">
        <f t="shared" si="81"/>
        <v>1.8938238154714874E-6</v>
      </c>
      <c r="N437" s="13">
        <f t="shared" si="77"/>
        <v>1.1741707655923222E-6</v>
      </c>
      <c r="O437" s="13">
        <f t="shared" si="78"/>
        <v>1.1741707655923222E-6</v>
      </c>
      <c r="Q437">
        <v>24.401569000000009</v>
      </c>
    </row>
    <row r="438" spans="1:17" x14ac:dyDescent="0.2">
      <c r="A438" s="14">
        <f t="shared" si="79"/>
        <v>35309</v>
      </c>
      <c r="B438" s="1">
        <v>9</v>
      </c>
      <c r="F438" s="34">
        <v>49.475675680000002</v>
      </c>
      <c r="G438" s="13">
        <f t="shared" si="72"/>
        <v>2.2072990636102108</v>
      </c>
      <c r="H438" s="13">
        <f t="shared" si="73"/>
        <v>47.268376616389794</v>
      </c>
      <c r="I438" s="16">
        <f t="shared" si="80"/>
        <v>47.287818610359309</v>
      </c>
      <c r="J438" s="13">
        <f t="shared" si="74"/>
        <v>43.312786972793937</v>
      </c>
      <c r="K438" s="13">
        <f t="shared" si="75"/>
        <v>3.9750316375653725</v>
      </c>
      <c r="L438" s="13">
        <f t="shared" si="76"/>
        <v>0</v>
      </c>
      <c r="M438" s="13">
        <f t="shared" si="81"/>
        <v>7.1965304987916526E-7</v>
      </c>
      <c r="N438" s="13">
        <f t="shared" si="77"/>
        <v>4.4618489092508247E-7</v>
      </c>
      <c r="O438" s="13">
        <f t="shared" si="78"/>
        <v>2.2072995097951016</v>
      </c>
      <c r="Q438">
        <v>20.910337251241241</v>
      </c>
    </row>
    <row r="439" spans="1:17" x14ac:dyDescent="0.2">
      <c r="A439" s="14">
        <f t="shared" si="79"/>
        <v>35339</v>
      </c>
      <c r="B439" s="1">
        <f>B438+1</f>
        <v>10</v>
      </c>
      <c r="F439" s="34">
        <v>84.210810809999998</v>
      </c>
      <c r="G439" s="13">
        <f t="shared" si="72"/>
        <v>7.2213542120464629</v>
      </c>
      <c r="H439" s="13">
        <f t="shared" si="73"/>
        <v>76.989456597953534</v>
      </c>
      <c r="I439" s="16">
        <f t="shared" si="80"/>
        <v>80.9644882355189</v>
      </c>
      <c r="J439" s="13">
        <f t="shared" si="74"/>
        <v>57.211996507108992</v>
      </c>
      <c r="K439" s="13">
        <f t="shared" si="75"/>
        <v>23.752491728409908</v>
      </c>
      <c r="L439" s="13">
        <f t="shared" si="76"/>
        <v>0</v>
      </c>
      <c r="M439" s="13">
        <f t="shared" si="81"/>
        <v>2.7346815895408279E-7</v>
      </c>
      <c r="N439" s="13">
        <f t="shared" si="77"/>
        <v>1.6955025855153133E-7</v>
      </c>
      <c r="O439" s="13">
        <f t="shared" si="78"/>
        <v>7.2213543815967212</v>
      </c>
      <c r="Q439">
        <v>16.82645516485033</v>
      </c>
    </row>
    <row r="440" spans="1:17" x14ac:dyDescent="0.2">
      <c r="A440" s="14">
        <f t="shared" si="79"/>
        <v>35370</v>
      </c>
      <c r="B440" s="1">
        <f>B439+1</f>
        <v>11</v>
      </c>
      <c r="F440" s="34">
        <v>90.959459460000005</v>
      </c>
      <c r="G440" s="13">
        <f t="shared" si="72"/>
        <v>8.1955291038923459</v>
      </c>
      <c r="H440" s="13">
        <f t="shared" si="73"/>
        <v>82.763930356107664</v>
      </c>
      <c r="I440" s="16">
        <f t="shared" si="80"/>
        <v>106.51642208451757</v>
      </c>
      <c r="J440" s="13">
        <f t="shared" si="74"/>
        <v>59.033792706422972</v>
      </c>
      <c r="K440" s="13">
        <f t="shared" si="75"/>
        <v>47.4826293780946</v>
      </c>
      <c r="L440" s="13">
        <f t="shared" si="76"/>
        <v>9.9927666441373137</v>
      </c>
      <c r="M440" s="13">
        <f t="shared" si="81"/>
        <v>9.9927667480552138</v>
      </c>
      <c r="N440" s="13">
        <f t="shared" si="77"/>
        <v>6.1955153837942323</v>
      </c>
      <c r="O440" s="13">
        <f t="shared" si="78"/>
        <v>14.391044487686578</v>
      </c>
      <c r="Q440">
        <v>14.954309413251041</v>
      </c>
    </row>
    <row r="441" spans="1:17" x14ac:dyDescent="0.2">
      <c r="A441" s="14">
        <f t="shared" si="79"/>
        <v>35400</v>
      </c>
      <c r="B441" s="1">
        <f>B440+1</f>
        <v>12</v>
      </c>
      <c r="F441" s="34">
        <v>99.875675680000001</v>
      </c>
      <c r="G441" s="13">
        <f t="shared" si="72"/>
        <v>9.4825947702599365</v>
      </c>
      <c r="H441" s="13">
        <f t="shared" si="73"/>
        <v>90.393080909740064</v>
      </c>
      <c r="I441" s="16">
        <f t="shared" si="80"/>
        <v>127.88294364369735</v>
      </c>
      <c r="J441" s="13">
        <f t="shared" si="74"/>
        <v>58.730055147756104</v>
      </c>
      <c r="K441" s="13">
        <f t="shared" si="75"/>
        <v>69.152888495941241</v>
      </c>
      <c r="L441" s="13">
        <f t="shared" si="76"/>
        <v>30.784068031588312</v>
      </c>
      <c r="M441" s="13">
        <f t="shared" si="81"/>
        <v>34.581319395849292</v>
      </c>
      <c r="N441" s="13">
        <f t="shared" si="77"/>
        <v>21.44041802542656</v>
      </c>
      <c r="O441" s="13">
        <f t="shared" si="78"/>
        <v>30.923012795686496</v>
      </c>
      <c r="Q441">
        <v>13.94198234337971</v>
      </c>
    </row>
    <row r="442" spans="1:17" x14ac:dyDescent="0.2">
      <c r="A442" s="14">
        <f t="shared" si="79"/>
        <v>35431</v>
      </c>
      <c r="B442" s="1">
        <v>1</v>
      </c>
      <c r="F442" s="34">
        <v>15.47567568</v>
      </c>
      <c r="G442" s="13">
        <f t="shared" si="72"/>
        <v>0</v>
      </c>
      <c r="H442" s="13">
        <f t="shared" si="73"/>
        <v>15.47567568</v>
      </c>
      <c r="I442" s="16">
        <f t="shared" si="80"/>
        <v>53.844496144352924</v>
      </c>
      <c r="J442" s="13">
        <f t="shared" si="74"/>
        <v>40.269008655762661</v>
      </c>
      <c r="K442" s="13">
        <f t="shared" si="75"/>
        <v>13.575487488590262</v>
      </c>
      <c r="L442" s="13">
        <f t="shared" si="76"/>
        <v>0</v>
      </c>
      <c r="M442" s="13">
        <f t="shared" si="81"/>
        <v>13.140901370422732</v>
      </c>
      <c r="N442" s="13">
        <f t="shared" si="77"/>
        <v>8.1473588496620941</v>
      </c>
      <c r="O442" s="13">
        <f t="shared" si="78"/>
        <v>8.1473588496620941</v>
      </c>
      <c r="Q442">
        <v>12.68895259354839</v>
      </c>
    </row>
    <row r="443" spans="1:17" x14ac:dyDescent="0.2">
      <c r="A443" s="14">
        <f t="shared" si="79"/>
        <v>35462</v>
      </c>
      <c r="B443" s="1">
        <f t="shared" ref="B443:B449" si="85">B442+1</f>
        <v>2</v>
      </c>
      <c r="F443" s="34">
        <v>31.994594589999998</v>
      </c>
      <c r="G443" s="13">
        <f t="shared" si="72"/>
        <v>0</v>
      </c>
      <c r="H443" s="13">
        <f t="shared" si="73"/>
        <v>31.994594589999998</v>
      </c>
      <c r="I443" s="16">
        <f t="shared" si="80"/>
        <v>45.570082078590261</v>
      </c>
      <c r="J443" s="13">
        <f t="shared" si="74"/>
        <v>37.010886825397016</v>
      </c>
      <c r="K443" s="13">
        <f t="shared" si="75"/>
        <v>8.5591952531932449</v>
      </c>
      <c r="L443" s="13">
        <f t="shared" si="76"/>
        <v>0</v>
      </c>
      <c r="M443" s="13">
        <f t="shared" si="81"/>
        <v>4.9935425207606379</v>
      </c>
      <c r="N443" s="13">
        <f t="shared" si="77"/>
        <v>3.0959963628715954</v>
      </c>
      <c r="O443" s="13">
        <f t="shared" si="78"/>
        <v>3.0959963628715954</v>
      </c>
      <c r="Q443">
        <v>13.34230977988504</v>
      </c>
    </row>
    <row r="444" spans="1:17" x14ac:dyDescent="0.2">
      <c r="A444" s="14">
        <f t="shared" si="79"/>
        <v>35490</v>
      </c>
      <c r="B444" s="1">
        <f t="shared" si="85"/>
        <v>3</v>
      </c>
      <c r="F444" s="34">
        <v>50.71891892</v>
      </c>
      <c r="G444" s="13">
        <f t="shared" si="72"/>
        <v>2.3867625994493631</v>
      </c>
      <c r="H444" s="13">
        <f t="shared" si="73"/>
        <v>48.332156320550638</v>
      </c>
      <c r="I444" s="16">
        <f t="shared" si="80"/>
        <v>56.891351573743883</v>
      </c>
      <c r="J444" s="13">
        <f t="shared" si="74"/>
        <v>44.437363231812377</v>
      </c>
      <c r="K444" s="13">
        <f t="shared" si="75"/>
        <v>12.453988341931506</v>
      </c>
      <c r="L444" s="13">
        <f t="shared" si="76"/>
        <v>0</v>
      </c>
      <c r="M444" s="13">
        <f t="shared" si="81"/>
        <v>1.8975461578890425</v>
      </c>
      <c r="N444" s="13">
        <f t="shared" si="77"/>
        <v>1.1764786178912063</v>
      </c>
      <c r="O444" s="13">
        <f t="shared" si="78"/>
        <v>3.5632412173405692</v>
      </c>
      <c r="Q444">
        <v>15.003557678648059</v>
      </c>
    </row>
    <row r="445" spans="1:17" x14ac:dyDescent="0.2">
      <c r="A445" s="14">
        <f t="shared" si="79"/>
        <v>35521</v>
      </c>
      <c r="B445" s="1">
        <f t="shared" si="85"/>
        <v>4</v>
      </c>
      <c r="F445" s="34">
        <v>42.829729729999997</v>
      </c>
      <c r="G445" s="13">
        <f t="shared" si="72"/>
        <v>1.2479494200256636</v>
      </c>
      <c r="H445" s="13">
        <f t="shared" si="73"/>
        <v>41.581780309974334</v>
      </c>
      <c r="I445" s="16">
        <f t="shared" si="80"/>
        <v>54.03576865190584</v>
      </c>
      <c r="J445" s="13">
        <f t="shared" si="74"/>
        <v>43.143179664000492</v>
      </c>
      <c r="K445" s="13">
        <f t="shared" si="75"/>
        <v>10.892588987905349</v>
      </c>
      <c r="L445" s="13">
        <f t="shared" si="76"/>
        <v>0</v>
      </c>
      <c r="M445" s="13">
        <f t="shared" si="81"/>
        <v>0.72106753999783613</v>
      </c>
      <c r="N445" s="13">
        <f t="shared" si="77"/>
        <v>0.44706187479865839</v>
      </c>
      <c r="O445" s="13">
        <f t="shared" si="78"/>
        <v>1.6950112948243219</v>
      </c>
      <c r="Q445">
        <v>15.101663878043111</v>
      </c>
    </row>
    <row r="446" spans="1:17" x14ac:dyDescent="0.2">
      <c r="A446" s="14">
        <f t="shared" si="79"/>
        <v>35551</v>
      </c>
      <c r="B446" s="1">
        <f t="shared" si="85"/>
        <v>5</v>
      </c>
      <c r="F446" s="34">
        <v>43.213513509999999</v>
      </c>
      <c r="G446" s="13">
        <f t="shared" si="72"/>
        <v>1.3033490328612949</v>
      </c>
      <c r="H446" s="13">
        <f t="shared" si="73"/>
        <v>41.910164477138707</v>
      </c>
      <c r="I446" s="16">
        <f t="shared" si="80"/>
        <v>52.802753465044056</v>
      </c>
      <c r="J446" s="13">
        <f t="shared" si="74"/>
        <v>43.249656620157204</v>
      </c>
      <c r="K446" s="13">
        <f t="shared" si="75"/>
        <v>9.5530968448868521</v>
      </c>
      <c r="L446" s="13">
        <f t="shared" si="76"/>
        <v>0</v>
      </c>
      <c r="M446" s="13">
        <f t="shared" si="81"/>
        <v>0.27400566519917774</v>
      </c>
      <c r="N446" s="13">
        <f t="shared" si="77"/>
        <v>0.1698835124234902</v>
      </c>
      <c r="O446" s="13">
        <f t="shared" si="78"/>
        <v>1.4732325452847852</v>
      </c>
      <c r="Q446">
        <v>15.82929489432796</v>
      </c>
    </row>
    <row r="447" spans="1:17" x14ac:dyDescent="0.2">
      <c r="A447" s="14">
        <f t="shared" si="79"/>
        <v>35582</v>
      </c>
      <c r="B447" s="1">
        <f t="shared" si="85"/>
        <v>6</v>
      </c>
      <c r="F447" s="34">
        <v>2.3783783779999998</v>
      </c>
      <c r="G447" s="13">
        <f t="shared" si="72"/>
        <v>0</v>
      </c>
      <c r="H447" s="13">
        <f t="shared" si="73"/>
        <v>2.3783783779999998</v>
      </c>
      <c r="I447" s="16">
        <f t="shared" si="80"/>
        <v>11.931475222886853</v>
      </c>
      <c r="J447" s="13">
        <f t="shared" si="74"/>
        <v>11.870117183807045</v>
      </c>
      <c r="K447" s="13">
        <f t="shared" si="75"/>
        <v>6.135803907980808E-2</v>
      </c>
      <c r="L447" s="13">
        <f t="shared" si="76"/>
        <v>0</v>
      </c>
      <c r="M447" s="13">
        <f t="shared" si="81"/>
        <v>0.10412215277568754</v>
      </c>
      <c r="N447" s="13">
        <f t="shared" si="77"/>
        <v>6.4555734720926267E-2</v>
      </c>
      <c r="O447" s="13">
        <f t="shared" si="78"/>
        <v>6.4555734720926267E-2</v>
      </c>
      <c r="Q447">
        <v>22.075803279649922</v>
      </c>
    </row>
    <row r="448" spans="1:17" x14ac:dyDescent="0.2">
      <c r="A448" s="14">
        <f t="shared" si="79"/>
        <v>35612</v>
      </c>
      <c r="B448" s="1">
        <f t="shared" si="85"/>
        <v>7</v>
      </c>
      <c r="F448" s="34">
        <v>13.613513510000001</v>
      </c>
      <c r="G448" s="13">
        <f t="shared" si="72"/>
        <v>0</v>
      </c>
      <c r="H448" s="13">
        <f t="shared" si="73"/>
        <v>13.613513510000001</v>
      </c>
      <c r="I448" s="16">
        <f t="shared" si="80"/>
        <v>13.674871549079809</v>
      </c>
      <c r="J448" s="13">
        <f t="shared" si="74"/>
        <v>13.610609065009026</v>
      </c>
      <c r="K448" s="13">
        <f t="shared" si="75"/>
        <v>6.4262484070782833E-2</v>
      </c>
      <c r="L448" s="13">
        <f t="shared" si="76"/>
        <v>0</v>
      </c>
      <c r="M448" s="13">
        <f t="shared" si="81"/>
        <v>3.9566418054761271E-2</v>
      </c>
      <c r="N448" s="13">
        <f t="shared" si="77"/>
        <v>2.4531179193951987E-2</v>
      </c>
      <c r="O448" s="13">
        <f t="shared" si="78"/>
        <v>2.4531179193951987E-2</v>
      </c>
      <c r="Q448">
        <v>24.664909000000009</v>
      </c>
    </row>
    <row r="449" spans="1:17" ht="13.5" customHeight="1" thickBot="1" x14ac:dyDescent="0.25">
      <c r="A449" s="14">
        <f t="shared" si="79"/>
        <v>35643</v>
      </c>
      <c r="B449" s="3">
        <f t="shared" si="85"/>
        <v>8</v>
      </c>
      <c r="F449" s="34">
        <v>23.113513510000001</v>
      </c>
      <c r="G449" s="13">
        <f t="shared" si="72"/>
        <v>0</v>
      </c>
      <c r="H449" s="13">
        <f t="shared" si="73"/>
        <v>23.113513510000001</v>
      </c>
      <c r="I449" s="16">
        <f t="shared" si="80"/>
        <v>23.177775994070785</v>
      </c>
      <c r="J449" s="13">
        <f t="shared" si="74"/>
        <v>22.88256631885093</v>
      </c>
      <c r="K449" s="13">
        <f t="shared" si="75"/>
        <v>0.29520967521985497</v>
      </c>
      <c r="L449" s="13">
        <f t="shared" si="76"/>
        <v>0</v>
      </c>
      <c r="M449" s="13">
        <f t="shared" si="81"/>
        <v>1.5035238860809284E-2</v>
      </c>
      <c r="N449" s="13">
        <f t="shared" si="77"/>
        <v>9.3218480937017571E-3</v>
      </c>
      <c r="O449" s="13">
        <f t="shared" si="78"/>
        <v>9.3218480937017571E-3</v>
      </c>
      <c r="Q449">
        <v>24.995112988189788</v>
      </c>
    </row>
    <row r="450" spans="1:17" x14ac:dyDescent="0.2">
      <c r="A450" s="14">
        <f t="shared" si="79"/>
        <v>35674</v>
      </c>
      <c r="B450" s="1">
        <v>9</v>
      </c>
      <c r="F450" s="34">
        <v>19.48378378</v>
      </c>
      <c r="G450" s="13">
        <f t="shared" si="72"/>
        <v>0</v>
      </c>
      <c r="H450" s="13">
        <f t="shared" si="73"/>
        <v>19.48378378</v>
      </c>
      <c r="I450" s="16">
        <f t="shared" si="80"/>
        <v>19.778993455219855</v>
      </c>
      <c r="J450" s="13">
        <f t="shared" si="74"/>
        <v>19.598810803211819</v>
      </c>
      <c r="K450" s="13">
        <f t="shared" si="75"/>
        <v>0.1801826520080354</v>
      </c>
      <c r="L450" s="13">
        <f t="shared" si="76"/>
        <v>0</v>
      </c>
      <c r="M450" s="13">
        <f t="shared" si="81"/>
        <v>5.7133907671075273E-3</v>
      </c>
      <c r="N450" s="13">
        <f t="shared" si="77"/>
        <v>3.542302275606667E-3</v>
      </c>
      <c r="O450" s="13">
        <f t="shared" si="78"/>
        <v>3.542302275606667E-3</v>
      </c>
      <c r="Q450">
        <v>25.16406546001933</v>
      </c>
    </row>
    <row r="451" spans="1:17" x14ac:dyDescent="0.2">
      <c r="A451" s="14">
        <f t="shared" si="79"/>
        <v>35704</v>
      </c>
      <c r="B451" s="1">
        <f>B450+1</f>
        <v>10</v>
      </c>
      <c r="F451" s="34">
        <v>4.2837837839999997</v>
      </c>
      <c r="G451" s="13">
        <f t="shared" si="72"/>
        <v>0</v>
      </c>
      <c r="H451" s="13">
        <f t="shared" si="73"/>
        <v>4.2837837839999997</v>
      </c>
      <c r="I451" s="16">
        <f t="shared" si="80"/>
        <v>4.4639664360080351</v>
      </c>
      <c r="J451" s="13">
        <f t="shared" si="74"/>
        <v>4.4605099964402877</v>
      </c>
      <c r="K451" s="13">
        <f t="shared" si="75"/>
        <v>3.456439567747438E-3</v>
      </c>
      <c r="L451" s="13">
        <f t="shared" si="76"/>
        <v>0</v>
      </c>
      <c r="M451" s="13">
        <f t="shared" si="81"/>
        <v>2.1710884915008602E-3</v>
      </c>
      <c r="N451" s="13">
        <f t="shared" si="77"/>
        <v>1.3460748647305333E-3</v>
      </c>
      <c r="O451" s="13">
        <f t="shared" si="78"/>
        <v>1.3460748647305333E-3</v>
      </c>
      <c r="Q451">
        <v>21.60602279061855</v>
      </c>
    </row>
    <row r="452" spans="1:17" x14ac:dyDescent="0.2">
      <c r="A452" s="14">
        <f t="shared" si="79"/>
        <v>35735</v>
      </c>
      <c r="B452" s="1">
        <f>B451+1</f>
        <v>11</v>
      </c>
      <c r="F452" s="34">
        <v>75.051351350000004</v>
      </c>
      <c r="G452" s="13">
        <f t="shared" si="72"/>
        <v>5.8991761151303876</v>
      </c>
      <c r="H452" s="13">
        <f t="shared" si="73"/>
        <v>69.152175234869617</v>
      </c>
      <c r="I452" s="16">
        <f t="shared" si="80"/>
        <v>69.155631674437359</v>
      </c>
      <c r="J452" s="13">
        <f t="shared" si="74"/>
        <v>54.241088771457285</v>
      </c>
      <c r="K452" s="13">
        <f t="shared" si="75"/>
        <v>14.914542902980074</v>
      </c>
      <c r="L452" s="13">
        <f t="shared" si="76"/>
        <v>0</v>
      </c>
      <c r="M452" s="13">
        <f t="shared" si="81"/>
        <v>8.2501362677032692E-4</v>
      </c>
      <c r="N452" s="13">
        <f t="shared" si="77"/>
        <v>5.1150844859760268E-4</v>
      </c>
      <c r="O452" s="13">
        <f t="shared" si="78"/>
        <v>5.899687623578985</v>
      </c>
      <c r="Q452">
        <v>17.93630491986621</v>
      </c>
    </row>
    <row r="453" spans="1:17" x14ac:dyDescent="0.2">
      <c r="A453" s="14">
        <f t="shared" si="79"/>
        <v>35765</v>
      </c>
      <c r="B453" s="1">
        <f>B452+1</f>
        <v>12</v>
      </c>
      <c r="F453" s="34">
        <v>68.189189189999993</v>
      </c>
      <c r="G453" s="13">
        <f t="shared" si="72"/>
        <v>4.9086154226505796</v>
      </c>
      <c r="H453" s="13">
        <f t="shared" si="73"/>
        <v>63.280573767349416</v>
      </c>
      <c r="I453" s="16">
        <f t="shared" si="80"/>
        <v>78.195116670329497</v>
      </c>
      <c r="J453" s="13">
        <f t="shared" si="74"/>
        <v>52.067032267901247</v>
      </c>
      <c r="K453" s="13">
        <f t="shared" si="75"/>
        <v>26.12808440242825</v>
      </c>
      <c r="L453" s="13">
        <f t="shared" si="76"/>
        <v>0</v>
      </c>
      <c r="M453" s="13">
        <f t="shared" si="81"/>
        <v>3.1350517817272424E-4</v>
      </c>
      <c r="N453" s="13">
        <f t="shared" si="77"/>
        <v>1.9437321046708903E-4</v>
      </c>
      <c r="O453" s="13">
        <f t="shared" si="78"/>
        <v>4.908809795861047</v>
      </c>
      <c r="Q453">
        <v>14.72238054060807</v>
      </c>
    </row>
    <row r="454" spans="1:17" x14ac:dyDescent="0.2">
      <c r="A454" s="14">
        <f t="shared" si="79"/>
        <v>35796</v>
      </c>
      <c r="B454" s="1">
        <v>1</v>
      </c>
      <c r="F454" s="34">
        <v>1.4810810809999999</v>
      </c>
      <c r="G454" s="13">
        <f t="shared" ref="G454:G517" si="86">IF((F454-$J$2)&gt;0,$I$2*(F454-$J$2),0)</f>
        <v>0</v>
      </c>
      <c r="H454" s="13">
        <f t="shared" ref="H454:H517" si="87">F454-G454</f>
        <v>1.4810810809999999</v>
      </c>
      <c r="I454" s="16">
        <f t="shared" si="80"/>
        <v>27.609165483428249</v>
      </c>
      <c r="J454" s="13">
        <f t="shared" ref="J454:J517" si="88">I454/SQRT(1+(I454/($K$2*(300+(25*Q454)+0.05*(Q454)^3)))^2)</f>
        <v>24.602776505142163</v>
      </c>
      <c r="K454" s="13">
        <f t="shared" ref="K454:K517" si="89">I454-J454</f>
        <v>3.0063889782860862</v>
      </c>
      <c r="L454" s="13">
        <f t="shared" ref="L454:L517" si="90">IF(K454&gt;$N$2,(K454-$N$2)/$L$2,0)</f>
        <v>0</v>
      </c>
      <c r="M454" s="13">
        <f t="shared" si="81"/>
        <v>1.1913196770563521E-4</v>
      </c>
      <c r="N454" s="13">
        <f t="shared" ref="N454:N517" si="91">$M$2*M454</f>
        <v>7.3861819977493826E-5</v>
      </c>
      <c r="O454" s="13">
        <f t="shared" ref="O454:O517" si="92">N454+G454</f>
        <v>7.3861819977493826E-5</v>
      </c>
      <c r="Q454">
        <v>11.03240559354839</v>
      </c>
    </row>
    <row r="455" spans="1:17" x14ac:dyDescent="0.2">
      <c r="A455" s="14">
        <f t="shared" ref="A455:A518" si="93">EDATE(A454,1)</f>
        <v>35827</v>
      </c>
      <c r="B455" s="1">
        <f t="shared" ref="B455:B461" si="94">B454+1</f>
        <v>2</v>
      </c>
      <c r="F455" s="34">
        <v>2.8324324320000001</v>
      </c>
      <c r="G455" s="13">
        <f t="shared" si="86"/>
        <v>0</v>
      </c>
      <c r="H455" s="13">
        <f t="shared" si="87"/>
        <v>2.8324324320000001</v>
      </c>
      <c r="I455" s="16">
        <f t="shared" ref="I455:I518" si="95">H455+K454-L454</f>
        <v>5.8388214102860863</v>
      </c>
      <c r="J455" s="13">
        <f t="shared" si="88"/>
        <v>5.81029375781947</v>
      </c>
      <c r="K455" s="13">
        <f t="shared" si="89"/>
        <v>2.852765246661626E-2</v>
      </c>
      <c r="L455" s="13">
        <f t="shared" si="90"/>
        <v>0</v>
      </c>
      <c r="M455" s="13">
        <f t="shared" ref="M455:M518" si="96">L455+M454-N454</f>
        <v>4.5270147728141384E-5</v>
      </c>
      <c r="N455" s="13">
        <f t="shared" si="91"/>
        <v>2.8067491591447658E-5</v>
      </c>
      <c r="O455" s="13">
        <f t="shared" si="92"/>
        <v>2.8067491591447658E-5</v>
      </c>
      <c r="Q455">
        <v>12.244387056670741</v>
      </c>
    </row>
    <row r="456" spans="1:17" x14ac:dyDescent="0.2">
      <c r="A456" s="14">
        <f t="shared" si="93"/>
        <v>35855</v>
      </c>
      <c r="B456" s="1">
        <f t="shared" si="94"/>
        <v>3</v>
      </c>
      <c r="F456" s="34">
        <v>5.464864865</v>
      </c>
      <c r="G456" s="13">
        <f t="shared" si="86"/>
        <v>0</v>
      </c>
      <c r="H456" s="13">
        <f t="shared" si="87"/>
        <v>5.464864865</v>
      </c>
      <c r="I456" s="16">
        <f t="shared" si="95"/>
        <v>5.4933925174666163</v>
      </c>
      <c r="J456" s="13">
        <f t="shared" si="88"/>
        <v>5.4771479874145692</v>
      </c>
      <c r="K456" s="13">
        <f t="shared" si="89"/>
        <v>1.6244530052047068E-2</v>
      </c>
      <c r="L456" s="13">
        <f t="shared" si="90"/>
        <v>0</v>
      </c>
      <c r="M456" s="13">
        <f t="shared" si="96"/>
        <v>1.7202656136693727E-5</v>
      </c>
      <c r="N456" s="13">
        <f t="shared" si="91"/>
        <v>1.066564680475011E-5</v>
      </c>
      <c r="O456" s="13">
        <f t="shared" si="92"/>
        <v>1.066564680475011E-5</v>
      </c>
      <c r="Q456">
        <v>15.025165479849729</v>
      </c>
    </row>
    <row r="457" spans="1:17" x14ac:dyDescent="0.2">
      <c r="A457" s="14">
        <f t="shared" si="93"/>
        <v>35886</v>
      </c>
      <c r="B457" s="1">
        <f t="shared" si="94"/>
        <v>4</v>
      </c>
      <c r="F457" s="34">
        <v>32.075675680000003</v>
      </c>
      <c r="G457" s="13">
        <f t="shared" si="86"/>
        <v>0</v>
      </c>
      <c r="H457" s="13">
        <f t="shared" si="87"/>
        <v>32.075675680000003</v>
      </c>
      <c r="I457" s="16">
        <f t="shared" si="95"/>
        <v>32.091920210052052</v>
      </c>
      <c r="J457" s="13">
        <f t="shared" si="88"/>
        <v>30.158936578956311</v>
      </c>
      <c r="K457" s="13">
        <f t="shared" si="89"/>
        <v>1.9329836310957411</v>
      </c>
      <c r="L457" s="13">
        <f t="shared" si="90"/>
        <v>0</v>
      </c>
      <c r="M457" s="13">
        <f t="shared" si="96"/>
        <v>6.5370093319436162E-6</v>
      </c>
      <c r="N457" s="13">
        <f t="shared" si="91"/>
        <v>4.0529457858050423E-6</v>
      </c>
      <c r="O457" s="13">
        <f t="shared" si="92"/>
        <v>4.0529457858050423E-6</v>
      </c>
      <c r="Q457">
        <v>18.064233519146399</v>
      </c>
    </row>
    <row r="458" spans="1:17" x14ac:dyDescent="0.2">
      <c r="A458" s="14">
        <f t="shared" si="93"/>
        <v>35916</v>
      </c>
      <c r="B458" s="1">
        <f t="shared" si="94"/>
        <v>5</v>
      </c>
      <c r="F458" s="34">
        <v>15.82972973</v>
      </c>
      <c r="G458" s="13">
        <f t="shared" si="86"/>
        <v>0</v>
      </c>
      <c r="H458" s="13">
        <f t="shared" si="87"/>
        <v>15.82972973</v>
      </c>
      <c r="I458" s="16">
        <f t="shared" si="95"/>
        <v>17.762713361095742</v>
      </c>
      <c r="J458" s="13">
        <f t="shared" si="88"/>
        <v>17.388660421496468</v>
      </c>
      <c r="K458" s="13">
        <f t="shared" si="89"/>
        <v>0.37405293959927377</v>
      </c>
      <c r="L458" s="13">
        <f t="shared" si="90"/>
        <v>0</v>
      </c>
      <c r="M458" s="13">
        <f t="shared" si="96"/>
        <v>2.4840635461385739E-6</v>
      </c>
      <c r="N458" s="13">
        <f t="shared" si="91"/>
        <v>1.5401193986059158E-6</v>
      </c>
      <c r="O458" s="13">
        <f t="shared" si="92"/>
        <v>1.5401193986059158E-6</v>
      </c>
      <c r="Q458">
        <v>17.56580486511109</v>
      </c>
    </row>
    <row r="459" spans="1:17" x14ac:dyDescent="0.2">
      <c r="A459" s="14">
        <f t="shared" si="93"/>
        <v>35947</v>
      </c>
      <c r="B459" s="1">
        <f t="shared" si="94"/>
        <v>6</v>
      </c>
      <c r="F459" s="34">
        <v>42.643243239999997</v>
      </c>
      <c r="G459" s="13">
        <f t="shared" si="86"/>
        <v>1.2210298890723863</v>
      </c>
      <c r="H459" s="13">
        <f t="shared" si="87"/>
        <v>41.422213350927613</v>
      </c>
      <c r="I459" s="16">
        <f t="shared" si="95"/>
        <v>41.796266290526887</v>
      </c>
      <c r="J459" s="13">
        <f t="shared" si="88"/>
        <v>38.93310676843187</v>
      </c>
      <c r="K459" s="13">
        <f t="shared" si="89"/>
        <v>2.8631595220950175</v>
      </c>
      <c r="L459" s="13">
        <f t="shared" si="90"/>
        <v>0</v>
      </c>
      <c r="M459" s="13">
        <f t="shared" si="96"/>
        <v>9.4394414753265807E-7</v>
      </c>
      <c r="N459" s="13">
        <f t="shared" si="91"/>
        <v>5.8524537147024799E-7</v>
      </c>
      <c r="O459" s="13">
        <f t="shared" si="92"/>
        <v>1.2210304743177578</v>
      </c>
      <c r="Q459">
        <v>20.792850332686701</v>
      </c>
    </row>
    <row r="460" spans="1:17" x14ac:dyDescent="0.2">
      <c r="A460" s="14">
        <f t="shared" si="93"/>
        <v>35977</v>
      </c>
      <c r="B460" s="1">
        <f t="shared" si="94"/>
        <v>7</v>
      </c>
      <c r="F460" s="34">
        <v>32.81351351</v>
      </c>
      <c r="G460" s="13">
        <f t="shared" si="86"/>
        <v>0</v>
      </c>
      <c r="H460" s="13">
        <f t="shared" si="87"/>
        <v>32.81351351</v>
      </c>
      <c r="I460" s="16">
        <f t="shared" si="95"/>
        <v>35.676673032095017</v>
      </c>
      <c r="J460" s="13">
        <f t="shared" si="88"/>
        <v>34.442186106825638</v>
      </c>
      <c r="K460" s="13">
        <f t="shared" si="89"/>
        <v>1.2344869252693798</v>
      </c>
      <c r="L460" s="13">
        <f t="shared" si="90"/>
        <v>0</v>
      </c>
      <c r="M460" s="13">
        <f t="shared" si="96"/>
        <v>3.5869877606241009E-7</v>
      </c>
      <c r="N460" s="13">
        <f t="shared" si="91"/>
        <v>2.2239324115869424E-7</v>
      </c>
      <c r="O460" s="13">
        <f t="shared" si="92"/>
        <v>2.2239324115869424E-7</v>
      </c>
      <c r="Q460">
        <v>23.774413573836611</v>
      </c>
    </row>
    <row r="461" spans="1:17" ht="13.5" customHeight="1" thickBot="1" x14ac:dyDescent="0.25">
      <c r="A461" s="14">
        <f t="shared" si="93"/>
        <v>36008</v>
      </c>
      <c r="B461" s="3">
        <f t="shared" si="94"/>
        <v>8</v>
      </c>
      <c r="F461" s="34">
        <v>0.79189189199999999</v>
      </c>
      <c r="G461" s="13">
        <f t="shared" si="86"/>
        <v>0</v>
      </c>
      <c r="H461" s="13">
        <f t="shared" si="87"/>
        <v>0.79189189199999999</v>
      </c>
      <c r="I461" s="16">
        <f t="shared" si="95"/>
        <v>2.0263788172693795</v>
      </c>
      <c r="J461" s="13">
        <f t="shared" si="88"/>
        <v>2.0261545353249057</v>
      </c>
      <c r="K461" s="13">
        <f t="shared" si="89"/>
        <v>2.2428194447376981E-4</v>
      </c>
      <c r="L461" s="13">
        <f t="shared" si="90"/>
        <v>0</v>
      </c>
      <c r="M461" s="13">
        <f t="shared" si="96"/>
        <v>1.3630553490371584E-7</v>
      </c>
      <c r="N461" s="13">
        <f t="shared" si="91"/>
        <v>8.4509431640303817E-8</v>
      </c>
      <c r="O461" s="13">
        <f t="shared" si="92"/>
        <v>8.4509431640303817E-8</v>
      </c>
      <c r="Q461">
        <v>24.212434000000009</v>
      </c>
    </row>
    <row r="462" spans="1:17" x14ac:dyDescent="0.2">
      <c r="A462" s="14">
        <f t="shared" si="93"/>
        <v>36039</v>
      </c>
      <c r="B462" s="1">
        <v>9</v>
      </c>
      <c r="F462" s="34">
        <v>11.345945950000001</v>
      </c>
      <c r="G462" s="13">
        <f t="shared" si="86"/>
        <v>0</v>
      </c>
      <c r="H462" s="13">
        <f t="shared" si="87"/>
        <v>11.345945950000001</v>
      </c>
      <c r="I462" s="16">
        <f t="shared" si="95"/>
        <v>11.346170231944475</v>
      </c>
      <c r="J462" s="13">
        <f t="shared" si="88"/>
        <v>11.278276403315232</v>
      </c>
      <c r="K462" s="13">
        <f t="shared" si="89"/>
        <v>6.7893828629243202E-2</v>
      </c>
      <c r="L462" s="13">
        <f t="shared" si="90"/>
        <v>0</v>
      </c>
      <c r="M462" s="13">
        <f t="shared" si="96"/>
        <v>5.1796103263412026E-8</v>
      </c>
      <c r="N462" s="13">
        <f t="shared" si="91"/>
        <v>3.2113584023315454E-8</v>
      </c>
      <c r="O462" s="13">
        <f t="shared" si="92"/>
        <v>3.2113584023315454E-8</v>
      </c>
      <c r="Q462">
        <v>20.284581865653049</v>
      </c>
    </row>
    <row r="463" spans="1:17" x14ac:dyDescent="0.2">
      <c r="A463" s="14">
        <f t="shared" si="93"/>
        <v>36069</v>
      </c>
      <c r="B463" s="1">
        <f>B462+1</f>
        <v>10</v>
      </c>
      <c r="F463" s="34">
        <v>8.6486486000000001E-2</v>
      </c>
      <c r="G463" s="13">
        <f t="shared" si="86"/>
        <v>0</v>
      </c>
      <c r="H463" s="13">
        <f t="shared" si="87"/>
        <v>8.6486486000000001E-2</v>
      </c>
      <c r="I463" s="16">
        <f t="shared" si="95"/>
        <v>0.1543803146292432</v>
      </c>
      <c r="J463" s="13">
        <f t="shared" si="88"/>
        <v>0.15438015440166863</v>
      </c>
      <c r="K463" s="13">
        <f t="shared" si="89"/>
        <v>1.6022757456934933E-7</v>
      </c>
      <c r="L463" s="13">
        <f t="shared" si="90"/>
        <v>0</v>
      </c>
      <c r="M463" s="13">
        <f t="shared" si="96"/>
        <v>1.9682519240096572E-8</v>
      </c>
      <c r="N463" s="13">
        <f t="shared" si="91"/>
        <v>1.2203161928859874E-8</v>
      </c>
      <c r="O463" s="13">
        <f t="shared" si="92"/>
        <v>1.2203161928859874E-8</v>
      </c>
      <c r="Q463">
        <v>20.808656849895961</v>
      </c>
    </row>
    <row r="464" spans="1:17" x14ac:dyDescent="0.2">
      <c r="A464" s="14">
        <f t="shared" si="93"/>
        <v>36100</v>
      </c>
      <c r="B464" s="1">
        <f>B463+1</f>
        <v>11</v>
      </c>
      <c r="F464" s="34">
        <v>0.35675675699999998</v>
      </c>
      <c r="G464" s="13">
        <f t="shared" si="86"/>
        <v>0</v>
      </c>
      <c r="H464" s="13">
        <f t="shared" si="87"/>
        <v>0.35675675699999998</v>
      </c>
      <c r="I464" s="16">
        <f t="shared" si="95"/>
        <v>0.35675691722757452</v>
      </c>
      <c r="J464" s="13">
        <f t="shared" si="88"/>
        <v>0.35675373957276019</v>
      </c>
      <c r="K464" s="13">
        <f t="shared" si="89"/>
        <v>3.1776548143347405E-6</v>
      </c>
      <c r="L464" s="13">
        <f t="shared" si="90"/>
        <v>0</v>
      </c>
      <c r="M464" s="13">
        <f t="shared" si="96"/>
        <v>7.4793573112366978E-9</v>
      </c>
      <c r="N464" s="13">
        <f t="shared" si="91"/>
        <v>4.6372015329667524E-9</v>
      </c>
      <c r="O464" s="13">
        <f t="shared" si="92"/>
        <v>4.6372015329667524E-9</v>
      </c>
      <c r="Q464">
        <v>17.456462408215099</v>
      </c>
    </row>
    <row r="465" spans="1:17" x14ac:dyDescent="0.2">
      <c r="A465" s="14">
        <f t="shared" si="93"/>
        <v>36130</v>
      </c>
      <c r="B465" s="1">
        <f>B464+1</f>
        <v>12</v>
      </c>
      <c r="F465" s="34">
        <v>1.659459459</v>
      </c>
      <c r="G465" s="13">
        <f t="shared" si="86"/>
        <v>0</v>
      </c>
      <c r="H465" s="13">
        <f t="shared" si="87"/>
        <v>1.659459459</v>
      </c>
      <c r="I465" s="16">
        <f t="shared" si="95"/>
        <v>1.6594626366548144</v>
      </c>
      <c r="J465" s="13">
        <f t="shared" si="88"/>
        <v>1.6588124672445987</v>
      </c>
      <c r="K465" s="13">
        <f t="shared" si="89"/>
        <v>6.5016941021567298E-4</v>
      </c>
      <c r="L465" s="13">
        <f t="shared" si="90"/>
        <v>0</v>
      </c>
      <c r="M465" s="13">
        <f t="shared" si="96"/>
        <v>2.8421557782699454E-9</v>
      </c>
      <c r="N465" s="13">
        <f t="shared" si="91"/>
        <v>1.7621365825273661E-9</v>
      </c>
      <c r="O465" s="13">
        <f t="shared" si="92"/>
        <v>1.7621365825273661E-9</v>
      </c>
      <c r="Q465">
        <v>12.34759736207462</v>
      </c>
    </row>
    <row r="466" spans="1:17" x14ac:dyDescent="0.2">
      <c r="A466" s="14">
        <f t="shared" si="93"/>
        <v>36161</v>
      </c>
      <c r="B466" s="1">
        <v>1</v>
      </c>
      <c r="F466" s="34">
        <v>2.5</v>
      </c>
      <c r="G466" s="13">
        <f t="shared" si="86"/>
        <v>0</v>
      </c>
      <c r="H466" s="13">
        <f t="shared" si="87"/>
        <v>2.5</v>
      </c>
      <c r="I466" s="16">
        <f t="shared" si="95"/>
        <v>2.5006501694102159</v>
      </c>
      <c r="J466" s="13">
        <f t="shared" si="88"/>
        <v>2.4979069330204835</v>
      </c>
      <c r="K466" s="13">
        <f t="shared" si="89"/>
        <v>2.7432363897323953E-3</v>
      </c>
      <c r="L466" s="13">
        <f t="shared" si="90"/>
        <v>0</v>
      </c>
      <c r="M466" s="13">
        <f t="shared" si="96"/>
        <v>1.0800191957425793E-9</v>
      </c>
      <c r="N466" s="13">
        <f t="shared" si="91"/>
        <v>6.6961190136039914E-10</v>
      </c>
      <c r="O466" s="13">
        <f t="shared" si="92"/>
        <v>6.6961190136039914E-10</v>
      </c>
      <c r="Q466">
        <v>10.79069642865427</v>
      </c>
    </row>
    <row r="467" spans="1:17" x14ac:dyDescent="0.2">
      <c r="A467" s="14">
        <f t="shared" si="93"/>
        <v>36192</v>
      </c>
      <c r="B467" s="1">
        <f t="shared" ref="B467:B473" si="97">B466+1</f>
        <v>2</v>
      </c>
      <c r="F467" s="34">
        <v>49.889189190000003</v>
      </c>
      <c r="G467" s="13">
        <f t="shared" si="86"/>
        <v>2.266990195831335</v>
      </c>
      <c r="H467" s="13">
        <f t="shared" si="87"/>
        <v>47.62219899416867</v>
      </c>
      <c r="I467" s="16">
        <f t="shared" si="95"/>
        <v>47.624942230558403</v>
      </c>
      <c r="J467" s="13">
        <f t="shared" si="88"/>
        <v>35.29784121320855</v>
      </c>
      <c r="K467" s="13">
        <f t="shared" si="89"/>
        <v>12.327101017349854</v>
      </c>
      <c r="L467" s="13">
        <f t="shared" si="90"/>
        <v>0</v>
      </c>
      <c r="M467" s="13">
        <f t="shared" si="96"/>
        <v>4.1040729438218012E-10</v>
      </c>
      <c r="N467" s="13">
        <f t="shared" si="91"/>
        <v>2.5445252251695167E-10</v>
      </c>
      <c r="O467" s="13">
        <f t="shared" si="92"/>
        <v>2.2669901960857874</v>
      </c>
      <c r="Q467">
        <v>10.57576559354839</v>
      </c>
    </row>
    <row r="468" spans="1:17" x14ac:dyDescent="0.2">
      <c r="A468" s="14">
        <f t="shared" si="93"/>
        <v>36220</v>
      </c>
      <c r="B468" s="1">
        <f t="shared" si="97"/>
        <v>3</v>
      </c>
      <c r="F468" s="34">
        <v>20.316216220000001</v>
      </c>
      <c r="G468" s="13">
        <f t="shared" si="86"/>
        <v>0</v>
      </c>
      <c r="H468" s="13">
        <f t="shared" si="87"/>
        <v>20.316216220000001</v>
      </c>
      <c r="I468" s="16">
        <f t="shared" si="95"/>
        <v>32.643317237349855</v>
      </c>
      <c r="J468" s="13">
        <f t="shared" si="88"/>
        <v>29.246681995381394</v>
      </c>
      <c r="K468" s="13">
        <f t="shared" si="89"/>
        <v>3.3966352419684611</v>
      </c>
      <c r="L468" s="13">
        <f t="shared" si="90"/>
        <v>0</v>
      </c>
      <c r="M468" s="13">
        <f t="shared" si="96"/>
        <v>1.5595477186522845E-10</v>
      </c>
      <c r="N468" s="13">
        <f t="shared" si="91"/>
        <v>9.6691958556441642E-11</v>
      </c>
      <c r="O468" s="13">
        <f t="shared" si="92"/>
        <v>9.6691958556441642E-11</v>
      </c>
      <c r="Q468">
        <v>13.883273465965569</v>
      </c>
    </row>
    <row r="469" spans="1:17" x14ac:dyDescent="0.2">
      <c r="A469" s="14">
        <f t="shared" si="93"/>
        <v>36251</v>
      </c>
      <c r="B469" s="1">
        <f t="shared" si="97"/>
        <v>4</v>
      </c>
      <c r="F469" s="34">
        <v>86.427027030000005</v>
      </c>
      <c r="G469" s="13">
        <f t="shared" si="86"/>
        <v>7.5412674729665721</v>
      </c>
      <c r="H469" s="13">
        <f t="shared" si="87"/>
        <v>78.885759557033438</v>
      </c>
      <c r="I469" s="16">
        <f t="shared" si="95"/>
        <v>82.282394799001906</v>
      </c>
      <c r="J469" s="13">
        <f t="shared" si="88"/>
        <v>51.124037106449819</v>
      </c>
      <c r="K469" s="13">
        <f t="shared" si="89"/>
        <v>31.158357692552087</v>
      </c>
      <c r="L469" s="13">
        <f t="shared" si="90"/>
        <v>0</v>
      </c>
      <c r="M469" s="13">
        <f t="shared" si="96"/>
        <v>5.9262813308786806E-11</v>
      </c>
      <c r="N469" s="13">
        <f t="shared" si="91"/>
        <v>3.6742944251447817E-11</v>
      </c>
      <c r="O469" s="13">
        <f t="shared" si="92"/>
        <v>7.5412674730033151</v>
      </c>
      <c r="Q469">
        <v>13.75046856723452</v>
      </c>
    </row>
    <row r="470" spans="1:17" x14ac:dyDescent="0.2">
      <c r="A470" s="14">
        <f t="shared" si="93"/>
        <v>36281</v>
      </c>
      <c r="B470" s="1">
        <f t="shared" si="97"/>
        <v>5</v>
      </c>
      <c r="F470" s="34">
        <v>10.78918919</v>
      </c>
      <c r="G470" s="13">
        <f t="shared" si="86"/>
        <v>0</v>
      </c>
      <c r="H470" s="13">
        <f t="shared" si="87"/>
        <v>10.78918919</v>
      </c>
      <c r="I470" s="16">
        <f t="shared" si="95"/>
        <v>41.947546882552089</v>
      </c>
      <c r="J470" s="13">
        <f t="shared" si="88"/>
        <v>36.972975121378369</v>
      </c>
      <c r="K470" s="13">
        <f t="shared" si="89"/>
        <v>4.9745717611737206</v>
      </c>
      <c r="L470" s="13">
        <f t="shared" si="90"/>
        <v>0</v>
      </c>
      <c r="M470" s="13">
        <f t="shared" si="96"/>
        <v>2.2519869057338989E-11</v>
      </c>
      <c r="N470" s="13">
        <f t="shared" si="91"/>
        <v>1.3962318815550174E-11</v>
      </c>
      <c r="O470" s="13">
        <f t="shared" si="92"/>
        <v>1.3962318815550174E-11</v>
      </c>
      <c r="Q470">
        <v>16.364814830908571</v>
      </c>
    </row>
    <row r="471" spans="1:17" x14ac:dyDescent="0.2">
      <c r="A471" s="14">
        <f t="shared" si="93"/>
        <v>36312</v>
      </c>
      <c r="B471" s="1">
        <f t="shared" si="97"/>
        <v>6</v>
      </c>
      <c r="F471" s="34">
        <v>5.0189189189999999</v>
      </c>
      <c r="G471" s="13">
        <f t="shared" si="86"/>
        <v>0</v>
      </c>
      <c r="H471" s="13">
        <f t="shared" si="87"/>
        <v>5.0189189189999999</v>
      </c>
      <c r="I471" s="16">
        <f t="shared" si="95"/>
        <v>9.9934906801737213</v>
      </c>
      <c r="J471" s="13">
        <f t="shared" si="88"/>
        <v>9.9515879084048251</v>
      </c>
      <c r="K471" s="13">
        <f t="shared" si="89"/>
        <v>4.190277176889623E-2</v>
      </c>
      <c r="L471" s="13">
        <f t="shared" si="90"/>
        <v>0</v>
      </c>
      <c r="M471" s="13">
        <f t="shared" si="96"/>
        <v>8.5575502417888157E-12</v>
      </c>
      <c r="N471" s="13">
        <f t="shared" si="91"/>
        <v>5.3056811499090654E-12</v>
      </c>
      <c r="O471" s="13">
        <f t="shared" si="92"/>
        <v>5.3056811499090654E-12</v>
      </c>
      <c r="Q471">
        <v>21.02228749548998</v>
      </c>
    </row>
    <row r="472" spans="1:17" x14ac:dyDescent="0.2">
      <c r="A472" s="14">
        <f t="shared" si="93"/>
        <v>36342</v>
      </c>
      <c r="B472" s="1">
        <f t="shared" si="97"/>
        <v>7</v>
      </c>
      <c r="F472" s="34">
        <v>36.845945950000001</v>
      </c>
      <c r="G472" s="13">
        <f t="shared" si="86"/>
        <v>0.38418361756228564</v>
      </c>
      <c r="H472" s="13">
        <f t="shared" si="87"/>
        <v>36.461762332437715</v>
      </c>
      <c r="I472" s="16">
        <f t="shared" si="95"/>
        <v>36.503665104206611</v>
      </c>
      <c r="J472" s="13">
        <f t="shared" si="88"/>
        <v>35.369287653236519</v>
      </c>
      <c r="K472" s="13">
        <f t="shared" si="89"/>
        <v>1.1343774509700921</v>
      </c>
      <c r="L472" s="13">
        <f t="shared" si="90"/>
        <v>0</v>
      </c>
      <c r="M472" s="13">
        <f t="shared" si="96"/>
        <v>3.2518690918797503E-12</v>
      </c>
      <c r="N472" s="13">
        <f t="shared" si="91"/>
        <v>2.0161588369654453E-12</v>
      </c>
      <c r="O472" s="13">
        <f t="shared" si="92"/>
        <v>0.3841836175643018</v>
      </c>
      <c r="Q472">
        <v>24.910893000000009</v>
      </c>
    </row>
    <row r="473" spans="1:17" ht="13.5" customHeight="1" thickBot="1" x14ac:dyDescent="0.25">
      <c r="A473" s="14">
        <f t="shared" si="93"/>
        <v>36373</v>
      </c>
      <c r="B473" s="3">
        <f t="shared" si="97"/>
        <v>8</v>
      </c>
      <c r="F473" s="34">
        <v>20.113513510000001</v>
      </c>
      <c r="G473" s="13">
        <f t="shared" si="86"/>
        <v>0</v>
      </c>
      <c r="H473" s="13">
        <f t="shared" si="87"/>
        <v>20.113513510000001</v>
      </c>
      <c r="I473" s="16">
        <f t="shared" si="95"/>
        <v>21.247890960970093</v>
      </c>
      <c r="J473" s="13">
        <f t="shared" si="88"/>
        <v>20.980012617162998</v>
      </c>
      <c r="K473" s="13">
        <f t="shared" si="89"/>
        <v>0.26787834380709441</v>
      </c>
      <c r="L473" s="13">
        <f t="shared" si="90"/>
        <v>0</v>
      </c>
      <c r="M473" s="13">
        <f t="shared" si="96"/>
        <v>1.235710254914305E-12</v>
      </c>
      <c r="N473" s="13">
        <f t="shared" si="91"/>
        <v>7.6614035804686904E-13</v>
      </c>
      <c r="O473" s="13">
        <f t="shared" si="92"/>
        <v>7.6614035804686904E-13</v>
      </c>
      <c r="Q473">
        <v>23.824964481525829</v>
      </c>
    </row>
    <row r="474" spans="1:17" x14ac:dyDescent="0.2">
      <c r="A474" s="14">
        <f t="shared" si="93"/>
        <v>36404</v>
      </c>
      <c r="B474" s="1">
        <v>9</v>
      </c>
      <c r="F474" s="34">
        <v>7.0135135139999996</v>
      </c>
      <c r="G474" s="13">
        <f t="shared" si="86"/>
        <v>0</v>
      </c>
      <c r="H474" s="13">
        <f t="shared" si="87"/>
        <v>7.0135135139999996</v>
      </c>
      <c r="I474" s="16">
        <f t="shared" si="95"/>
        <v>7.281391857807094</v>
      </c>
      <c r="J474" s="13">
        <f t="shared" si="88"/>
        <v>7.2643944889755616</v>
      </c>
      <c r="K474" s="13">
        <f t="shared" si="89"/>
        <v>1.6997368831532356E-2</v>
      </c>
      <c r="L474" s="13">
        <f t="shared" si="90"/>
        <v>0</v>
      </c>
      <c r="M474" s="13">
        <f t="shared" si="96"/>
        <v>4.6956989686743595E-13</v>
      </c>
      <c r="N474" s="13">
        <f t="shared" si="91"/>
        <v>2.911333360578103E-13</v>
      </c>
      <c r="O474" s="13">
        <f t="shared" si="92"/>
        <v>2.911333360578103E-13</v>
      </c>
      <c r="Q474">
        <v>20.706213538996948</v>
      </c>
    </row>
    <row r="475" spans="1:17" x14ac:dyDescent="0.2">
      <c r="A475" s="14">
        <f t="shared" si="93"/>
        <v>36434</v>
      </c>
      <c r="B475" s="1">
        <f>B474+1</f>
        <v>10</v>
      </c>
      <c r="F475" s="34">
        <v>5.5135135139999996</v>
      </c>
      <c r="G475" s="13">
        <f t="shared" si="86"/>
        <v>0</v>
      </c>
      <c r="H475" s="13">
        <f t="shared" si="87"/>
        <v>5.5135135139999996</v>
      </c>
      <c r="I475" s="16">
        <f t="shared" si="95"/>
        <v>5.5305108828315319</v>
      </c>
      <c r="J475" s="13">
        <f t="shared" si="88"/>
        <v>5.5227123388901447</v>
      </c>
      <c r="K475" s="13">
        <f t="shared" si="89"/>
        <v>7.7985439413872371E-3</v>
      </c>
      <c r="L475" s="13">
        <f t="shared" si="90"/>
        <v>0</v>
      </c>
      <c r="M475" s="13">
        <f t="shared" si="96"/>
        <v>1.7843656080962565E-13</v>
      </c>
      <c r="N475" s="13">
        <f t="shared" si="91"/>
        <v>1.1063066770196791E-13</v>
      </c>
      <c r="O475" s="13">
        <f t="shared" si="92"/>
        <v>1.1063066770196791E-13</v>
      </c>
      <c r="Q475">
        <v>20.391175413246831</v>
      </c>
    </row>
    <row r="476" spans="1:17" x14ac:dyDescent="0.2">
      <c r="A476" s="14">
        <f t="shared" si="93"/>
        <v>36465</v>
      </c>
      <c r="B476" s="1">
        <f>B475+1</f>
        <v>11</v>
      </c>
      <c r="F476" s="34">
        <v>14.25675676</v>
      </c>
      <c r="G476" s="13">
        <f t="shared" si="86"/>
        <v>0</v>
      </c>
      <c r="H476" s="13">
        <f t="shared" si="87"/>
        <v>14.25675676</v>
      </c>
      <c r="I476" s="16">
        <f t="shared" si="95"/>
        <v>14.264555303941387</v>
      </c>
      <c r="J476" s="13">
        <f t="shared" si="88"/>
        <v>14.019530880785979</v>
      </c>
      <c r="K476" s="13">
        <f t="shared" si="89"/>
        <v>0.2450244231554084</v>
      </c>
      <c r="L476" s="13">
        <f t="shared" si="90"/>
        <v>0</v>
      </c>
      <c r="M476" s="13">
        <f t="shared" si="96"/>
        <v>6.7805893107657745E-14</v>
      </c>
      <c r="N476" s="13">
        <f t="shared" si="91"/>
        <v>4.2039653726747805E-14</v>
      </c>
      <c r="O476" s="13">
        <f t="shared" si="92"/>
        <v>4.2039653726747805E-14</v>
      </c>
      <c r="Q476">
        <v>15.93790488471998</v>
      </c>
    </row>
    <row r="477" spans="1:17" x14ac:dyDescent="0.2">
      <c r="A477" s="14">
        <f t="shared" si="93"/>
        <v>36495</v>
      </c>
      <c r="B477" s="1">
        <f>B476+1</f>
        <v>12</v>
      </c>
      <c r="F477" s="34">
        <v>37.870270269999999</v>
      </c>
      <c r="G477" s="13">
        <f t="shared" si="86"/>
        <v>0.5320459653303985</v>
      </c>
      <c r="H477" s="13">
        <f t="shared" si="87"/>
        <v>37.338224304669602</v>
      </c>
      <c r="I477" s="16">
        <f t="shared" si="95"/>
        <v>37.583248727825008</v>
      </c>
      <c r="J477" s="13">
        <f t="shared" si="88"/>
        <v>32.032577394151424</v>
      </c>
      <c r="K477" s="13">
        <f t="shared" si="89"/>
        <v>5.5506713336735842</v>
      </c>
      <c r="L477" s="13">
        <f t="shared" si="90"/>
        <v>0</v>
      </c>
      <c r="M477" s="13">
        <f t="shared" si="96"/>
        <v>2.576623938090994E-14</v>
      </c>
      <c r="N477" s="13">
        <f t="shared" si="91"/>
        <v>1.5975068416164164E-14</v>
      </c>
      <c r="O477" s="13">
        <f t="shared" si="92"/>
        <v>0.53204596533041448</v>
      </c>
      <c r="Q477">
        <v>12.82875043488581</v>
      </c>
    </row>
    <row r="478" spans="1:17" x14ac:dyDescent="0.2">
      <c r="A478" s="14">
        <f t="shared" si="93"/>
        <v>36526</v>
      </c>
      <c r="B478" s="1">
        <v>1</v>
      </c>
      <c r="F478" s="34">
        <v>53.572972970000002</v>
      </c>
      <c r="G478" s="13">
        <f t="shared" si="86"/>
        <v>2.7987484561261744</v>
      </c>
      <c r="H478" s="13">
        <f t="shared" si="87"/>
        <v>50.774224513873826</v>
      </c>
      <c r="I478" s="16">
        <f t="shared" si="95"/>
        <v>56.32489584754741</v>
      </c>
      <c r="J478" s="13">
        <f t="shared" si="88"/>
        <v>40.870574034052289</v>
      </c>
      <c r="K478" s="13">
        <f t="shared" si="89"/>
        <v>15.45432181349512</v>
      </c>
      <c r="L478" s="13">
        <f t="shared" si="90"/>
        <v>0</v>
      </c>
      <c r="M478" s="13">
        <f t="shared" si="96"/>
        <v>9.7911709647457769E-15</v>
      </c>
      <c r="N478" s="13">
        <f t="shared" si="91"/>
        <v>6.0705259981423813E-15</v>
      </c>
      <c r="O478" s="13">
        <f t="shared" si="92"/>
        <v>2.7987484561261806</v>
      </c>
      <c r="Q478">
        <v>12.38031159354839</v>
      </c>
    </row>
    <row r="479" spans="1:17" x14ac:dyDescent="0.2">
      <c r="A479" s="14">
        <f t="shared" si="93"/>
        <v>36557</v>
      </c>
      <c r="B479" s="1">
        <f t="shared" ref="B479:B485" si="98">B478+1</f>
        <v>2</v>
      </c>
      <c r="F479" s="34">
        <v>74.459459460000005</v>
      </c>
      <c r="G479" s="13">
        <f t="shared" si="86"/>
        <v>5.8137358665963044</v>
      </c>
      <c r="H479" s="13">
        <f t="shared" si="87"/>
        <v>68.645723593403702</v>
      </c>
      <c r="I479" s="16">
        <f t="shared" si="95"/>
        <v>84.100045406898829</v>
      </c>
      <c r="J479" s="13">
        <f t="shared" si="88"/>
        <v>49.756148144678868</v>
      </c>
      <c r="K479" s="13">
        <f t="shared" si="89"/>
        <v>34.343897262219961</v>
      </c>
      <c r="L479" s="13">
        <f t="shared" si="90"/>
        <v>0</v>
      </c>
      <c r="M479" s="13">
        <f t="shared" si="96"/>
        <v>3.7206449666033956E-15</v>
      </c>
      <c r="N479" s="13">
        <f t="shared" si="91"/>
        <v>2.3067998792941051E-15</v>
      </c>
      <c r="O479" s="13">
        <f t="shared" si="92"/>
        <v>5.813735866596307</v>
      </c>
      <c r="Q479">
        <v>12.941093326681189</v>
      </c>
    </row>
    <row r="480" spans="1:17" x14ac:dyDescent="0.2">
      <c r="A480" s="14">
        <f t="shared" si="93"/>
        <v>36586</v>
      </c>
      <c r="B480" s="1">
        <f t="shared" si="98"/>
        <v>3</v>
      </c>
      <c r="F480" s="34">
        <v>62.108108110000003</v>
      </c>
      <c r="G480" s="13">
        <f t="shared" si="86"/>
        <v>4.0308046473904051</v>
      </c>
      <c r="H480" s="13">
        <f t="shared" si="87"/>
        <v>58.077303462609599</v>
      </c>
      <c r="I480" s="16">
        <f t="shared" si="95"/>
        <v>92.421200724829561</v>
      </c>
      <c r="J480" s="13">
        <f t="shared" si="88"/>
        <v>54.962990911843264</v>
      </c>
      <c r="K480" s="13">
        <f t="shared" si="89"/>
        <v>37.458209812986297</v>
      </c>
      <c r="L480" s="13">
        <f t="shared" si="90"/>
        <v>0.37494309717375557</v>
      </c>
      <c r="M480" s="13">
        <f t="shared" si="96"/>
        <v>0.37494309717375696</v>
      </c>
      <c r="N480" s="13">
        <f t="shared" si="91"/>
        <v>0.23246472024772932</v>
      </c>
      <c r="O480" s="13">
        <f t="shared" si="92"/>
        <v>4.2632693676381344</v>
      </c>
      <c r="Q480">
        <v>14.42594559353474</v>
      </c>
    </row>
    <row r="481" spans="1:17" x14ac:dyDescent="0.2">
      <c r="A481" s="14">
        <f t="shared" si="93"/>
        <v>36617</v>
      </c>
      <c r="B481" s="1">
        <f t="shared" si="98"/>
        <v>4</v>
      </c>
      <c r="F481" s="34">
        <v>49.494594589999998</v>
      </c>
      <c r="G481" s="13">
        <f t="shared" si="86"/>
        <v>2.2100300291796051</v>
      </c>
      <c r="H481" s="13">
        <f t="shared" si="87"/>
        <v>47.284564560820392</v>
      </c>
      <c r="I481" s="16">
        <f t="shared" si="95"/>
        <v>84.367831276632941</v>
      </c>
      <c r="J481" s="13">
        <f t="shared" si="88"/>
        <v>54.187396573456411</v>
      </c>
      <c r="K481" s="13">
        <f t="shared" si="89"/>
        <v>30.18043470317653</v>
      </c>
      <c r="L481" s="13">
        <f t="shared" si="90"/>
        <v>0</v>
      </c>
      <c r="M481" s="13">
        <f t="shared" si="96"/>
        <v>0.14247837692602763</v>
      </c>
      <c r="N481" s="13">
        <f t="shared" si="91"/>
        <v>8.8336593694137128E-2</v>
      </c>
      <c r="O481" s="13">
        <f t="shared" si="92"/>
        <v>2.298366622873742</v>
      </c>
      <c r="Q481">
        <v>14.90851872532479</v>
      </c>
    </row>
    <row r="482" spans="1:17" x14ac:dyDescent="0.2">
      <c r="A482" s="14">
        <f t="shared" si="93"/>
        <v>36647</v>
      </c>
      <c r="B482" s="1">
        <f t="shared" si="98"/>
        <v>5</v>
      </c>
      <c r="F482" s="34">
        <v>5.6648648650000002</v>
      </c>
      <c r="G482" s="13">
        <f t="shared" si="86"/>
        <v>0</v>
      </c>
      <c r="H482" s="13">
        <f t="shared" si="87"/>
        <v>5.6648648650000002</v>
      </c>
      <c r="I482" s="16">
        <f t="shared" si="95"/>
        <v>35.845299568176529</v>
      </c>
      <c r="J482" s="13">
        <f t="shared" si="88"/>
        <v>33.185711921572675</v>
      </c>
      <c r="K482" s="13">
        <f t="shared" si="89"/>
        <v>2.6595876466038533</v>
      </c>
      <c r="L482" s="13">
        <f t="shared" si="90"/>
        <v>0</v>
      </c>
      <c r="M482" s="13">
        <f t="shared" si="96"/>
        <v>5.4141783231890506E-2</v>
      </c>
      <c r="N482" s="13">
        <f t="shared" si="91"/>
        <v>3.3567905603772111E-2</v>
      </c>
      <c r="O482" s="13">
        <f t="shared" si="92"/>
        <v>3.3567905603772111E-2</v>
      </c>
      <c r="Q482">
        <v>17.99349703166455</v>
      </c>
    </row>
    <row r="483" spans="1:17" x14ac:dyDescent="0.2">
      <c r="A483" s="14">
        <f t="shared" si="93"/>
        <v>36678</v>
      </c>
      <c r="B483" s="1">
        <f t="shared" si="98"/>
        <v>6</v>
      </c>
      <c r="F483" s="34">
        <v>48.902702699999999</v>
      </c>
      <c r="G483" s="13">
        <f t="shared" si="86"/>
        <v>2.1245897806455218</v>
      </c>
      <c r="H483" s="13">
        <f t="shared" si="87"/>
        <v>46.778112919354477</v>
      </c>
      <c r="I483" s="16">
        <f t="shared" si="95"/>
        <v>49.43770056595833</v>
      </c>
      <c r="J483" s="13">
        <f t="shared" si="88"/>
        <v>45.282530105545447</v>
      </c>
      <c r="K483" s="13">
        <f t="shared" si="89"/>
        <v>4.155170460412883</v>
      </c>
      <c r="L483" s="13">
        <f t="shared" si="90"/>
        <v>0</v>
      </c>
      <c r="M483" s="13">
        <f t="shared" si="96"/>
        <v>2.0573877628118395E-2</v>
      </c>
      <c r="N483" s="13">
        <f t="shared" si="91"/>
        <v>1.2755804129433404E-2</v>
      </c>
      <c r="O483" s="13">
        <f t="shared" si="92"/>
        <v>2.1373455847749554</v>
      </c>
      <c r="Q483">
        <v>21.540009692717689</v>
      </c>
    </row>
    <row r="484" spans="1:17" x14ac:dyDescent="0.2">
      <c r="A484" s="14">
        <f t="shared" si="93"/>
        <v>36708</v>
      </c>
      <c r="B484" s="1">
        <f t="shared" si="98"/>
        <v>7</v>
      </c>
      <c r="F484" s="34">
        <v>17.510810809999999</v>
      </c>
      <c r="G484" s="13">
        <f t="shared" si="86"/>
        <v>0</v>
      </c>
      <c r="H484" s="13">
        <f t="shared" si="87"/>
        <v>17.510810809999999</v>
      </c>
      <c r="I484" s="16">
        <f t="shared" si="95"/>
        <v>21.665981270412882</v>
      </c>
      <c r="J484" s="13">
        <f t="shared" si="88"/>
        <v>21.372520269473512</v>
      </c>
      <c r="K484" s="13">
        <f t="shared" si="89"/>
        <v>0.29346100093937011</v>
      </c>
      <c r="L484" s="13">
        <f t="shared" si="90"/>
        <v>0</v>
      </c>
      <c r="M484" s="13">
        <f t="shared" si="96"/>
        <v>7.8180734986849909E-3</v>
      </c>
      <c r="N484" s="13">
        <f t="shared" si="91"/>
        <v>4.8472055691846944E-3</v>
      </c>
      <c r="O484" s="13">
        <f t="shared" si="92"/>
        <v>4.8472055691846944E-3</v>
      </c>
      <c r="Q484">
        <v>23.581214277852471</v>
      </c>
    </row>
    <row r="485" spans="1:17" ht="13.5" customHeight="1" thickBot="1" x14ac:dyDescent="0.25">
      <c r="A485" s="14">
        <f t="shared" si="93"/>
        <v>36739</v>
      </c>
      <c r="B485" s="3">
        <f t="shared" si="98"/>
        <v>8</v>
      </c>
      <c r="F485" s="34">
        <v>10.348648649999999</v>
      </c>
      <c r="G485" s="13">
        <f t="shared" si="86"/>
        <v>0</v>
      </c>
      <c r="H485" s="13">
        <f t="shared" si="87"/>
        <v>10.348648649999999</v>
      </c>
      <c r="I485" s="16">
        <f t="shared" si="95"/>
        <v>10.64210965093937</v>
      </c>
      <c r="J485" s="13">
        <f t="shared" si="88"/>
        <v>10.611101207036896</v>
      </c>
      <c r="K485" s="13">
        <f t="shared" si="89"/>
        <v>3.1008443902473815E-2</v>
      </c>
      <c r="L485" s="13">
        <f t="shared" si="90"/>
        <v>0</v>
      </c>
      <c r="M485" s="13">
        <f t="shared" si="96"/>
        <v>2.9708679295002965E-3</v>
      </c>
      <c r="N485" s="13">
        <f t="shared" si="91"/>
        <v>1.8419381162901839E-3</v>
      </c>
      <c r="O485" s="13">
        <f t="shared" si="92"/>
        <v>1.8419381162901839E-3</v>
      </c>
      <c r="Q485">
        <v>24.515737000000009</v>
      </c>
    </row>
    <row r="486" spans="1:17" x14ac:dyDescent="0.2">
      <c r="A486" s="14">
        <f t="shared" si="93"/>
        <v>36770</v>
      </c>
      <c r="B486" s="1">
        <f t="shared" ref="B486:B549" si="99">B474</f>
        <v>9</v>
      </c>
      <c r="F486" s="34">
        <v>35.93513514</v>
      </c>
      <c r="G486" s="13">
        <f t="shared" si="86"/>
        <v>0.25270707042809581</v>
      </c>
      <c r="H486" s="13">
        <f t="shared" si="87"/>
        <v>35.682428069571905</v>
      </c>
      <c r="I486" s="16">
        <f t="shared" si="95"/>
        <v>35.713436513474377</v>
      </c>
      <c r="J486" s="13">
        <f t="shared" si="88"/>
        <v>34.198384411953214</v>
      </c>
      <c r="K486" s="13">
        <f t="shared" si="89"/>
        <v>1.5150521015211638</v>
      </c>
      <c r="L486" s="13">
        <f t="shared" si="90"/>
        <v>0</v>
      </c>
      <c r="M486" s="13">
        <f t="shared" si="96"/>
        <v>1.1289298132101126E-3</v>
      </c>
      <c r="N486" s="13">
        <f t="shared" si="91"/>
        <v>6.9993648419026987E-4</v>
      </c>
      <c r="O486" s="13">
        <f t="shared" si="92"/>
        <v>0.25340700691228607</v>
      </c>
      <c r="Q486">
        <v>22.253238004386191</v>
      </c>
    </row>
    <row r="487" spans="1:17" x14ac:dyDescent="0.2">
      <c r="A487" s="14">
        <f t="shared" si="93"/>
        <v>36800</v>
      </c>
      <c r="B487" s="1">
        <f t="shared" si="99"/>
        <v>10</v>
      </c>
      <c r="F487" s="34">
        <v>42.221621620000001</v>
      </c>
      <c r="G487" s="13">
        <f t="shared" si="86"/>
        <v>1.1601683422109443</v>
      </c>
      <c r="H487" s="13">
        <f t="shared" si="87"/>
        <v>41.061453277789056</v>
      </c>
      <c r="I487" s="16">
        <f t="shared" si="95"/>
        <v>42.57650537931022</v>
      </c>
      <c r="J487" s="13">
        <f t="shared" si="88"/>
        <v>39.6338094854095</v>
      </c>
      <c r="K487" s="13">
        <f t="shared" si="89"/>
        <v>2.9426958939007193</v>
      </c>
      <c r="L487" s="13">
        <f t="shared" si="90"/>
        <v>0</v>
      </c>
      <c r="M487" s="13">
        <f t="shared" si="96"/>
        <v>4.2899332901984275E-4</v>
      </c>
      <c r="N487" s="13">
        <f t="shared" si="91"/>
        <v>2.6597586399230251E-4</v>
      </c>
      <c r="O487" s="13">
        <f t="shared" si="92"/>
        <v>1.1604343180749366</v>
      </c>
      <c r="Q487">
        <v>20.98420598707834</v>
      </c>
    </row>
    <row r="488" spans="1:17" x14ac:dyDescent="0.2">
      <c r="A488" s="14">
        <f t="shared" si="93"/>
        <v>36831</v>
      </c>
      <c r="B488" s="1">
        <f t="shared" si="99"/>
        <v>11</v>
      </c>
      <c r="F488" s="34">
        <v>14.96486486</v>
      </c>
      <c r="G488" s="13">
        <f t="shared" si="86"/>
        <v>0</v>
      </c>
      <c r="H488" s="13">
        <f t="shared" si="87"/>
        <v>14.96486486</v>
      </c>
      <c r="I488" s="16">
        <f t="shared" si="95"/>
        <v>17.907560753900718</v>
      </c>
      <c r="J488" s="13">
        <f t="shared" si="88"/>
        <v>17.538517772141478</v>
      </c>
      <c r="K488" s="13">
        <f t="shared" si="89"/>
        <v>0.36904298175923955</v>
      </c>
      <c r="L488" s="13">
        <f t="shared" si="90"/>
        <v>0</v>
      </c>
      <c r="M488" s="13">
        <f t="shared" si="96"/>
        <v>1.6301746502754024E-4</v>
      </c>
      <c r="N488" s="13">
        <f t="shared" si="91"/>
        <v>1.0107082831707494E-4</v>
      </c>
      <c r="O488" s="13">
        <f t="shared" si="92"/>
        <v>1.0107082831707494E-4</v>
      </c>
      <c r="Q488">
        <v>17.83876144541485</v>
      </c>
    </row>
    <row r="489" spans="1:17" x14ac:dyDescent="0.2">
      <c r="A489" s="14">
        <f t="shared" si="93"/>
        <v>36861</v>
      </c>
      <c r="B489" s="1">
        <f t="shared" si="99"/>
        <v>12</v>
      </c>
      <c r="F489" s="34">
        <v>64.845945950000001</v>
      </c>
      <c r="G489" s="13">
        <f t="shared" si="86"/>
        <v>4.4260145657010233</v>
      </c>
      <c r="H489" s="13">
        <f t="shared" si="87"/>
        <v>60.419931384298977</v>
      </c>
      <c r="I489" s="16">
        <f t="shared" si="95"/>
        <v>60.788974366058213</v>
      </c>
      <c r="J489" s="13">
        <f t="shared" si="88"/>
        <v>41.299594853618714</v>
      </c>
      <c r="K489" s="13">
        <f t="shared" si="89"/>
        <v>19.489379512439498</v>
      </c>
      <c r="L489" s="13">
        <f t="shared" si="90"/>
        <v>0</v>
      </c>
      <c r="M489" s="13">
        <f t="shared" si="96"/>
        <v>6.1946636710465296E-5</v>
      </c>
      <c r="N489" s="13">
        <f t="shared" si="91"/>
        <v>3.8406914760488486E-5</v>
      </c>
      <c r="O489" s="13">
        <f t="shared" si="92"/>
        <v>4.4260529726157838</v>
      </c>
      <c r="Q489">
        <v>11.587225593548389</v>
      </c>
    </row>
    <row r="490" spans="1:17" x14ac:dyDescent="0.2">
      <c r="A490" s="14">
        <f t="shared" si="93"/>
        <v>36892</v>
      </c>
      <c r="B490" s="1">
        <f t="shared" si="99"/>
        <v>1</v>
      </c>
      <c r="F490" s="34">
        <v>103.8027027</v>
      </c>
      <c r="G490" s="13">
        <f t="shared" si="86"/>
        <v>10.049465461103258</v>
      </c>
      <c r="H490" s="13">
        <f t="shared" si="87"/>
        <v>93.753237238896745</v>
      </c>
      <c r="I490" s="16">
        <f t="shared" si="95"/>
        <v>113.24261675133624</v>
      </c>
      <c r="J490" s="13">
        <f t="shared" si="88"/>
        <v>49.459949624317247</v>
      </c>
      <c r="K490" s="13">
        <f t="shared" si="89"/>
        <v>63.782667127018996</v>
      </c>
      <c r="L490" s="13">
        <f t="shared" si="90"/>
        <v>25.631665820271927</v>
      </c>
      <c r="M490" s="13">
        <f t="shared" si="96"/>
        <v>25.631689359993874</v>
      </c>
      <c r="N490" s="13">
        <f t="shared" si="91"/>
        <v>15.891647403196203</v>
      </c>
      <c r="O490" s="13">
        <f t="shared" si="92"/>
        <v>25.941112864299463</v>
      </c>
      <c r="Q490">
        <v>11.240464890825139</v>
      </c>
    </row>
    <row r="491" spans="1:17" x14ac:dyDescent="0.2">
      <c r="A491" s="14">
        <f t="shared" si="93"/>
        <v>36923</v>
      </c>
      <c r="B491" s="1">
        <f t="shared" si="99"/>
        <v>2</v>
      </c>
      <c r="F491" s="34">
        <v>36.308108109999999</v>
      </c>
      <c r="G491" s="13">
        <f t="shared" si="86"/>
        <v>0.3065461308911393</v>
      </c>
      <c r="H491" s="13">
        <f t="shared" si="87"/>
        <v>36.001561979108857</v>
      </c>
      <c r="I491" s="16">
        <f t="shared" si="95"/>
        <v>74.152563285855933</v>
      </c>
      <c r="J491" s="13">
        <f t="shared" si="88"/>
        <v>48.755797630703356</v>
      </c>
      <c r="K491" s="13">
        <f t="shared" si="89"/>
        <v>25.396765655152578</v>
      </c>
      <c r="L491" s="13">
        <f t="shared" si="90"/>
        <v>0</v>
      </c>
      <c r="M491" s="13">
        <f t="shared" si="96"/>
        <v>9.7400419567976719</v>
      </c>
      <c r="N491" s="13">
        <f t="shared" si="91"/>
        <v>6.0388260132145568</v>
      </c>
      <c r="O491" s="13">
        <f t="shared" si="92"/>
        <v>6.3453721441056965</v>
      </c>
      <c r="Q491">
        <v>13.63074904544874</v>
      </c>
    </row>
    <row r="492" spans="1:17" x14ac:dyDescent="0.2">
      <c r="A492" s="14">
        <f t="shared" si="93"/>
        <v>36951</v>
      </c>
      <c r="B492" s="1">
        <f t="shared" si="99"/>
        <v>3</v>
      </c>
      <c r="F492" s="34">
        <v>29.475675679999998</v>
      </c>
      <c r="G492" s="13">
        <f t="shared" si="86"/>
        <v>0</v>
      </c>
      <c r="H492" s="13">
        <f t="shared" si="87"/>
        <v>29.475675679999998</v>
      </c>
      <c r="I492" s="16">
        <f t="shared" si="95"/>
        <v>54.872441335152573</v>
      </c>
      <c r="J492" s="13">
        <f t="shared" si="88"/>
        <v>43.524610920798025</v>
      </c>
      <c r="K492" s="13">
        <f t="shared" si="89"/>
        <v>11.347830414354547</v>
      </c>
      <c r="L492" s="13">
        <f t="shared" si="90"/>
        <v>0</v>
      </c>
      <c r="M492" s="13">
        <f t="shared" si="96"/>
        <v>3.7012159435831151</v>
      </c>
      <c r="N492" s="13">
        <f t="shared" si="91"/>
        <v>2.2947538850215312</v>
      </c>
      <c r="O492" s="13">
        <f t="shared" si="92"/>
        <v>2.2947538850215312</v>
      </c>
      <c r="Q492">
        <v>15.065305295603499</v>
      </c>
    </row>
    <row r="493" spans="1:17" x14ac:dyDescent="0.2">
      <c r="A493" s="14">
        <f t="shared" si="93"/>
        <v>36982</v>
      </c>
      <c r="B493" s="1">
        <f t="shared" si="99"/>
        <v>4</v>
      </c>
      <c r="F493" s="34">
        <v>34.178378379999998</v>
      </c>
      <c r="G493" s="13">
        <f t="shared" si="86"/>
        <v>0</v>
      </c>
      <c r="H493" s="13">
        <f t="shared" si="87"/>
        <v>34.178378379999998</v>
      </c>
      <c r="I493" s="16">
        <f t="shared" si="95"/>
        <v>45.526208794354545</v>
      </c>
      <c r="J493" s="13">
        <f t="shared" si="88"/>
        <v>39.212764178058855</v>
      </c>
      <c r="K493" s="13">
        <f t="shared" si="89"/>
        <v>6.3134446162956905</v>
      </c>
      <c r="L493" s="13">
        <f t="shared" si="90"/>
        <v>0</v>
      </c>
      <c r="M493" s="13">
        <f t="shared" si="96"/>
        <v>1.4064620585615839</v>
      </c>
      <c r="N493" s="13">
        <f t="shared" si="91"/>
        <v>0.87200647630818207</v>
      </c>
      <c r="O493" s="13">
        <f t="shared" si="92"/>
        <v>0.87200647630818207</v>
      </c>
      <c r="Q493">
        <v>16.164521437891441</v>
      </c>
    </row>
    <row r="494" spans="1:17" x14ac:dyDescent="0.2">
      <c r="A494" s="14">
        <f t="shared" si="93"/>
        <v>37012</v>
      </c>
      <c r="B494" s="1">
        <f t="shared" si="99"/>
        <v>5</v>
      </c>
      <c r="F494" s="34">
        <v>8.7081081079999993</v>
      </c>
      <c r="G494" s="13">
        <f t="shared" si="86"/>
        <v>0</v>
      </c>
      <c r="H494" s="13">
        <f t="shared" si="87"/>
        <v>8.7081081079999993</v>
      </c>
      <c r="I494" s="16">
        <f t="shared" si="95"/>
        <v>15.02155272429569</v>
      </c>
      <c r="J494" s="13">
        <f t="shared" si="88"/>
        <v>14.863603692124506</v>
      </c>
      <c r="K494" s="13">
        <f t="shared" si="89"/>
        <v>0.15794903217118339</v>
      </c>
      <c r="L494" s="13">
        <f t="shared" si="90"/>
        <v>0</v>
      </c>
      <c r="M494" s="13">
        <f t="shared" si="96"/>
        <v>0.53445558225340184</v>
      </c>
      <c r="N494" s="13">
        <f t="shared" si="91"/>
        <v>0.33136246099710914</v>
      </c>
      <c r="O494" s="13">
        <f t="shared" si="92"/>
        <v>0.33136246099710914</v>
      </c>
      <c r="Q494">
        <v>20.218416235510691</v>
      </c>
    </row>
    <row r="495" spans="1:17" x14ac:dyDescent="0.2">
      <c r="A495" s="14">
        <f t="shared" si="93"/>
        <v>37043</v>
      </c>
      <c r="B495" s="1">
        <f t="shared" si="99"/>
        <v>6</v>
      </c>
      <c r="F495" s="34">
        <v>28.848648650000001</v>
      </c>
      <c r="G495" s="13">
        <f t="shared" si="86"/>
        <v>0</v>
      </c>
      <c r="H495" s="13">
        <f t="shared" si="87"/>
        <v>28.848648650000001</v>
      </c>
      <c r="I495" s="16">
        <f t="shared" si="95"/>
        <v>29.006597682171183</v>
      </c>
      <c r="J495" s="13">
        <f t="shared" si="88"/>
        <v>27.987707351953198</v>
      </c>
      <c r="K495" s="13">
        <f t="shared" si="89"/>
        <v>1.0188903302179853</v>
      </c>
      <c r="L495" s="13">
        <f t="shared" si="90"/>
        <v>0</v>
      </c>
      <c r="M495" s="13">
        <f t="shared" si="96"/>
        <v>0.2030931212562927</v>
      </c>
      <c r="N495" s="13">
        <f t="shared" si="91"/>
        <v>0.12591773517890148</v>
      </c>
      <c r="O495" s="13">
        <f t="shared" si="92"/>
        <v>0.12591773517890148</v>
      </c>
      <c r="Q495">
        <v>20.726713545226211</v>
      </c>
    </row>
    <row r="496" spans="1:17" x14ac:dyDescent="0.2">
      <c r="A496" s="14">
        <f t="shared" si="93"/>
        <v>37073</v>
      </c>
      <c r="B496" s="1">
        <f t="shared" si="99"/>
        <v>7</v>
      </c>
      <c r="F496" s="34">
        <v>82.572972969999995</v>
      </c>
      <c r="G496" s="13">
        <f t="shared" si="86"/>
        <v>6.9849305095555803</v>
      </c>
      <c r="H496" s="13">
        <f t="shared" si="87"/>
        <v>75.588042460444413</v>
      </c>
      <c r="I496" s="16">
        <f t="shared" si="95"/>
        <v>76.606932790662398</v>
      </c>
      <c r="J496" s="13">
        <f t="shared" si="88"/>
        <v>64.490642954972344</v>
      </c>
      <c r="K496" s="13">
        <f t="shared" si="89"/>
        <v>12.116289835690054</v>
      </c>
      <c r="L496" s="13">
        <f t="shared" si="90"/>
        <v>0</v>
      </c>
      <c r="M496" s="13">
        <f t="shared" si="96"/>
        <v>7.7175386077391217E-2</v>
      </c>
      <c r="N496" s="13">
        <f t="shared" si="91"/>
        <v>4.7848739367982555E-2</v>
      </c>
      <c r="O496" s="13">
        <f t="shared" si="92"/>
        <v>7.0327792489235632</v>
      </c>
      <c r="Q496">
        <v>22.350259905345862</v>
      </c>
    </row>
    <row r="497" spans="1:17" ht="13.5" customHeight="1" thickBot="1" x14ac:dyDescent="0.25">
      <c r="A497" s="14">
        <f t="shared" si="93"/>
        <v>37104</v>
      </c>
      <c r="B497" s="3">
        <f t="shared" si="99"/>
        <v>8</v>
      </c>
      <c r="F497" s="34">
        <v>7.8054054050000001</v>
      </c>
      <c r="G497" s="13">
        <f t="shared" si="86"/>
        <v>0</v>
      </c>
      <c r="H497" s="13">
        <f t="shared" si="87"/>
        <v>7.8054054050000001</v>
      </c>
      <c r="I497" s="16">
        <f t="shared" si="95"/>
        <v>19.921695240690056</v>
      </c>
      <c r="J497" s="13">
        <f t="shared" si="88"/>
        <v>19.70280571841694</v>
      </c>
      <c r="K497" s="13">
        <f t="shared" si="89"/>
        <v>0.2188895222731162</v>
      </c>
      <c r="L497" s="13">
        <f t="shared" si="90"/>
        <v>0</v>
      </c>
      <c r="M497" s="13">
        <f t="shared" si="96"/>
        <v>2.9326646709408662E-2</v>
      </c>
      <c r="N497" s="13">
        <f t="shared" si="91"/>
        <v>1.818252095983337E-2</v>
      </c>
      <c r="O497" s="13">
        <f t="shared" si="92"/>
        <v>1.818252095983337E-2</v>
      </c>
      <c r="Q497">
        <v>23.904071215038758</v>
      </c>
    </row>
    <row r="498" spans="1:17" x14ac:dyDescent="0.2">
      <c r="A498" s="14">
        <f t="shared" si="93"/>
        <v>37135</v>
      </c>
      <c r="B498" s="1">
        <f t="shared" si="99"/>
        <v>9</v>
      </c>
      <c r="F498" s="34">
        <v>8.789189189</v>
      </c>
      <c r="G498" s="13">
        <f t="shared" si="86"/>
        <v>0</v>
      </c>
      <c r="H498" s="13">
        <f t="shared" si="87"/>
        <v>8.789189189</v>
      </c>
      <c r="I498" s="16">
        <f t="shared" si="95"/>
        <v>9.0080787112731162</v>
      </c>
      <c r="J498" s="13">
        <f t="shared" si="88"/>
        <v>8.9877229294572256</v>
      </c>
      <c r="K498" s="13">
        <f t="shared" si="89"/>
        <v>2.0355781815890595E-2</v>
      </c>
      <c r="L498" s="13">
        <f t="shared" si="90"/>
        <v>0</v>
      </c>
      <c r="M498" s="13">
        <f t="shared" si="96"/>
        <v>1.1144125749575292E-2</v>
      </c>
      <c r="N498" s="13">
        <f t="shared" si="91"/>
        <v>6.9093579647366808E-3</v>
      </c>
      <c r="O498" s="13">
        <f t="shared" si="92"/>
        <v>6.9093579647366808E-3</v>
      </c>
      <c r="Q498">
        <v>23.956424000000009</v>
      </c>
    </row>
    <row r="499" spans="1:17" x14ac:dyDescent="0.2">
      <c r="A499" s="14">
        <f t="shared" si="93"/>
        <v>37165</v>
      </c>
      <c r="B499" s="1">
        <f t="shared" si="99"/>
        <v>10</v>
      </c>
      <c r="F499" s="34">
        <v>84.005405409999995</v>
      </c>
      <c r="G499" s="13">
        <f t="shared" si="86"/>
        <v>7.19170371552379</v>
      </c>
      <c r="H499" s="13">
        <f t="shared" si="87"/>
        <v>76.813701694476208</v>
      </c>
      <c r="I499" s="16">
        <f t="shared" si="95"/>
        <v>76.834057476292102</v>
      </c>
      <c r="J499" s="13">
        <f t="shared" si="88"/>
        <v>59.594198943512609</v>
      </c>
      <c r="K499" s="13">
        <f t="shared" si="89"/>
        <v>17.239858532779493</v>
      </c>
      <c r="L499" s="13">
        <f t="shared" si="90"/>
        <v>0</v>
      </c>
      <c r="M499" s="13">
        <f t="shared" si="96"/>
        <v>4.2347677848386112E-3</v>
      </c>
      <c r="N499" s="13">
        <f t="shared" si="91"/>
        <v>2.6255560265999391E-3</v>
      </c>
      <c r="O499" s="13">
        <f t="shared" si="92"/>
        <v>7.1943292715503899</v>
      </c>
      <c r="Q499">
        <v>19.021584843630642</v>
      </c>
    </row>
    <row r="500" spans="1:17" x14ac:dyDescent="0.2">
      <c r="A500" s="14">
        <f t="shared" si="93"/>
        <v>37196</v>
      </c>
      <c r="B500" s="1">
        <f t="shared" si="99"/>
        <v>11</v>
      </c>
      <c r="F500" s="34">
        <v>119.4918919</v>
      </c>
      <c r="G500" s="13">
        <f t="shared" si="86"/>
        <v>12.314217263237691</v>
      </c>
      <c r="H500" s="13">
        <f t="shared" si="87"/>
        <v>107.1776746367623</v>
      </c>
      <c r="I500" s="16">
        <f t="shared" si="95"/>
        <v>124.4175331695418</v>
      </c>
      <c r="J500" s="13">
        <f t="shared" si="88"/>
        <v>64.918157417345441</v>
      </c>
      <c r="K500" s="13">
        <f t="shared" si="89"/>
        <v>59.499375752196357</v>
      </c>
      <c r="L500" s="13">
        <f t="shared" si="90"/>
        <v>21.522107119570236</v>
      </c>
      <c r="M500" s="13">
        <f t="shared" si="96"/>
        <v>21.523716331328473</v>
      </c>
      <c r="N500" s="13">
        <f t="shared" si="91"/>
        <v>13.344704125423652</v>
      </c>
      <c r="O500" s="13">
        <f t="shared" si="92"/>
        <v>25.658921388661341</v>
      </c>
      <c r="Q500">
        <v>15.962865379426219</v>
      </c>
    </row>
    <row r="501" spans="1:17" x14ac:dyDescent="0.2">
      <c r="A501" s="14">
        <f t="shared" si="93"/>
        <v>37226</v>
      </c>
      <c r="B501" s="1">
        <f t="shared" si="99"/>
        <v>12</v>
      </c>
      <c r="F501" s="34">
        <v>50.183783779999999</v>
      </c>
      <c r="G501" s="13">
        <f t="shared" si="86"/>
        <v>2.3095152505104859</v>
      </c>
      <c r="H501" s="13">
        <f t="shared" si="87"/>
        <v>47.874268529489513</v>
      </c>
      <c r="I501" s="16">
        <f t="shared" si="95"/>
        <v>85.851537162115633</v>
      </c>
      <c r="J501" s="13">
        <f t="shared" si="88"/>
        <v>52.235567570775203</v>
      </c>
      <c r="K501" s="13">
        <f t="shared" si="89"/>
        <v>33.615969591340431</v>
      </c>
      <c r="L501" s="13">
        <f t="shared" si="90"/>
        <v>0</v>
      </c>
      <c r="M501" s="13">
        <f t="shared" si="96"/>
        <v>8.1790122059048205</v>
      </c>
      <c r="N501" s="13">
        <f t="shared" si="91"/>
        <v>5.070987567660989</v>
      </c>
      <c r="O501" s="13">
        <f t="shared" si="92"/>
        <v>7.3805028181714754</v>
      </c>
      <c r="Q501">
        <v>13.87756409354839</v>
      </c>
    </row>
    <row r="502" spans="1:17" x14ac:dyDescent="0.2">
      <c r="A502" s="14">
        <f t="shared" si="93"/>
        <v>37257</v>
      </c>
      <c r="B502" s="1">
        <f t="shared" si="99"/>
        <v>1</v>
      </c>
      <c r="F502" s="34">
        <v>144.4945946</v>
      </c>
      <c r="G502" s="13">
        <f t="shared" si="86"/>
        <v>15.923385033236688</v>
      </c>
      <c r="H502" s="13">
        <f t="shared" si="87"/>
        <v>128.57120956676332</v>
      </c>
      <c r="I502" s="16">
        <f t="shared" si="95"/>
        <v>162.18717915810373</v>
      </c>
      <c r="J502" s="13">
        <f t="shared" si="88"/>
        <v>63.633530917829631</v>
      </c>
      <c r="K502" s="13">
        <f t="shared" si="89"/>
        <v>98.5536482402741</v>
      </c>
      <c r="L502" s="13">
        <f t="shared" si="90"/>
        <v>58.992316651976921</v>
      </c>
      <c r="M502" s="13">
        <f t="shared" si="96"/>
        <v>62.100341290220754</v>
      </c>
      <c r="N502" s="13">
        <f t="shared" si="91"/>
        <v>38.502211599936871</v>
      </c>
      <c r="O502" s="13">
        <f t="shared" si="92"/>
        <v>54.425596633173555</v>
      </c>
      <c r="Q502">
        <v>14.596568296411951</v>
      </c>
    </row>
    <row r="503" spans="1:17" x14ac:dyDescent="0.2">
      <c r="A503" s="14">
        <f t="shared" si="93"/>
        <v>37288</v>
      </c>
      <c r="B503" s="1">
        <f t="shared" si="99"/>
        <v>2</v>
      </c>
      <c r="F503" s="34">
        <v>3.9405405409999998</v>
      </c>
      <c r="G503" s="13">
        <f t="shared" si="86"/>
        <v>0</v>
      </c>
      <c r="H503" s="13">
        <f t="shared" si="87"/>
        <v>3.9405405409999998</v>
      </c>
      <c r="I503" s="16">
        <f t="shared" si="95"/>
        <v>43.501872129297183</v>
      </c>
      <c r="J503" s="13">
        <f t="shared" si="88"/>
        <v>37.892065745661007</v>
      </c>
      <c r="K503" s="13">
        <f t="shared" si="89"/>
        <v>5.609806383636176</v>
      </c>
      <c r="L503" s="13">
        <f t="shared" si="90"/>
        <v>0</v>
      </c>
      <c r="M503" s="13">
        <f t="shared" si="96"/>
        <v>23.598129690283884</v>
      </c>
      <c r="N503" s="13">
        <f t="shared" si="91"/>
        <v>14.630840407976008</v>
      </c>
      <c r="O503" s="13">
        <f t="shared" si="92"/>
        <v>14.630840407976008</v>
      </c>
      <c r="Q503">
        <v>16.157039277048451</v>
      </c>
    </row>
    <row r="504" spans="1:17" x14ac:dyDescent="0.2">
      <c r="A504" s="14">
        <f t="shared" si="93"/>
        <v>37316</v>
      </c>
      <c r="B504" s="1">
        <f t="shared" si="99"/>
        <v>3</v>
      </c>
      <c r="F504" s="34">
        <v>20.191891890000001</v>
      </c>
      <c r="G504" s="13">
        <f t="shared" si="86"/>
        <v>0</v>
      </c>
      <c r="H504" s="13">
        <f t="shared" si="87"/>
        <v>20.191891890000001</v>
      </c>
      <c r="I504" s="16">
        <f t="shared" si="95"/>
        <v>25.801698273636177</v>
      </c>
      <c r="J504" s="13">
        <f t="shared" si="88"/>
        <v>24.173500406740839</v>
      </c>
      <c r="K504" s="13">
        <f t="shared" si="89"/>
        <v>1.6281978668953379</v>
      </c>
      <c r="L504" s="13">
        <f t="shared" si="90"/>
        <v>0</v>
      </c>
      <c r="M504" s="13">
        <f t="shared" si="96"/>
        <v>8.9672892823078758</v>
      </c>
      <c r="N504" s="13">
        <f t="shared" si="91"/>
        <v>5.5597193550308832</v>
      </c>
      <c r="O504" s="13">
        <f t="shared" si="92"/>
        <v>5.5597193550308832</v>
      </c>
      <c r="Q504">
        <v>14.589028717891059</v>
      </c>
    </row>
    <row r="505" spans="1:17" x14ac:dyDescent="0.2">
      <c r="A505" s="14">
        <f t="shared" si="93"/>
        <v>37347</v>
      </c>
      <c r="B505" s="1">
        <f t="shared" si="99"/>
        <v>4</v>
      </c>
      <c r="F505" s="34">
        <v>96.035135139999994</v>
      </c>
      <c r="G505" s="13">
        <f t="shared" si="86"/>
        <v>8.9282084983973142</v>
      </c>
      <c r="H505" s="13">
        <f t="shared" si="87"/>
        <v>87.106926641602684</v>
      </c>
      <c r="I505" s="16">
        <f t="shared" si="95"/>
        <v>88.735124508498018</v>
      </c>
      <c r="J505" s="13">
        <f t="shared" si="88"/>
        <v>53.350552453169918</v>
      </c>
      <c r="K505" s="13">
        <f t="shared" si="89"/>
        <v>35.3845720553281</v>
      </c>
      <c r="L505" s="13">
        <f t="shared" si="90"/>
        <v>0</v>
      </c>
      <c r="M505" s="13">
        <f t="shared" si="96"/>
        <v>3.4075699272769926</v>
      </c>
      <c r="N505" s="13">
        <f t="shared" si="91"/>
        <v>2.1126933549117353</v>
      </c>
      <c r="O505" s="13">
        <f t="shared" si="92"/>
        <v>11.04090185330905</v>
      </c>
      <c r="Q505">
        <v>14.08375777105768</v>
      </c>
    </row>
    <row r="506" spans="1:17" x14ac:dyDescent="0.2">
      <c r="A506" s="14">
        <f t="shared" si="93"/>
        <v>37377</v>
      </c>
      <c r="B506" s="1">
        <f t="shared" si="99"/>
        <v>5</v>
      </c>
      <c r="F506" s="34">
        <v>29.53243243</v>
      </c>
      <c r="G506" s="13">
        <f t="shared" si="86"/>
        <v>0</v>
      </c>
      <c r="H506" s="13">
        <f t="shared" si="87"/>
        <v>29.53243243</v>
      </c>
      <c r="I506" s="16">
        <f t="shared" si="95"/>
        <v>64.917004485328107</v>
      </c>
      <c r="J506" s="13">
        <f t="shared" si="88"/>
        <v>53.512488278689773</v>
      </c>
      <c r="K506" s="13">
        <f t="shared" si="89"/>
        <v>11.404516206638334</v>
      </c>
      <c r="L506" s="13">
        <f t="shared" si="90"/>
        <v>0</v>
      </c>
      <c r="M506" s="13">
        <f t="shared" si="96"/>
        <v>1.2948765723652573</v>
      </c>
      <c r="N506" s="13">
        <f t="shared" si="91"/>
        <v>0.80282347486645955</v>
      </c>
      <c r="O506" s="13">
        <f t="shared" si="92"/>
        <v>0.80282347486645955</v>
      </c>
      <c r="Q506">
        <v>19.038057289701211</v>
      </c>
    </row>
    <row r="507" spans="1:17" x14ac:dyDescent="0.2">
      <c r="A507" s="14">
        <f t="shared" si="93"/>
        <v>37408</v>
      </c>
      <c r="B507" s="1">
        <f t="shared" si="99"/>
        <v>6</v>
      </c>
      <c r="F507" s="34">
        <v>13.737837839999999</v>
      </c>
      <c r="G507" s="13">
        <f t="shared" si="86"/>
        <v>0</v>
      </c>
      <c r="H507" s="13">
        <f t="shared" si="87"/>
        <v>13.737837839999999</v>
      </c>
      <c r="I507" s="16">
        <f t="shared" si="95"/>
        <v>25.142354046638332</v>
      </c>
      <c r="J507" s="13">
        <f t="shared" si="88"/>
        <v>24.596926659541541</v>
      </c>
      <c r="K507" s="13">
        <f t="shared" si="89"/>
        <v>0.54542738709679028</v>
      </c>
      <c r="L507" s="13">
        <f t="shared" si="90"/>
        <v>0</v>
      </c>
      <c r="M507" s="13">
        <f t="shared" si="96"/>
        <v>0.49205309749879778</v>
      </c>
      <c r="N507" s="13">
        <f t="shared" si="91"/>
        <v>0.3050729204492546</v>
      </c>
      <c r="O507" s="13">
        <f t="shared" si="92"/>
        <v>0.3050729204492546</v>
      </c>
      <c r="Q507">
        <v>22.260432591635649</v>
      </c>
    </row>
    <row r="508" spans="1:17" x14ac:dyDescent="0.2">
      <c r="A508" s="14">
        <f t="shared" si="93"/>
        <v>37438</v>
      </c>
      <c r="B508" s="1">
        <f t="shared" si="99"/>
        <v>7</v>
      </c>
      <c r="F508" s="34">
        <v>11.46216216</v>
      </c>
      <c r="G508" s="13">
        <f t="shared" si="86"/>
        <v>0</v>
      </c>
      <c r="H508" s="13">
        <f t="shared" si="87"/>
        <v>11.46216216</v>
      </c>
      <c r="I508" s="16">
        <f t="shared" si="95"/>
        <v>12.00758954709679</v>
      </c>
      <c r="J508" s="13">
        <f t="shared" si="88"/>
        <v>11.951042781765697</v>
      </c>
      <c r="K508" s="13">
        <f t="shared" si="89"/>
        <v>5.6546765331093596E-2</v>
      </c>
      <c r="L508" s="13">
        <f t="shared" si="90"/>
        <v>0</v>
      </c>
      <c r="M508" s="13">
        <f t="shared" si="96"/>
        <v>0.18698017704954317</v>
      </c>
      <c r="N508" s="13">
        <f t="shared" si="91"/>
        <v>0.11592770977071677</v>
      </c>
      <c r="O508" s="13">
        <f t="shared" si="92"/>
        <v>0.11592770977071677</v>
      </c>
      <c r="Q508">
        <v>22.794874485688659</v>
      </c>
    </row>
    <row r="509" spans="1:17" ht="13.5" customHeight="1" thickBot="1" x14ac:dyDescent="0.25">
      <c r="A509" s="14">
        <f t="shared" si="93"/>
        <v>37469</v>
      </c>
      <c r="B509" s="3">
        <f t="shared" si="99"/>
        <v>8</v>
      </c>
      <c r="F509" s="34">
        <v>31.386486489999999</v>
      </c>
      <c r="G509" s="13">
        <f t="shared" si="86"/>
        <v>0</v>
      </c>
      <c r="H509" s="13">
        <f t="shared" si="87"/>
        <v>31.386486489999999</v>
      </c>
      <c r="I509" s="16">
        <f t="shared" si="95"/>
        <v>31.443033255331095</v>
      </c>
      <c r="J509" s="13">
        <f t="shared" si="88"/>
        <v>30.456444696592705</v>
      </c>
      <c r="K509" s="13">
        <f t="shared" si="89"/>
        <v>0.98658855873839002</v>
      </c>
      <c r="L509" s="13">
        <f t="shared" si="90"/>
        <v>0</v>
      </c>
      <c r="M509" s="13">
        <f t="shared" si="96"/>
        <v>7.1052467278826401E-2</v>
      </c>
      <c r="N509" s="13">
        <f t="shared" si="91"/>
        <v>4.4052529712872365E-2</v>
      </c>
      <c r="O509" s="13">
        <f t="shared" si="92"/>
        <v>4.4052529712872365E-2</v>
      </c>
      <c r="Q509">
        <v>22.708726000000009</v>
      </c>
    </row>
    <row r="510" spans="1:17" x14ac:dyDescent="0.2">
      <c r="A510" s="14">
        <f t="shared" si="93"/>
        <v>37500</v>
      </c>
      <c r="B510" s="1">
        <f t="shared" si="99"/>
        <v>9</v>
      </c>
      <c r="F510" s="34">
        <v>1.3054054049999999</v>
      </c>
      <c r="G510" s="13">
        <f t="shared" si="86"/>
        <v>0</v>
      </c>
      <c r="H510" s="13">
        <f t="shared" si="87"/>
        <v>1.3054054049999999</v>
      </c>
      <c r="I510" s="16">
        <f t="shared" si="95"/>
        <v>2.2919939637383901</v>
      </c>
      <c r="J510" s="13">
        <f t="shared" si="88"/>
        <v>2.291577575420281</v>
      </c>
      <c r="K510" s="13">
        <f t="shared" si="89"/>
        <v>4.1638831810919541E-4</v>
      </c>
      <c r="L510" s="13">
        <f t="shared" si="90"/>
        <v>0</v>
      </c>
      <c r="M510" s="13">
        <f t="shared" si="96"/>
        <v>2.6999937565954035E-2</v>
      </c>
      <c r="N510" s="13">
        <f t="shared" si="91"/>
        <v>1.6739961290891503E-2</v>
      </c>
      <c r="O510" s="13">
        <f t="shared" si="92"/>
        <v>1.6739961290891503E-2</v>
      </c>
      <c r="Q510">
        <v>22.43766417851764</v>
      </c>
    </row>
    <row r="511" spans="1:17" x14ac:dyDescent="0.2">
      <c r="A511" s="14">
        <f t="shared" si="93"/>
        <v>37530</v>
      </c>
      <c r="B511" s="1">
        <f t="shared" si="99"/>
        <v>10</v>
      </c>
      <c r="F511" s="34">
        <v>4.9945945949999997</v>
      </c>
      <c r="G511" s="13">
        <f t="shared" si="86"/>
        <v>0</v>
      </c>
      <c r="H511" s="13">
        <f t="shared" si="87"/>
        <v>4.9945945949999997</v>
      </c>
      <c r="I511" s="16">
        <f t="shared" si="95"/>
        <v>4.9950109833181084</v>
      </c>
      <c r="J511" s="13">
        <f t="shared" si="88"/>
        <v>4.9905999709700799</v>
      </c>
      <c r="K511" s="13">
        <f t="shared" si="89"/>
        <v>4.4110123480285424E-3</v>
      </c>
      <c r="L511" s="13">
        <f t="shared" si="90"/>
        <v>0</v>
      </c>
      <c r="M511" s="13">
        <f t="shared" si="96"/>
        <v>1.0259976275062532E-2</v>
      </c>
      <c r="N511" s="13">
        <f t="shared" si="91"/>
        <v>6.3611852905387702E-3</v>
      </c>
      <c r="O511" s="13">
        <f t="shared" si="92"/>
        <v>6.3611852905387702E-3</v>
      </c>
      <c r="Q511">
        <v>22.26579175241789</v>
      </c>
    </row>
    <row r="512" spans="1:17" x14ac:dyDescent="0.2">
      <c r="A512" s="14">
        <f t="shared" si="93"/>
        <v>37561</v>
      </c>
      <c r="B512" s="1">
        <f t="shared" si="99"/>
        <v>11</v>
      </c>
      <c r="F512" s="34">
        <v>0.26756756799999998</v>
      </c>
      <c r="G512" s="13">
        <f t="shared" si="86"/>
        <v>0</v>
      </c>
      <c r="H512" s="13">
        <f t="shared" si="87"/>
        <v>0.26756756799999998</v>
      </c>
      <c r="I512" s="16">
        <f t="shared" si="95"/>
        <v>0.27197858034802852</v>
      </c>
      <c r="J512" s="13">
        <f t="shared" si="88"/>
        <v>0.27197729294627798</v>
      </c>
      <c r="K512" s="13">
        <f t="shared" si="89"/>
        <v>1.2874017505382085E-6</v>
      </c>
      <c r="L512" s="13">
        <f t="shared" si="90"/>
        <v>0</v>
      </c>
      <c r="M512" s="13">
        <f t="shared" si="96"/>
        <v>3.8987909845237621E-3</v>
      </c>
      <c r="N512" s="13">
        <f t="shared" si="91"/>
        <v>2.4172504104047325E-3</v>
      </c>
      <c r="O512" s="13">
        <f t="shared" si="92"/>
        <v>2.4172504104047325E-3</v>
      </c>
      <c r="Q512">
        <v>18.090411265060212</v>
      </c>
    </row>
    <row r="513" spans="1:17" x14ac:dyDescent="0.2">
      <c r="A513" s="14">
        <f t="shared" si="93"/>
        <v>37591</v>
      </c>
      <c r="B513" s="1">
        <f t="shared" si="99"/>
        <v>12</v>
      </c>
      <c r="F513" s="34">
        <v>15.3972973</v>
      </c>
      <c r="G513" s="13">
        <f t="shared" si="86"/>
        <v>0</v>
      </c>
      <c r="H513" s="13">
        <f t="shared" si="87"/>
        <v>15.3972973</v>
      </c>
      <c r="I513" s="16">
        <f t="shared" si="95"/>
        <v>15.39729858740175</v>
      </c>
      <c r="J513" s="13">
        <f t="shared" si="88"/>
        <v>14.895160547477257</v>
      </c>
      <c r="K513" s="13">
        <f t="shared" si="89"/>
        <v>0.50213803992449257</v>
      </c>
      <c r="L513" s="13">
        <f t="shared" si="90"/>
        <v>0</v>
      </c>
      <c r="M513" s="13">
        <f t="shared" si="96"/>
        <v>1.4815405741190296E-3</v>
      </c>
      <c r="N513" s="13">
        <f t="shared" si="91"/>
        <v>9.1855515595379831E-4</v>
      </c>
      <c r="O513" s="13">
        <f t="shared" si="92"/>
        <v>9.1855515595379831E-4</v>
      </c>
      <c r="Q513">
        <v>12.233121454879401</v>
      </c>
    </row>
    <row r="514" spans="1:17" x14ac:dyDescent="0.2">
      <c r="A514" s="14">
        <f t="shared" si="93"/>
        <v>37622</v>
      </c>
      <c r="B514" s="1">
        <f t="shared" si="99"/>
        <v>1</v>
      </c>
      <c r="F514" s="34">
        <v>53.129729730000001</v>
      </c>
      <c r="G514" s="13">
        <f t="shared" si="86"/>
        <v>2.7347658045195566</v>
      </c>
      <c r="H514" s="13">
        <f t="shared" si="87"/>
        <v>50.394963925480447</v>
      </c>
      <c r="I514" s="16">
        <f t="shared" si="95"/>
        <v>50.897101965404943</v>
      </c>
      <c r="J514" s="13">
        <f t="shared" si="88"/>
        <v>37.523988293864221</v>
      </c>
      <c r="K514" s="13">
        <f t="shared" si="89"/>
        <v>13.373113671540722</v>
      </c>
      <c r="L514" s="13">
        <f t="shared" si="90"/>
        <v>0</v>
      </c>
      <c r="M514" s="13">
        <f t="shared" si="96"/>
        <v>5.6298541816523129E-4</v>
      </c>
      <c r="N514" s="13">
        <f t="shared" si="91"/>
        <v>3.490509592624434E-4</v>
      </c>
      <c r="O514" s="13">
        <f t="shared" si="92"/>
        <v>2.7351148554788192</v>
      </c>
      <c r="Q514">
        <v>11.390411593548389</v>
      </c>
    </row>
    <row r="515" spans="1:17" x14ac:dyDescent="0.2">
      <c r="A515" s="14">
        <f t="shared" si="93"/>
        <v>37653</v>
      </c>
      <c r="B515" s="1">
        <f t="shared" si="99"/>
        <v>2</v>
      </c>
      <c r="F515" s="34">
        <v>23.210810810000002</v>
      </c>
      <c r="G515" s="13">
        <f t="shared" si="86"/>
        <v>0</v>
      </c>
      <c r="H515" s="13">
        <f t="shared" si="87"/>
        <v>23.210810810000002</v>
      </c>
      <c r="I515" s="16">
        <f t="shared" si="95"/>
        <v>36.58392448154072</v>
      </c>
      <c r="J515" s="13">
        <f t="shared" si="88"/>
        <v>31.500879890046811</v>
      </c>
      <c r="K515" s="13">
        <f t="shared" si="89"/>
        <v>5.0830445914939091</v>
      </c>
      <c r="L515" s="13">
        <f t="shared" si="90"/>
        <v>0</v>
      </c>
      <c r="M515" s="13">
        <f t="shared" si="96"/>
        <v>2.1393445890278788E-4</v>
      </c>
      <c r="N515" s="13">
        <f t="shared" si="91"/>
        <v>1.3263936451972849E-4</v>
      </c>
      <c r="O515" s="13">
        <f t="shared" si="92"/>
        <v>1.3263936451972849E-4</v>
      </c>
      <c r="Q515">
        <v>12.99578418790175</v>
      </c>
    </row>
    <row r="516" spans="1:17" x14ac:dyDescent="0.2">
      <c r="A516" s="14">
        <f t="shared" si="93"/>
        <v>37681</v>
      </c>
      <c r="B516" s="1">
        <f t="shared" si="99"/>
        <v>3</v>
      </c>
      <c r="F516" s="34">
        <v>86.737837839999997</v>
      </c>
      <c r="G516" s="13">
        <f t="shared" si="86"/>
        <v>7.5861333569263598</v>
      </c>
      <c r="H516" s="13">
        <f t="shared" si="87"/>
        <v>79.151704483073644</v>
      </c>
      <c r="I516" s="16">
        <f t="shared" si="95"/>
        <v>84.23474907456756</v>
      </c>
      <c r="J516" s="13">
        <f t="shared" si="88"/>
        <v>52.272298541008063</v>
      </c>
      <c r="K516" s="13">
        <f t="shared" si="89"/>
        <v>31.962450533559498</v>
      </c>
      <c r="L516" s="13">
        <f t="shared" si="90"/>
        <v>0</v>
      </c>
      <c r="M516" s="13">
        <f t="shared" si="96"/>
        <v>8.1295094383059392E-5</v>
      </c>
      <c r="N516" s="13">
        <f t="shared" si="91"/>
        <v>5.0402958517496822E-5</v>
      </c>
      <c r="O516" s="13">
        <f t="shared" si="92"/>
        <v>7.5861837598848769</v>
      </c>
      <c r="Q516">
        <v>14.060878869180661</v>
      </c>
    </row>
    <row r="517" spans="1:17" x14ac:dyDescent="0.2">
      <c r="A517" s="14">
        <f t="shared" si="93"/>
        <v>37712</v>
      </c>
      <c r="B517" s="1">
        <f t="shared" si="99"/>
        <v>4</v>
      </c>
      <c r="F517" s="34">
        <v>83.664864859999994</v>
      </c>
      <c r="G517" s="13">
        <f t="shared" si="86"/>
        <v>7.1425463107349971</v>
      </c>
      <c r="H517" s="13">
        <f t="shared" si="87"/>
        <v>76.522318549264995</v>
      </c>
      <c r="I517" s="16">
        <f t="shared" si="95"/>
        <v>108.4847690828245</v>
      </c>
      <c r="J517" s="13">
        <f t="shared" si="88"/>
        <v>60.516232338011037</v>
      </c>
      <c r="K517" s="13">
        <f t="shared" si="89"/>
        <v>47.968536744813463</v>
      </c>
      <c r="L517" s="13">
        <f t="shared" si="90"/>
        <v>10.458965338527381</v>
      </c>
      <c r="M517" s="13">
        <f t="shared" si="96"/>
        <v>10.458996230663246</v>
      </c>
      <c r="N517" s="13">
        <f t="shared" si="91"/>
        <v>6.484577663011212</v>
      </c>
      <c r="O517" s="13">
        <f t="shared" si="92"/>
        <v>13.627123973746208</v>
      </c>
      <c r="Q517">
        <v>15.351806753244119</v>
      </c>
    </row>
    <row r="518" spans="1:17" x14ac:dyDescent="0.2">
      <c r="A518" s="14">
        <f t="shared" si="93"/>
        <v>37742</v>
      </c>
      <c r="B518" s="1">
        <f t="shared" si="99"/>
        <v>5</v>
      </c>
      <c r="F518" s="34">
        <v>2.162162162</v>
      </c>
      <c r="G518" s="13">
        <f t="shared" ref="G518:G581" si="100">IF((F518-$J$2)&gt;0,$I$2*(F518-$J$2),0)</f>
        <v>0</v>
      </c>
      <c r="H518" s="13">
        <f t="shared" ref="H518:H581" si="101">F518-G518</f>
        <v>2.162162162</v>
      </c>
      <c r="I518" s="16">
        <f t="shared" si="95"/>
        <v>39.671733568286086</v>
      </c>
      <c r="J518" s="13">
        <f t="shared" ref="J518:J581" si="102">I518/SQRT(1+(I518/($K$2*(300+(25*Q518)+0.05*(Q518)^3)))^2)</f>
        <v>35.8627552975356</v>
      </c>
      <c r="K518" s="13">
        <f t="shared" ref="K518:K581" si="103">I518-J518</f>
        <v>3.8089782707504867</v>
      </c>
      <c r="L518" s="13">
        <f t="shared" ref="L518:L581" si="104">IF(K518&gt;$N$2,(K518-$N$2)/$L$2,0)</f>
        <v>0</v>
      </c>
      <c r="M518" s="13">
        <f t="shared" si="96"/>
        <v>3.9744185676520338</v>
      </c>
      <c r="N518" s="13">
        <f t="shared" ref="N518:N581" si="105">$M$2*M518</f>
        <v>2.4641395119442611</v>
      </c>
      <c r="O518" s="13">
        <f t="shared" ref="O518:O581" si="106">N518+G518</f>
        <v>2.4641395119442611</v>
      </c>
      <c r="Q518">
        <v>17.34743677187447</v>
      </c>
    </row>
    <row r="519" spans="1:17" x14ac:dyDescent="0.2">
      <c r="A519" s="14">
        <f t="shared" ref="A519:A582" si="107">EDATE(A518,1)</f>
        <v>37773</v>
      </c>
      <c r="B519" s="1">
        <f t="shared" si="99"/>
        <v>6</v>
      </c>
      <c r="F519" s="34">
        <v>26.36216216</v>
      </c>
      <c r="G519" s="13">
        <f t="shared" si="100"/>
        <v>0</v>
      </c>
      <c r="H519" s="13">
        <f t="shared" si="101"/>
        <v>26.36216216</v>
      </c>
      <c r="I519" s="16">
        <f t="shared" ref="I519:I582" si="108">H519+K518-L518</f>
        <v>30.171140430750487</v>
      </c>
      <c r="J519" s="13">
        <f t="shared" si="102"/>
        <v>28.982389665210441</v>
      </c>
      <c r="K519" s="13">
        <f t="shared" si="103"/>
        <v>1.1887507655400462</v>
      </c>
      <c r="L519" s="13">
        <f t="shared" si="104"/>
        <v>0</v>
      </c>
      <c r="M519" s="13">
        <f t="shared" ref="M519:M582" si="109">L519+M518-N518</f>
        <v>1.5102790557077728</v>
      </c>
      <c r="N519" s="13">
        <f t="shared" si="105"/>
        <v>0.93637301453881916</v>
      </c>
      <c r="O519" s="13">
        <f t="shared" si="106"/>
        <v>0.93637301453881916</v>
      </c>
      <c r="Q519">
        <v>20.424461407008401</v>
      </c>
    </row>
    <row r="520" spans="1:17" x14ac:dyDescent="0.2">
      <c r="A520" s="14">
        <f t="shared" si="107"/>
        <v>37803</v>
      </c>
      <c r="B520" s="1">
        <f t="shared" si="99"/>
        <v>7</v>
      </c>
      <c r="F520" s="34">
        <v>39.786486490000001</v>
      </c>
      <c r="G520" s="13">
        <f t="shared" si="100"/>
        <v>0.80865389466330695</v>
      </c>
      <c r="H520" s="13">
        <f t="shared" si="101"/>
        <v>38.977832595336693</v>
      </c>
      <c r="I520" s="16">
        <f t="shared" si="108"/>
        <v>40.166583360876743</v>
      </c>
      <c r="J520" s="13">
        <f t="shared" si="102"/>
        <v>38.533831341068648</v>
      </c>
      <c r="K520" s="13">
        <f t="shared" si="103"/>
        <v>1.6327520198080947</v>
      </c>
      <c r="L520" s="13">
        <f t="shared" si="104"/>
        <v>0</v>
      </c>
      <c r="M520" s="13">
        <f t="shared" si="109"/>
        <v>0.57390604116895361</v>
      </c>
      <c r="N520" s="13">
        <f t="shared" si="105"/>
        <v>0.35582174552475121</v>
      </c>
      <c r="O520" s="13">
        <f t="shared" si="106"/>
        <v>1.164475640188058</v>
      </c>
      <c r="Q520">
        <v>24.24950500000001</v>
      </c>
    </row>
    <row r="521" spans="1:17" ht="13.5" customHeight="1" thickBot="1" x14ac:dyDescent="0.25">
      <c r="A521" s="14">
        <f t="shared" si="107"/>
        <v>37834</v>
      </c>
      <c r="B521" s="3">
        <f t="shared" si="99"/>
        <v>8</v>
      </c>
      <c r="F521" s="34">
        <v>6.3864864859999999</v>
      </c>
      <c r="G521" s="13">
        <f t="shared" si="100"/>
        <v>0</v>
      </c>
      <c r="H521" s="13">
        <f t="shared" si="101"/>
        <v>6.3864864859999999</v>
      </c>
      <c r="I521" s="16">
        <f t="shared" si="108"/>
        <v>8.0192385058080937</v>
      </c>
      <c r="J521" s="13">
        <f t="shared" si="102"/>
        <v>8.0023419611867457</v>
      </c>
      <c r="K521" s="13">
        <f t="shared" si="103"/>
        <v>1.6896544621348042E-2</v>
      </c>
      <c r="L521" s="13">
        <f t="shared" si="104"/>
        <v>0</v>
      </c>
      <c r="M521" s="13">
        <f t="shared" si="109"/>
        <v>0.2180842956442024</v>
      </c>
      <c r="N521" s="13">
        <f t="shared" si="105"/>
        <v>0.13521226329940547</v>
      </c>
      <c r="O521" s="13">
        <f t="shared" si="106"/>
        <v>0.13521226329940547</v>
      </c>
      <c r="Q521">
        <v>22.800495347211651</v>
      </c>
    </row>
    <row r="522" spans="1:17" x14ac:dyDescent="0.2">
      <c r="A522" s="14">
        <f t="shared" si="107"/>
        <v>37865</v>
      </c>
      <c r="B522" s="1">
        <f t="shared" si="99"/>
        <v>9</v>
      </c>
      <c r="F522" s="34">
        <v>0.17027027</v>
      </c>
      <c r="G522" s="13">
        <f t="shared" si="100"/>
        <v>0</v>
      </c>
      <c r="H522" s="13">
        <f t="shared" si="101"/>
        <v>0.17027027</v>
      </c>
      <c r="I522" s="16">
        <f t="shared" si="108"/>
        <v>0.18716681462134804</v>
      </c>
      <c r="J522" s="13">
        <f t="shared" si="102"/>
        <v>0.18716653513484327</v>
      </c>
      <c r="K522" s="13">
        <f t="shared" si="103"/>
        <v>2.794865047728301E-7</v>
      </c>
      <c r="L522" s="13">
        <f t="shared" si="104"/>
        <v>0</v>
      </c>
      <c r="M522" s="13">
        <f t="shared" si="109"/>
        <v>8.2872032344796925E-2</v>
      </c>
      <c r="N522" s="13">
        <f t="shared" si="105"/>
        <v>5.1380660053774091E-2</v>
      </c>
      <c r="O522" s="13">
        <f t="shared" si="106"/>
        <v>5.1380660053774091E-2</v>
      </c>
      <c r="Q522">
        <v>20.959718500513588</v>
      </c>
    </row>
    <row r="523" spans="1:17" x14ac:dyDescent="0.2">
      <c r="A523" s="14">
        <f t="shared" si="107"/>
        <v>37895</v>
      </c>
      <c r="B523" s="1">
        <f t="shared" si="99"/>
        <v>10</v>
      </c>
      <c r="F523" s="34">
        <v>17.894594590000001</v>
      </c>
      <c r="G523" s="13">
        <f t="shared" si="100"/>
        <v>0</v>
      </c>
      <c r="H523" s="13">
        <f t="shared" si="101"/>
        <v>17.894594590000001</v>
      </c>
      <c r="I523" s="16">
        <f t="shared" si="108"/>
        <v>17.894594869486504</v>
      </c>
      <c r="J523" s="13">
        <f t="shared" si="102"/>
        <v>17.557581512204404</v>
      </c>
      <c r="K523" s="13">
        <f t="shared" si="103"/>
        <v>0.33701335728209969</v>
      </c>
      <c r="L523" s="13">
        <f t="shared" si="104"/>
        <v>0</v>
      </c>
      <c r="M523" s="13">
        <f t="shared" si="109"/>
        <v>3.1491372291022834E-2</v>
      </c>
      <c r="N523" s="13">
        <f t="shared" si="105"/>
        <v>1.9524650820434156E-2</v>
      </c>
      <c r="O523" s="13">
        <f t="shared" si="106"/>
        <v>1.9524650820434156E-2</v>
      </c>
      <c r="Q523">
        <v>18.484856291014811</v>
      </c>
    </row>
    <row r="524" spans="1:17" x14ac:dyDescent="0.2">
      <c r="A524" s="14">
        <f t="shared" si="107"/>
        <v>37926</v>
      </c>
      <c r="B524" s="1">
        <f t="shared" si="99"/>
        <v>11</v>
      </c>
      <c r="F524" s="34">
        <v>22.735135140000001</v>
      </c>
      <c r="G524" s="13">
        <f t="shared" si="100"/>
        <v>0</v>
      </c>
      <c r="H524" s="13">
        <f t="shared" si="101"/>
        <v>22.735135140000001</v>
      </c>
      <c r="I524" s="16">
        <f t="shared" si="108"/>
        <v>23.0721484972821</v>
      </c>
      <c r="J524" s="13">
        <f t="shared" si="102"/>
        <v>21.999761641259948</v>
      </c>
      <c r="K524" s="13">
        <f t="shared" si="103"/>
        <v>1.0723868560221526</v>
      </c>
      <c r="L524" s="13">
        <f t="shared" si="104"/>
        <v>0</v>
      </c>
      <c r="M524" s="13">
        <f t="shared" si="109"/>
        <v>1.1966721470588679E-2</v>
      </c>
      <c r="N524" s="13">
        <f t="shared" si="105"/>
        <v>7.4193673117649806E-3</v>
      </c>
      <c r="O524" s="13">
        <f t="shared" si="106"/>
        <v>7.4193673117649806E-3</v>
      </c>
      <c r="Q524">
        <v>15.37026441300975</v>
      </c>
    </row>
    <row r="525" spans="1:17" x14ac:dyDescent="0.2">
      <c r="A525" s="14">
        <f t="shared" si="107"/>
        <v>37956</v>
      </c>
      <c r="B525" s="1">
        <f t="shared" si="99"/>
        <v>12</v>
      </c>
      <c r="F525" s="34">
        <v>114.1378378</v>
      </c>
      <c r="G525" s="13">
        <f t="shared" si="100"/>
        <v>11.54135363611665</v>
      </c>
      <c r="H525" s="13">
        <f t="shared" si="101"/>
        <v>102.59648416388335</v>
      </c>
      <c r="I525" s="16">
        <f t="shared" si="108"/>
        <v>103.6688710199055</v>
      </c>
      <c r="J525" s="13">
        <f t="shared" si="102"/>
        <v>55.691085655883704</v>
      </c>
      <c r="K525" s="13">
        <f t="shared" si="103"/>
        <v>47.977785364021791</v>
      </c>
      <c r="L525" s="13">
        <f t="shared" si="104"/>
        <v>10.467838828610375</v>
      </c>
      <c r="M525" s="13">
        <f t="shared" si="109"/>
        <v>10.472386182769199</v>
      </c>
      <c r="N525" s="13">
        <f t="shared" si="105"/>
        <v>6.4928794333169035</v>
      </c>
      <c r="O525" s="13">
        <f t="shared" si="106"/>
        <v>18.034233069433554</v>
      </c>
      <c r="Q525">
        <v>13.92289391171162</v>
      </c>
    </row>
    <row r="526" spans="1:17" x14ac:dyDescent="0.2">
      <c r="A526" s="14">
        <f t="shared" si="107"/>
        <v>37987</v>
      </c>
      <c r="B526" s="1">
        <f t="shared" si="99"/>
        <v>1</v>
      </c>
      <c r="F526" s="34">
        <v>57.71621622</v>
      </c>
      <c r="G526" s="13">
        <f t="shared" si="100"/>
        <v>3.3968301987517786</v>
      </c>
      <c r="H526" s="13">
        <f t="shared" si="101"/>
        <v>54.319386021248221</v>
      </c>
      <c r="I526" s="16">
        <f t="shared" si="108"/>
        <v>91.829332556659637</v>
      </c>
      <c r="J526" s="13">
        <f t="shared" si="102"/>
        <v>47.947231309190876</v>
      </c>
      <c r="K526" s="13">
        <f t="shared" si="103"/>
        <v>43.882101247468761</v>
      </c>
      <c r="L526" s="13">
        <f t="shared" si="104"/>
        <v>6.5382779317164124</v>
      </c>
      <c r="M526" s="13">
        <f t="shared" si="109"/>
        <v>10.517784681168706</v>
      </c>
      <c r="N526" s="13">
        <f t="shared" si="105"/>
        <v>6.5210265023245979</v>
      </c>
      <c r="O526" s="13">
        <f t="shared" si="106"/>
        <v>9.9178567010763761</v>
      </c>
      <c r="Q526">
        <v>11.5702354891616</v>
      </c>
    </row>
    <row r="527" spans="1:17" x14ac:dyDescent="0.2">
      <c r="A527" s="14">
        <f t="shared" si="107"/>
        <v>38018</v>
      </c>
      <c r="B527" s="1">
        <f t="shared" si="99"/>
        <v>2</v>
      </c>
      <c r="F527" s="34">
        <v>22.918918919999999</v>
      </c>
      <c r="G527" s="13">
        <f t="shared" si="100"/>
        <v>0</v>
      </c>
      <c r="H527" s="13">
        <f t="shared" si="101"/>
        <v>22.918918919999999</v>
      </c>
      <c r="I527" s="16">
        <f t="shared" si="108"/>
        <v>60.262742235752349</v>
      </c>
      <c r="J527" s="13">
        <f t="shared" si="102"/>
        <v>40.148617265151621</v>
      </c>
      <c r="K527" s="13">
        <f t="shared" si="103"/>
        <v>20.114124970600727</v>
      </c>
      <c r="L527" s="13">
        <f t="shared" si="104"/>
        <v>0</v>
      </c>
      <c r="M527" s="13">
        <f t="shared" si="109"/>
        <v>3.9967581788441082</v>
      </c>
      <c r="N527" s="13">
        <f t="shared" si="105"/>
        <v>2.4779900708833469</v>
      </c>
      <c r="O527" s="13">
        <f t="shared" si="106"/>
        <v>2.4779900708833469</v>
      </c>
      <c r="Q527">
        <v>10.92788859354839</v>
      </c>
    </row>
    <row r="528" spans="1:17" x14ac:dyDescent="0.2">
      <c r="A528" s="14">
        <f t="shared" si="107"/>
        <v>38047</v>
      </c>
      <c r="B528" s="1">
        <f t="shared" si="99"/>
        <v>3</v>
      </c>
      <c r="F528" s="34">
        <v>41.162162160000001</v>
      </c>
      <c r="G528" s="13">
        <f t="shared" si="100"/>
        <v>1.0072341981492887</v>
      </c>
      <c r="H528" s="13">
        <f t="shared" si="101"/>
        <v>40.15492796185071</v>
      </c>
      <c r="I528" s="16">
        <f t="shared" si="108"/>
        <v>60.269052932451437</v>
      </c>
      <c r="J528" s="13">
        <f t="shared" si="102"/>
        <v>45.050338578915607</v>
      </c>
      <c r="K528" s="13">
        <f t="shared" si="103"/>
        <v>15.21871435353583</v>
      </c>
      <c r="L528" s="13">
        <f t="shared" si="104"/>
        <v>0</v>
      </c>
      <c r="M528" s="13">
        <f t="shared" si="109"/>
        <v>1.5187681079607613</v>
      </c>
      <c r="N528" s="13">
        <f t="shared" si="105"/>
        <v>0.94163622693567206</v>
      </c>
      <c r="O528" s="13">
        <f t="shared" si="106"/>
        <v>1.9488704250849609</v>
      </c>
      <c r="Q528">
        <v>14.309873492561341</v>
      </c>
    </row>
    <row r="529" spans="1:17" x14ac:dyDescent="0.2">
      <c r="A529" s="14">
        <f t="shared" si="107"/>
        <v>38078</v>
      </c>
      <c r="B529" s="1">
        <f t="shared" si="99"/>
        <v>4</v>
      </c>
      <c r="F529" s="34">
        <v>63.870270269999999</v>
      </c>
      <c r="G529" s="13">
        <f t="shared" si="100"/>
        <v>4.2851747028877973</v>
      </c>
      <c r="H529" s="13">
        <f t="shared" si="101"/>
        <v>59.585095567112205</v>
      </c>
      <c r="I529" s="16">
        <f t="shared" si="108"/>
        <v>74.803809920648035</v>
      </c>
      <c r="J529" s="13">
        <f t="shared" si="102"/>
        <v>52.86243626952664</v>
      </c>
      <c r="K529" s="13">
        <f t="shared" si="103"/>
        <v>21.941373651121395</v>
      </c>
      <c r="L529" s="13">
        <f t="shared" si="104"/>
        <v>0</v>
      </c>
      <c r="M529" s="13">
        <f t="shared" si="109"/>
        <v>0.57713188102508928</v>
      </c>
      <c r="N529" s="13">
        <f t="shared" si="105"/>
        <v>0.35782176623555534</v>
      </c>
      <c r="O529" s="13">
        <f t="shared" si="106"/>
        <v>4.6429964691233527</v>
      </c>
      <c r="Q529">
        <v>15.70056535101825</v>
      </c>
    </row>
    <row r="530" spans="1:17" x14ac:dyDescent="0.2">
      <c r="A530" s="14">
        <f t="shared" si="107"/>
        <v>38108</v>
      </c>
      <c r="B530" s="1">
        <f t="shared" si="99"/>
        <v>5</v>
      </c>
      <c r="F530" s="34">
        <v>8.3405405409999993</v>
      </c>
      <c r="G530" s="13">
        <f t="shared" si="100"/>
        <v>0</v>
      </c>
      <c r="H530" s="13">
        <f t="shared" si="101"/>
        <v>8.3405405409999993</v>
      </c>
      <c r="I530" s="16">
        <f t="shared" si="108"/>
        <v>30.281914192121395</v>
      </c>
      <c r="J530" s="13">
        <f t="shared" si="102"/>
        <v>28.466547039736906</v>
      </c>
      <c r="K530" s="13">
        <f t="shared" si="103"/>
        <v>1.8153671523844892</v>
      </c>
      <c r="L530" s="13">
        <f t="shared" si="104"/>
        <v>0</v>
      </c>
      <c r="M530" s="13">
        <f t="shared" si="109"/>
        <v>0.21931011478953394</v>
      </c>
      <c r="N530" s="13">
        <f t="shared" si="105"/>
        <v>0.13597227116951105</v>
      </c>
      <c r="O530" s="13">
        <f t="shared" si="106"/>
        <v>0.13597227116951105</v>
      </c>
      <c r="Q530">
        <v>17.278516658524762</v>
      </c>
    </row>
    <row r="531" spans="1:17" x14ac:dyDescent="0.2">
      <c r="A531" s="14">
        <f t="shared" si="107"/>
        <v>38139</v>
      </c>
      <c r="B531" s="1">
        <f t="shared" si="99"/>
        <v>6</v>
      </c>
      <c r="F531" s="34">
        <v>0.29729729700000002</v>
      </c>
      <c r="G531" s="13">
        <f t="shared" si="100"/>
        <v>0</v>
      </c>
      <c r="H531" s="13">
        <f t="shared" si="101"/>
        <v>0.29729729700000002</v>
      </c>
      <c r="I531" s="16">
        <f t="shared" si="108"/>
        <v>2.1126644493844893</v>
      </c>
      <c r="J531" s="13">
        <f t="shared" si="102"/>
        <v>2.1122811921484863</v>
      </c>
      <c r="K531" s="13">
        <f t="shared" si="103"/>
        <v>3.8325723600296513E-4</v>
      </c>
      <c r="L531" s="13">
        <f t="shared" si="104"/>
        <v>0</v>
      </c>
      <c r="M531" s="13">
        <f t="shared" si="109"/>
        <v>8.3337843620022889E-2</v>
      </c>
      <c r="N531" s="13">
        <f t="shared" si="105"/>
        <v>5.1669463044414193E-2</v>
      </c>
      <c r="O531" s="13">
        <f t="shared" si="106"/>
        <v>5.1669463044414193E-2</v>
      </c>
      <c r="Q531">
        <v>21.294257804915929</v>
      </c>
    </row>
    <row r="532" spans="1:17" x14ac:dyDescent="0.2">
      <c r="A532" s="14">
        <f t="shared" si="107"/>
        <v>38169</v>
      </c>
      <c r="B532" s="1">
        <f t="shared" si="99"/>
        <v>7</v>
      </c>
      <c r="F532" s="34">
        <v>0.39459459499999999</v>
      </c>
      <c r="G532" s="13">
        <f t="shared" si="100"/>
        <v>0</v>
      </c>
      <c r="H532" s="13">
        <f t="shared" si="101"/>
        <v>0.39459459499999999</v>
      </c>
      <c r="I532" s="16">
        <f t="shared" si="108"/>
        <v>0.39497785223600296</v>
      </c>
      <c r="J532" s="13">
        <f t="shared" si="102"/>
        <v>0.39497564403400431</v>
      </c>
      <c r="K532" s="13">
        <f t="shared" si="103"/>
        <v>2.2082019986435775E-6</v>
      </c>
      <c r="L532" s="13">
        <f t="shared" si="104"/>
        <v>0</v>
      </c>
      <c r="M532" s="13">
        <f t="shared" si="109"/>
        <v>3.1668380575608696E-2</v>
      </c>
      <c r="N532" s="13">
        <f t="shared" si="105"/>
        <v>1.9634395956877392E-2</v>
      </c>
      <c r="O532" s="13">
        <f t="shared" si="106"/>
        <v>1.9634395956877392E-2</v>
      </c>
      <c r="Q532">
        <v>22.187142000000009</v>
      </c>
    </row>
    <row r="533" spans="1:17" ht="13.5" customHeight="1" thickBot="1" x14ac:dyDescent="0.25">
      <c r="A533" s="14">
        <f t="shared" si="107"/>
        <v>38200</v>
      </c>
      <c r="B533" s="3">
        <f t="shared" si="99"/>
        <v>8</v>
      </c>
      <c r="F533" s="34">
        <v>0.159459459</v>
      </c>
      <c r="G533" s="13">
        <f t="shared" si="100"/>
        <v>0</v>
      </c>
      <c r="H533" s="13">
        <f t="shared" si="101"/>
        <v>0.159459459</v>
      </c>
      <c r="I533" s="16">
        <f t="shared" si="108"/>
        <v>0.15946166720199864</v>
      </c>
      <c r="J533" s="13">
        <f t="shared" si="102"/>
        <v>0.15946153986583159</v>
      </c>
      <c r="K533" s="13">
        <f t="shared" si="103"/>
        <v>1.2733616705506989E-7</v>
      </c>
      <c r="L533" s="13">
        <f t="shared" si="104"/>
        <v>0</v>
      </c>
      <c r="M533" s="13">
        <f t="shared" si="109"/>
        <v>1.2033984618731303E-2</v>
      </c>
      <c r="N533" s="13">
        <f t="shared" si="105"/>
        <v>7.4610704636134083E-3</v>
      </c>
      <c r="O533" s="13">
        <f t="shared" si="106"/>
        <v>7.4610704636134083E-3</v>
      </c>
      <c r="Q533">
        <v>23.124314877623121</v>
      </c>
    </row>
    <row r="534" spans="1:17" x14ac:dyDescent="0.2">
      <c r="A534" s="14">
        <f t="shared" si="107"/>
        <v>38231</v>
      </c>
      <c r="B534" s="1">
        <f t="shared" si="99"/>
        <v>9</v>
      </c>
      <c r="F534" s="34">
        <v>6.6675675679999999</v>
      </c>
      <c r="G534" s="13">
        <f t="shared" si="100"/>
        <v>0</v>
      </c>
      <c r="H534" s="13">
        <f t="shared" si="101"/>
        <v>6.6675675679999999</v>
      </c>
      <c r="I534" s="16">
        <f t="shared" si="108"/>
        <v>6.6675676953361673</v>
      </c>
      <c r="J534" s="13">
        <f t="shared" si="102"/>
        <v>6.6567042280169719</v>
      </c>
      <c r="K534" s="13">
        <f t="shared" si="103"/>
        <v>1.0863467319195408E-2</v>
      </c>
      <c r="L534" s="13">
        <f t="shared" si="104"/>
        <v>0</v>
      </c>
      <c r="M534" s="13">
        <f t="shared" si="109"/>
        <v>4.5729141551178951E-3</v>
      </c>
      <c r="N534" s="13">
        <f t="shared" si="105"/>
        <v>2.8352067761730948E-3</v>
      </c>
      <c r="O534" s="13">
        <f t="shared" si="106"/>
        <v>2.8352067761730948E-3</v>
      </c>
      <c r="Q534">
        <v>22.010903801248659</v>
      </c>
    </row>
    <row r="535" spans="1:17" x14ac:dyDescent="0.2">
      <c r="A535" s="14">
        <f t="shared" si="107"/>
        <v>38261</v>
      </c>
      <c r="B535" s="1">
        <f t="shared" si="99"/>
        <v>10</v>
      </c>
      <c r="F535" s="34">
        <v>2.951351351</v>
      </c>
      <c r="G535" s="13">
        <f t="shared" si="100"/>
        <v>0</v>
      </c>
      <c r="H535" s="13">
        <f t="shared" si="101"/>
        <v>2.951351351</v>
      </c>
      <c r="I535" s="16">
        <f t="shared" si="108"/>
        <v>2.9622148183191954</v>
      </c>
      <c r="J535" s="13">
        <f t="shared" si="102"/>
        <v>2.9608949433437384</v>
      </c>
      <c r="K535" s="13">
        <f t="shared" si="103"/>
        <v>1.3198749754570471E-3</v>
      </c>
      <c r="L535" s="13">
        <f t="shared" si="104"/>
        <v>0</v>
      </c>
      <c r="M535" s="13">
        <f t="shared" si="109"/>
        <v>1.7377073789448002E-3</v>
      </c>
      <c r="N535" s="13">
        <f t="shared" si="105"/>
        <v>1.0773785749457762E-3</v>
      </c>
      <c r="O535" s="13">
        <f t="shared" si="106"/>
        <v>1.0773785749457762E-3</v>
      </c>
      <c r="Q535">
        <v>19.719284450528509</v>
      </c>
    </row>
    <row r="536" spans="1:17" x14ac:dyDescent="0.2">
      <c r="A536" s="14">
        <f t="shared" si="107"/>
        <v>38292</v>
      </c>
      <c r="B536" s="1">
        <f t="shared" si="99"/>
        <v>11</v>
      </c>
      <c r="F536" s="34">
        <v>154.53513509999999</v>
      </c>
      <c r="G536" s="13">
        <f t="shared" si="100"/>
        <v>17.372748152127414</v>
      </c>
      <c r="H536" s="13">
        <f t="shared" si="101"/>
        <v>137.16238694787256</v>
      </c>
      <c r="I536" s="16">
        <f t="shared" si="108"/>
        <v>137.16370682284801</v>
      </c>
      <c r="J536" s="13">
        <f t="shared" si="102"/>
        <v>73.32065626952928</v>
      </c>
      <c r="K536" s="13">
        <f t="shared" si="103"/>
        <v>63.843050553318733</v>
      </c>
      <c r="L536" s="13">
        <f t="shared" si="104"/>
        <v>25.689600061306027</v>
      </c>
      <c r="M536" s="13">
        <f t="shared" si="109"/>
        <v>25.690260390110026</v>
      </c>
      <c r="N536" s="13">
        <f t="shared" si="105"/>
        <v>15.927961441868216</v>
      </c>
      <c r="O536" s="13">
        <f t="shared" si="106"/>
        <v>33.300709593995634</v>
      </c>
      <c r="Q536">
        <v>17.825462248555301</v>
      </c>
    </row>
    <row r="537" spans="1:17" x14ac:dyDescent="0.2">
      <c r="A537" s="14">
        <f t="shared" si="107"/>
        <v>38322</v>
      </c>
      <c r="B537" s="1">
        <f t="shared" si="99"/>
        <v>12</v>
      </c>
      <c r="F537" s="34">
        <v>6.3621621619999997</v>
      </c>
      <c r="G537" s="13">
        <f t="shared" si="100"/>
        <v>0</v>
      </c>
      <c r="H537" s="13">
        <f t="shared" si="101"/>
        <v>6.3621621619999997</v>
      </c>
      <c r="I537" s="16">
        <f t="shared" si="108"/>
        <v>44.515612654012713</v>
      </c>
      <c r="J537" s="13">
        <f t="shared" si="102"/>
        <v>36.343916498703933</v>
      </c>
      <c r="K537" s="13">
        <f t="shared" si="103"/>
        <v>8.1716961553087799</v>
      </c>
      <c r="L537" s="13">
        <f t="shared" si="104"/>
        <v>0</v>
      </c>
      <c r="M537" s="13">
        <f t="shared" si="109"/>
        <v>9.7622989482418099</v>
      </c>
      <c r="N537" s="13">
        <f t="shared" si="105"/>
        <v>6.0526253479099221</v>
      </c>
      <c r="O537" s="13">
        <f t="shared" si="106"/>
        <v>6.0526253479099221</v>
      </c>
      <c r="Q537">
        <v>13.22731559354839</v>
      </c>
    </row>
    <row r="538" spans="1:17" x14ac:dyDescent="0.2">
      <c r="A538" s="14">
        <f t="shared" si="107"/>
        <v>38353</v>
      </c>
      <c r="B538" s="1">
        <f t="shared" si="99"/>
        <v>1</v>
      </c>
      <c r="F538" s="34">
        <v>19.678378380000002</v>
      </c>
      <c r="G538" s="13">
        <f t="shared" si="100"/>
        <v>0</v>
      </c>
      <c r="H538" s="13">
        <f t="shared" si="101"/>
        <v>19.678378380000002</v>
      </c>
      <c r="I538" s="16">
        <f t="shared" si="108"/>
        <v>27.850074535308782</v>
      </c>
      <c r="J538" s="13">
        <f t="shared" si="102"/>
        <v>25.492534132679769</v>
      </c>
      <c r="K538" s="13">
        <f t="shared" si="103"/>
        <v>2.357540402629013</v>
      </c>
      <c r="L538" s="13">
        <f t="shared" si="104"/>
        <v>0</v>
      </c>
      <c r="M538" s="13">
        <f t="shared" si="109"/>
        <v>3.7096736003318878</v>
      </c>
      <c r="N538" s="13">
        <f t="shared" si="105"/>
        <v>2.2999976322057702</v>
      </c>
      <c r="O538" s="13">
        <f t="shared" si="106"/>
        <v>2.2999976322057702</v>
      </c>
      <c r="Q538">
        <v>13.31281615543544</v>
      </c>
    </row>
    <row r="539" spans="1:17" x14ac:dyDescent="0.2">
      <c r="A539" s="14">
        <f t="shared" si="107"/>
        <v>38384</v>
      </c>
      <c r="B539" s="1">
        <f t="shared" si="99"/>
        <v>2</v>
      </c>
      <c r="F539" s="34">
        <v>24.275675679999999</v>
      </c>
      <c r="G539" s="13">
        <f t="shared" si="100"/>
        <v>0</v>
      </c>
      <c r="H539" s="13">
        <f t="shared" si="101"/>
        <v>24.275675679999999</v>
      </c>
      <c r="I539" s="16">
        <f t="shared" si="108"/>
        <v>26.633216082629012</v>
      </c>
      <c r="J539" s="13">
        <f t="shared" si="102"/>
        <v>24.598835195946826</v>
      </c>
      <c r="K539" s="13">
        <f t="shared" si="103"/>
        <v>2.034380886682186</v>
      </c>
      <c r="L539" s="13">
        <f t="shared" si="104"/>
        <v>0</v>
      </c>
      <c r="M539" s="13">
        <f t="shared" si="109"/>
        <v>1.4096759681261175</v>
      </c>
      <c r="N539" s="13">
        <f t="shared" si="105"/>
        <v>0.87399910023819283</v>
      </c>
      <c r="O539" s="13">
        <f t="shared" si="106"/>
        <v>0.87399910023819283</v>
      </c>
      <c r="Q539">
        <v>13.509654393639391</v>
      </c>
    </row>
    <row r="540" spans="1:17" x14ac:dyDescent="0.2">
      <c r="A540" s="14">
        <f t="shared" si="107"/>
        <v>38412</v>
      </c>
      <c r="B540" s="1">
        <f t="shared" si="99"/>
        <v>3</v>
      </c>
      <c r="F540" s="34">
        <v>0.76216216199999998</v>
      </c>
      <c r="G540" s="13">
        <f t="shared" si="100"/>
        <v>0</v>
      </c>
      <c r="H540" s="13">
        <f t="shared" si="101"/>
        <v>0.76216216199999998</v>
      </c>
      <c r="I540" s="16">
        <f t="shared" si="108"/>
        <v>2.7965430486821861</v>
      </c>
      <c r="J540" s="13">
        <f t="shared" si="102"/>
        <v>2.7947049231019574</v>
      </c>
      <c r="K540" s="13">
        <f t="shared" si="103"/>
        <v>1.8381255802286667E-3</v>
      </c>
      <c r="L540" s="13">
        <f t="shared" si="104"/>
        <v>0</v>
      </c>
      <c r="M540" s="13">
        <f t="shared" si="109"/>
        <v>0.53567686788792468</v>
      </c>
      <c r="N540" s="13">
        <f t="shared" si="105"/>
        <v>0.3321196580905133</v>
      </c>
      <c r="O540" s="13">
        <f t="shared" si="106"/>
        <v>0.3321196580905133</v>
      </c>
      <c r="Q540">
        <v>16.148149356917639</v>
      </c>
    </row>
    <row r="541" spans="1:17" x14ac:dyDescent="0.2">
      <c r="A541" s="14">
        <f t="shared" si="107"/>
        <v>38443</v>
      </c>
      <c r="B541" s="1">
        <f t="shared" si="99"/>
        <v>4</v>
      </c>
      <c r="F541" s="34">
        <v>112.1918919</v>
      </c>
      <c r="G541" s="13">
        <f t="shared" si="100"/>
        <v>11.260454194615805</v>
      </c>
      <c r="H541" s="13">
        <f t="shared" si="101"/>
        <v>100.9314377053842</v>
      </c>
      <c r="I541" s="16">
        <f t="shared" si="108"/>
        <v>100.93327583096443</v>
      </c>
      <c r="J541" s="13">
        <f t="shared" si="102"/>
        <v>58.270689071901394</v>
      </c>
      <c r="K541" s="13">
        <f t="shared" si="103"/>
        <v>42.662586759063039</v>
      </c>
      <c r="L541" s="13">
        <f t="shared" si="104"/>
        <v>5.3682276274297873</v>
      </c>
      <c r="M541" s="13">
        <f t="shared" si="109"/>
        <v>5.5717848372271988</v>
      </c>
      <c r="N541" s="13">
        <f t="shared" si="105"/>
        <v>3.454506599080863</v>
      </c>
      <c r="O541" s="13">
        <f t="shared" si="106"/>
        <v>14.714960793696669</v>
      </c>
      <c r="Q541">
        <v>15.04356309017097</v>
      </c>
    </row>
    <row r="542" spans="1:17" x14ac:dyDescent="0.2">
      <c r="A542" s="14">
        <f t="shared" si="107"/>
        <v>38473</v>
      </c>
      <c r="B542" s="1">
        <f t="shared" si="99"/>
        <v>5</v>
      </c>
      <c r="F542" s="34">
        <v>36.381081080000001</v>
      </c>
      <c r="G542" s="13">
        <f t="shared" si="100"/>
        <v>0.31707985976698244</v>
      </c>
      <c r="H542" s="13">
        <f t="shared" si="101"/>
        <v>36.064001220233017</v>
      </c>
      <c r="I542" s="16">
        <f t="shared" si="108"/>
        <v>73.358360351866267</v>
      </c>
      <c r="J542" s="13">
        <f t="shared" si="102"/>
        <v>56.409923269403876</v>
      </c>
      <c r="K542" s="13">
        <f t="shared" si="103"/>
        <v>16.948437082462391</v>
      </c>
      <c r="L542" s="13">
        <f t="shared" si="104"/>
        <v>0</v>
      </c>
      <c r="M542" s="13">
        <f t="shared" si="109"/>
        <v>2.1172782381463358</v>
      </c>
      <c r="N542" s="13">
        <f t="shared" si="105"/>
        <v>1.3127125076507282</v>
      </c>
      <c r="O542" s="13">
        <f t="shared" si="106"/>
        <v>1.6297923674177106</v>
      </c>
      <c r="Q542">
        <v>18.065244956479109</v>
      </c>
    </row>
    <row r="543" spans="1:17" x14ac:dyDescent="0.2">
      <c r="A543" s="14">
        <f t="shared" si="107"/>
        <v>38504</v>
      </c>
      <c r="B543" s="1">
        <f t="shared" si="99"/>
        <v>6</v>
      </c>
      <c r="F543" s="34">
        <v>2.5</v>
      </c>
      <c r="G543" s="13">
        <f t="shared" si="100"/>
        <v>0</v>
      </c>
      <c r="H543" s="13">
        <f t="shared" si="101"/>
        <v>2.5</v>
      </c>
      <c r="I543" s="16">
        <f t="shared" si="108"/>
        <v>19.448437082462391</v>
      </c>
      <c r="J543" s="13">
        <f t="shared" si="102"/>
        <v>19.160346249765354</v>
      </c>
      <c r="K543" s="13">
        <f t="shared" si="103"/>
        <v>0.28809083269703706</v>
      </c>
      <c r="L543" s="13">
        <f t="shared" si="104"/>
        <v>0</v>
      </c>
      <c r="M543" s="13">
        <f t="shared" si="109"/>
        <v>0.80456573049560753</v>
      </c>
      <c r="N543" s="13">
        <f t="shared" si="105"/>
        <v>0.49883075290727669</v>
      </c>
      <c r="O543" s="13">
        <f t="shared" si="106"/>
        <v>0.49883075290727669</v>
      </c>
      <c r="Q543">
        <v>21.40019857565904</v>
      </c>
    </row>
    <row r="544" spans="1:17" x14ac:dyDescent="0.2">
      <c r="A544" s="14">
        <f t="shared" si="107"/>
        <v>38534</v>
      </c>
      <c r="B544" s="1">
        <f t="shared" si="99"/>
        <v>7</v>
      </c>
      <c r="F544" s="34">
        <v>1.9135135139999999</v>
      </c>
      <c r="G544" s="13">
        <f t="shared" si="100"/>
        <v>0</v>
      </c>
      <c r="H544" s="13">
        <f t="shared" si="101"/>
        <v>1.9135135139999999</v>
      </c>
      <c r="I544" s="16">
        <f t="shared" si="108"/>
        <v>2.201604346697037</v>
      </c>
      <c r="J544" s="13">
        <f t="shared" si="102"/>
        <v>2.2012686438131372</v>
      </c>
      <c r="K544" s="13">
        <f t="shared" si="103"/>
        <v>3.3570288389972447E-4</v>
      </c>
      <c r="L544" s="13">
        <f t="shared" si="104"/>
        <v>0</v>
      </c>
      <c r="M544" s="13">
        <f t="shared" si="109"/>
        <v>0.30573497758833085</v>
      </c>
      <c r="N544" s="13">
        <f t="shared" si="105"/>
        <v>0.18955568610476511</v>
      </c>
      <c r="O544" s="13">
        <f t="shared" si="106"/>
        <v>0.18955568610476511</v>
      </c>
      <c r="Q544">
        <v>23.11034456066389</v>
      </c>
    </row>
    <row r="545" spans="1:17" ht="13.5" customHeight="1" thickBot="1" x14ac:dyDescent="0.25">
      <c r="A545" s="14">
        <f t="shared" si="107"/>
        <v>38565</v>
      </c>
      <c r="B545" s="3">
        <f t="shared" si="99"/>
        <v>8</v>
      </c>
      <c r="F545" s="34">
        <v>0.81891891900000002</v>
      </c>
      <c r="G545" s="13">
        <f t="shared" si="100"/>
        <v>0</v>
      </c>
      <c r="H545" s="13">
        <f t="shared" si="101"/>
        <v>0.81891891900000002</v>
      </c>
      <c r="I545" s="16">
        <f t="shared" si="108"/>
        <v>0.81925462188389975</v>
      </c>
      <c r="J545" s="13">
        <f t="shared" si="102"/>
        <v>0.8192354163262856</v>
      </c>
      <c r="K545" s="13">
        <f t="shared" si="103"/>
        <v>1.9205557614143665E-5</v>
      </c>
      <c r="L545" s="13">
        <f t="shared" si="104"/>
        <v>0</v>
      </c>
      <c r="M545" s="13">
        <f t="shared" si="109"/>
        <v>0.11617929148356573</v>
      </c>
      <c r="N545" s="13">
        <f t="shared" si="105"/>
        <v>7.203116071981075E-2</v>
      </c>
      <c r="O545" s="13">
        <f t="shared" si="106"/>
        <v>7.203116071981075E-2</v>
      </c>
      <c r="Q545">
        <v>22.368939000000012</v>
      </c>
    </row>
    <row r="546" spans="1:17" x14ac:dyDescent="0.2">
      <c r="A546" s="14">
        <f t="shared" si="107"/>
        <v>38596</v>
      </c>
      <c r="B546" s="1">
        <f t="shared" si="99"/>
        <v>9</v>
      </c>
      <c r="F546" s="34">
        <v>12.95945946</v>
      </c>
      <c r="G546" s="13">
        <f t="shared" si="100"/>
        <v>0</v>
      </c>
      <c r="H546" s="13">
        <f t="shared" si="101"/>
        <v>12.95945946</v>
      </c>
      <c r="I546" s="16">
        <f t="shared" si="108"/>
        <v>12.959478665557613</v>
      </c>
      <c r="J546" s="13">
        <f t="shared" si="102"/>
        <v>12.876474177006235</v>
      </c>
      <c r="K546" s="13">
        <f t="shared" si="103"/>
        <v>8.3004488551377875E-2</v>
      </c>
      <c r="L546" s="13">
        <f t="shared" si="104"/>
        <v>0</v>
      </c>
      <c r="M546" s="13">
        <f t="shared" si="109"/>
        <v>4.4148130763754984E-2</v>
      </c>
      <c r="N546" s="13">
        <f t="shared" si="105"/>
        <v>2.7371841073528091E-2</v>
      </c>
      <c r="O546" s="13">
        <f t="shared" si="106"/>
        <v>2.7371841073528091E-2</v>
      </c>
      <c r="Q546">
        <v>21.67841534491653</v>
      </c>
    </row>
    <row r="547" spans="1:17" x14ac:dyDescent="0.2">
      <c r="A547" s="14">
        <f t="shared" si="107"/>
        <v>38626</v>
      </c>
      <c r="B547" s="1">
        <f t="shared" si="99"/>
        <v>10</v>
      </c>
      <c r="F547" s="34">
        <v>8.781081081</v>
      </c>
      <c r="G547" s="13">
        <f t="shared" si="100"/>
        <v>0</v>
      </c>
      <c r="H547" s="13">
        <f t="shared" si="101"/>
        <v>8.781081081</v>
      </c>
      <c r="I547" s="16">
        <f t="shared" si="108"/>
        <v>8.8640855695513778</v>
      </c>
      <c r="J547" s="13">
        <f t="shared" si="102"/>
        <v>8.8308030628438932</v>
      </c>
      <c r="K547" s="13">
        <f t="shared" si="103"/>
        <v>3.3282506707484671E-2</v>
      </c>
      <c r="L547" s="13">
        <f t="shared" si="104"/>
        <v>0</v>
      </c>
      <c r="M547" s="13">
        <f t="shared" si="109"/>
        <v>1.6776289690226893E-2</v>
      </c>
      <c r="N547" s="13">
        <f t="shared" si="105"/>
        <v>1.0401299607940673E-2</v>
      </c>
      <c r="O547" s="13">
        <f t="shared" si="106"/>
        <v>1.0401299607940673E-2</v>
      </c>
      <c r="Q547">
        <v>20.112746048201071</v>
      </c>
    </row>
    <row r="548" spans="1:17" x14ac:dyDescent="0.2">
      <c r="A548" s="14">
        <f t="shared" si="107"/>
        <v>38657</v>
      </c>
      <c r="B548" s="1">
        <f t="shared" si="99"/>
        <v>11</v>
      </c>
      <c r="F548" s="34">
        <v>21.43513514</v>
      </c>
      <c r="G548" s="13">
        <f t="shared" si="100"/>
        <v>0</v>
      </c>
      <c r="H548" s="13">
        <f t="shared" si="101"/>
        <v>21.43513514</v>
      </c>
      <c r="I548" s="16">
        <f t="shared" si="108"/>
        <v>21.468417646707486</v>
      </c>
      <c r="J548" s="13">
        <f t="shared" si="102"/>
        <v>20.607928236347956</v>
      </c>
      <c r="K548" s="13">
        <f t="shared" si="103"/>
        <v>0.86048941035953064</v>
      </c>
      <c r="L548" s="13">
        <f t="shared" si="104"/>
        <v>0</v>
      </c>
      <c r="M548" s="13">
        <f t="shared" si="109"/>
        <v>6.37499008228622E-3</v>
      </c>
      <c r="N548" s="13">
        <f t="shared" si="105"/>
        <v>3.9524938510174567E-3</v>
      </c>
      <c r="O548" s="13">
        <f t="shared" si="106"/>
        <v>3.9524938510174567E-3</v>
      </c>
      <c r="Q548">
        <v>15.471345826884219</v>
      </c>
    </row>
    <row r="549" spans="1:17" x14ac:dyDescent="0.2">
      <c r="A549" s="14">
        <f t="shared" si="107"/>
        <v>38687</v>
      </c>
      <c r="B549" s="1">
        <f t="shared" si="99"/>
        <v>12</v>
      </c>
      <c r="F549" s="34">
        <v>66.329729729999997</v>
      </c>
      <c r="G549" s="13">
        <f t="shared" si="100"/>
        <v>4.6402003943563894</v>
      </c>
      <c r="H549" s="13">
        <f t="shared" si="101"/>
        <v>61.689529335643606</v>
      </c>
      <c r="I549" s="16">
        <f t="shared" si="108"/>
        <v>62.550018746003133</v>
      </c>
      <c r="J549" s="13">
        <f t="shared" si="102"/>
        <v>47.060436283522044</v>
      </c>
      <c r="K549" s="13">
        <f t="shared" si="103"/>
        <v>15.489582462481088</v>
      </c>
      <c r="L549" s="13">
        <f t="shared" si="104"/>
        <v>0</v>
      </c>
      <c r="M549" s="13">
        <f t="shared" si="109"/>
        <v>2.4224962312687634E-3</v>
      </c>
      <c r="N549" s="13">
        <f t="shared" si="105"/>
        <v>1.5019476633866332E-3</v>
      </c>
      <c r="O549" s="13">
        <f t="shared" si="106"/>
        <v>4.6417023420197765</v>
      </c>
      <c r="Q549">
        <v>15.058556471438409</v>
      </c>
    </row>
    <row r="550" spans="1:17" x14ac:dyDescent="0.2">
      <c r="A550" s="14">
        <f t="shared" si="107"/>
        <v>38718</v>
      </c>
      <c r="B550" s="1">
        <f t="shared" ref="B550:B613" si="110">B538</f>
        <v>1</v>
      </c>
      <c r="F550" s="34">
        <v>26.351351350000002</v>
      </c>
      <c r="G550" s="13">
        <f t="shared" si="100"/>
        <v>0</v>
      </c>
      <c r="H550" s="13">
        <f t="shared" si="101"/>
        <v>26.351351350000002</v>
      </c>
      <c r="I550" s="16">
        <f t="shared" si="108"/>
        <v>41.84093381248109</v>
      </c>
      <c r="J550" s="13">
        <f t="shared" si="102"/>
        <v>32.893656541392168</v>
      </c>
      <c r="K550" s="13">
        <f t="shared" si="103"/>
        <v>8.9472772710889217</v>
      </c>
      <c r="L550" s="13">
        <f t="shared" si="104"/>
        <v>0</v>
      </c>
      <c r="M550" s="13">
        <f t="shared" si="109"/>
        <v>9.2054856788213019E-4</v>
      </c>
      <c r="N550" s="13">
        <f t="shared" si="105"/>
        <v>5.7074011208692072E-4</v>
      </c>
      <c r="O550" s="13">
        <f t="shared" si="106"/>
        <v>5.7074011208692072E-4</v>
      </c>
      <c r="Q550">
        <v>10.757488593548389</v>
      </c>
    </row>
    <row r="551" spans="1:17" x14ac:dyDescent="0.2">
      <c r="A551" s="14">
        <f t="shared" si="107"/>
        <v>38749</v>
      </c>
      <c r="B551" s="1">
        <f t="shared" si="110"/>
        <v>2</v>
      </c>
      <c r="F551" s="34">
        <v>27.727027029999999</v>
      </c>
      <c r="G551" s="13">
        <f t="shared" si="100"/>
        <v>0</v>
      </c>
      <c r="H551" s="13">
        <f t="shared" si="101"/>
        <v>27.727027029999999</v>
      </c>
      <c r="I551" s="16">
        <f t="shared" si="108"/>
        <v>36.674304301088924</v>
      </c>
      <c r="J551" s="13">
        <f t="shared" si="102"/>
        <v>31.924443532862632</v>
      </c>
      <c r="K551" s="13">
        <f t="shared" si="103"/>
        <v>4.7498607682262914</v>
      </c>
      <c r="L551" s="13">
        <f t="shared" si="104"/>
        <v>0</v>
      </c>
      <c r="M551" s="13">
        <f t="shared" si="109"/>
        <v>3.4980845579520947E-4</v>
      </c>
      <c r="N551" s="13">
        <f t="shared" si="105"/>
        <v>2.1688124259302988E-4</v>
      </c>
      <c r="O551" s="13">
        <f t="shared" si="106"/>
        <v>2.1688124259302988E-4</v>
      </c>
      <c r="Q551">
        <v>13.66463961225069</v>
      </c>
    </row>
    <row r="552" spans="1:17" x14ac:dyDescent="0.2">
      <c r="A552" s="14">
        <f t="shared" si="107"/>
        <v>38777</v>
      </c>
      <c r="B552" s="1">
        <f t="shared" si="110"/>
        <v>3</v>
      </c>
      <c r="F552" s="34">
        <v>37.416216220000003</v>
      </c>
      <c r="G552" s="13">
        <f t="shared" si="100"/>
        <v>0.46650276135119423</v>
      </c>
      <c r="H552" s="13">
        <f t="shared" si="101"/>
        <v>36.949713458648809</v>
      </c>
      <c r="I552" s="16">
        <f t="shared" si="108"/>
        <v>41.6995742268751</v>
      </c>
      <c r="J552" s="13">
        <f t="shared" si="102"/>
        <v>36.131647415751821</v>
      </c>
      <c r="K552" s="13">
        <f t="shared" si="103"/>
        <v>5.5679268111232787</v>
      </c>
      <c r="L552" s="13">
        <f t="shared" si="104"/>
        <v>0</v>
      </c>
      <c r="M552" s="13">
        <f t="shared" si="109"/>
        <v>1.3292721320217959E-4</v>
      </c>
      <c r="N552" s="13">
        <f t="shared" si="105"/>
        <v>8.2414872185351354E-5</v>
      </c>
      <c r="O552" s="13">
        <f t="shared" si="106"/>
        <v>0.46658517622337958</v>
      </c>
      <c r="Q552">
        <v>15.24547121786054</v>
      </c>
    </row>
    <row r="553" spans="1:17" x14ac:dyDescent="0.2">
      <c r="A553" s="14">
        <f t="shared" si="107"/>
        <v>38808</v>
      </c>
      <c r="B553" s="1">
        <f t="shared" si="110"/>
        <v>4</v>
      </c>
      <c r="F553" s="34">
        <v>18.624324319999999</v>
      </c>
      <c r="G553" s="13">
        <f t="shared" si="100"/>
        <v>0</v>
      </c>
      <c r="H553" s="13">
        <f t="shared" si="101"/>
        <v>18.624324319999999</v>
      </c>
      <c r="I553" s="16">
        <f t="shared" si="108"/>
        <v>24.192251131123278</v>
      </c>
      <c r="J553" s="13">
        <f t="shared" si="102"/>
        <v>23.190875433118215</v>
      </c>
      <c r="K553" s="13">
        <f t="shared" si="103"/>
        <v>1.001375698005063</v>
      </c>
      <c r="L553" s="13">
        <f t="shared" si="104"/>
        <v>0</v>
      </c>
      <c r="M553" s="13">
        <f t="shared" si="109"/>
        <v>5.051234101682824E-5</v>
      </c>
      <c r="N553" s="13">
        <f t="shared" si="105"/>
        <v>3.1317651430433507E-5</v>
      </c>
      <c r="O553" s="13">
        <f t="shared" si="106"/>
        <v>3.1317651430433507E-5</v>
      </c>
      <c r="Q553">
        <v>16.93026535191472</v>
      </c>
    </row>
    <row r="554" spans="1:17" x14ac:dyDescent="0.2">
      <c r="A554" s="14">
        <f t="shared" si="107"/>
        <v>38838</v>
      </c>
      <c r="B554" s="1">
        <f t="shared" si="110"/>
        <v>5</v>
      </c>
      <c r="F554" s="34">
        <v>9.7297297000000005E-2</v>
      </c>
      <c r="G554" s="13">
        <f t="shared" si="100"/>
        <v>0</v>
      </c>
      <c r="H554" s="13">
        <f t="shared" si="101"/>
        <v>9.7297297000000005E-2</v>
      </c>
      <c r="I554" s="16">
        <f t="shared" si="108"/>
        <v>1.0986729950050629</v>
      </c>
      <c r="J554" s="13">
        <f t="shared" si="102"/>
        <v>1.0986037781714331</v>
      </c>
      <c r="K554" s="13">
        <f t="shared" si="103"/>
        <v>6.92168336298149E-5</v>
      </c>
      <c r="L554" s="13">
        <f t="shared" si="104"/>
        <v>0</v>
      </c>
      <c r="M554" s="13">
        <f t="shared" si="109"/>
        <v>1.9194689586394734E-5</v>
      </c>
      <c r="N554" s="13">
        <f t="shared" si="105"/>
        <v>1.1900707543564736E-5</v>
      </c>
      <c r="O554" s="13">
        <f t="shared" si="106"/>
        <v>1.1900707543564736E-5</v>
      </c>
      <c r="Q554">
        <v>19.529539345379821</v>
      </c>
    </row>
    <row r="555" spans="1:17" x14ac:dyDescent="0.2">
      <c r="A555" s="14">
        <f t="shared" si="107"/>
        <v>38869</v>
      </c>
      <c r="B555" s="1">
        <f t="shared" si="110"/>
        <v>6</v>
      </c>
      <c r="F555" s="34">
        <v>0.337837838</v>
      </c>
      <c r="G555" s="13">
        <f t="shared" si="100"/>
        <v>0</v>
      </c>
      <c r="H555" s="13">
        <f t="shared" si="101"/>
        <v>0.337837838</v>
      </c>
      <c r="I555" s="16">
        <f t="shared" si="108"/>
        <v>0.33790705483362982</v>
      </c>
      <c r="J555" s="13">
        <f t="shared" si="102"/>
        <v>0.33790555760532515</v>
      </c>
      <c r="K555" s="13">
        <f t="shared" si="103"/>
        <v>1.4972283046699175E-6</v>
      </c>
      <c r="L555" s="13">
        <f t="shared" si="104"/>
        <v>0</v>
      </c>
      <c r="M555" s="13">
        <f t="shared" si="109"/>
        <v>7.2939820428299981E-6</v>
      </c>
      <c r="N555" s="13">
        <f t="shared" si="105"/>
        <v>4.5222688665545984E-6</v>
      </c>
      <c r="O555" s="13">
        <f t="shared" si="106"/>
        <v>4.5222688665545984E-6</v>
      </c>
      <c r="Q555">
        <v>21.62348056649499</v>
      </c>
    </row>
    <row r="556" spans="1:17" x14ac:dyDescent="0.2">
      <c r="A556" s="14">
        <f t="shared" si="107"/>
        <v>38899</v>
      </c>
      <c r="B556" s="1">
        <f t="shared" si="110"/>
        <v>7</v>
      </c>
      <c r="F556" s="34">
        <v>0.45135135100000001</v>
      </c>
      <c r="G556" s="13">
        <f t="shared" si="100"/>
        <v>0</v>
      </c>
      <c r="H556" s="13">
        <f t="shared" si="101"/>
        <v>0.45135135100000001</v>
      </c>
      <c r="I556" s="16">
        <f t="shared" si="108"/>
        <v>0.45135284822830468</v>
      </c>
      <c r="J556" s="13">
        <f t="shared" si="102"/>
        <v>0.45134948974292416</v>
      </c>
      <c r="K556" s="13">
        <f t="shared" si="103"/>
        <v>3.3584853805224135E-6</v>
      </c>
      <c r="L556" s="13">
        <f t="shared" si="104"/>
        <v>0</v>
      </c>
      <c r="M556" s="13">
        <f t="shared" si="109"/>
        <v>2.7717131762753996E-6</v>
      </c>
      <c r="N556" s="13">
        <f t="shared" si="105"/>
        <v>1.7184621692907477E-6</v>
      </c>
      <c r="O556" s="13">
        <f t="shared" si="106"/>
        <v>1.7184621692907477E-6</v>
      </c>
      <c r="Q556">
        <v>22.052144706432269</v>
      </c>
    </row>
    <row r="557" spans="1:17" ht="13.5" customHeight="1" thickBot="1" x14ac:dyDescent="0.25">
      <c r="A557" s="14">
        <f t="shared" si="107"/>
        <v>38930</v>
      </c>
      <c r="B557" s="3">
        <f t="shared" si="110"/>
        <v>8</v>
      </c>
      <c r="F557" s="34">
        <v>2.6027027029999998</v>
      </c>
      <c r="G557" s="13">
        <f t="shared" si="100"/>
        <v>0</v>
      </c>
      <c r="H557" s="13">
        <f t="shared" si="101"/>
        <v>2.6027027029999998</v>
      </c>
      <c r="I557" s="16">
        <f t="shared" si="108"/>
        <v>2.6027060614853803</v>
      </c>
      <c r="J557" s="13">
        <f t="shared" si="102"/>
        <v>2.6020286991166395</v>
      </c>
      <c r="K557" s="13">
        <f t="shared" si="103"/>
        <v>6.7736236874083033E-4</v>
      </c>
      <c r="L557" s="13">
        <f t="shared" si="104"/>
        <v>0</v>
      </c>
      <c r="M557" s="13">
        <f t="shared" si="109"/>
        <v>1.053251006984652E-6</v>
      </c>
      <c r="N557" s="13">
        <f t="shared" si="105"/>
        <v>6.5301562433048416E-7</v>
      </c>
      <c r="O557" s="13">
        <f t="shared" si="106"/>
        <v>6.5301562433048416E-7</v>
      </c>
      <c r="Q557">
        <v>21.691642000000009</v>
      </c>
    </row>
    <row r="558" spans="1:17" x14ac:dyDescent="0.2">
      <c r="A558" s="14">
        <f t="shared" si="107"/>
        <v>38961</v>
      </c>
      <c r="B558" s="1">
        <f t="shared" si="110"/>
        <v>9</v>
      </c>
      <c r="F558" s="34">
        <v>40.1</v>
      </c>
      <c r="G558" s="13">
        <f t="shared" si="100"/>
        <v>0.85390991635536428</v>
      </c>
      <c r="H558" s="13">
        <f t="shared" si="101"/>
        <v>39.246090083644638</v>
      </c>
      <c r="I558" s="16">
        <f t="shared" si="108"/>
        <v>39.246767446013379</v>
      </c>
      <c r="J558" s="13">
        <f t="shared" si="102"/>
        <v>37.193473398272737</v>
      </c>
      <c r="K558" s="13">
        <f t="shared" si="103"/>
        <v>2.0532940477406427</v>
      </c>
      <c r="L558" s="13">
        <f t="shared" si="104"/>
        <v>0</v>
      </c>
      <c r="M558" s="13">
        <f t="shared" si="109"/>
        <v>4.002353826541678E-7</v>
      </c>
      <c r="N558" s="13">
        <f t="shared" si="105"/>
        <v>2.4814593724558401E-7</v>
      </c>
      <c r="O558" s="13">
        <f t="shared" si="106"/>
        <v>0.85391016450130153</v>
      </c>
      <c r="Q558">
        <v>21.99340034576505</v>
      </c>
    </row>
    <row r="559" spans="1:17" x14ac:dyDescent="0.2">
      <c r="A559" s="14">
        <f t="shared" si="107"/>
        <v>38991</v>
      </c>
      <c r="B559" s="1">
        <f t="shared" si="110"/>
        <v>10</v>
      </c>
      <c r="F559" s="34">
        <v>80.802702699999998</v>
      </c>
      <c r="G559" s="13">
        <f t="shared" si="100"/>
        <v>6.7293900394178685</v>
      </c>
      <c r="H559" s="13">
        <f t="shared" si="101"/>
        <v>74.073312660582133</v>
      </c>
      <c r="I559" s="16">
        <f t="shared" si="108"/>
        <v>76.126606708322782</v>
      </c>
      <c r="J559" s="13">
        <f t="shared" si="102"/>
        <v>57.831207772235018</v>
      </c>
      <c r="K559" s="13">
        <f t="shared" si="103"/>
        <v>18.295398936087764</v>
      </c>
      <c r="L559" s="13">
        <f t="shared" si="104"/>
        <v>0</v>
      </c>
      <c r="M559" s="13">
        <f t="shared" si="109"/>
        <v>1.5208944540858379E-7</v>
      </c>
      <c r="N559" s="13">
        <f t="shared" si="105"/>
        <v>9.4295456153321948E-8</v>
      </c>
      <c r="O559" s="13">
        <f t="shared" si="106"/>
        <v>6.7293901337133244</v>
      </c>
      <c r="Q559">
        <v>18.17560539456419</v>
      </c>
    </row>
    <row r="560" spans="1:17" x14ac:dyDescent="0.2">
      <c r="A560" s="14">
        <f t="shared" si="107"/>
        <v>39022</v>
      </c>
      <c r="B560" s="1">
        <f t="shared" si="110"/>
        <v>11</v>
      </c>
      <c r="F560" s="34">
        <v>107.0540541</v>
      </c>
      <c r="G560" s="13">
        <f t="shared" si="100"/>
        <v>10.518801629381624</v>
      </c>
      <c r="H560" s="13">
        <f t="shared" si="101"/>
        <v>96.535252470618374</v>
      </c>
      <c r="I560" s="16">
        <f t="shared" si="108"/>
        <v>114.83065140670614</v>
      </c>
      <c r="J560" s="13">
        <f t="shared" si="102"/>
        <v>62.030638172550574</v>
      </c>
      <c r="K560" s="13">
        <f t="shared" si="103"/>
        <v>52.800013234155564</v>
      </c>
      <c r="L560" s="13">
        <f t="shared" si="104"/>
        <v>15.094474461423241</v>
      </c>
      <c r="M560" s="13">
        <f t="shared" si="109"/>
        <v>15.094474519217229</v>
      </c>
      <c r="N560" s="13">
        <f t="shared" si="105"/>
        <v>9.3585742019146814</v>
      </c>
      <c r="O560" s="13">
        <f t="shared" si="106"/>
        <v>19.877375831296305</v>
      </c>
      <c r="Q560">
        <v>15.507210397947199</v>
      </c>
    </row>
    <row r="561" spans="1:17" x14ac:dyDescent="0.2">
      <c r="A561" s="14">
        <f t="shared" si="107"/>
        <v>39052</v>
      </c>
      <c r="B561" s="1">
        <f t="shared" si="110"/>
        <v>12</v>
      </c>
      <c r="F561" s="34">
        <v>36.537837840000002</v>
      </c>
      <c r="G561" s="13">
        <f t="shared" si="100"/>
        <v>0.33970787133476671</v>
      </c>
      <c r="H561" s="13">
        <f t="shared" si="101"/>
        <v>36.198129968665235</v>
      </c>
      <c r="I561" s="16">
        <f t="shared" si="108"/>
        <v>73.903668741397553</v>
      </c>
      <c r="J561" s="13">
        <f t="shared" si="102"/>
        <v>47.516883744651608</v>
      </c>
      <c r="K561" s="13">
        <f t="shared" si="103"/>
        <v>26.386784996745945</v>
      </c>
      <c r="L561" s="13">
        <f t="shared" si="104"/>
        <v>0</v>
      </c>
      <c r="M561" s="13">
        <f t="shared" si="109"/>
        <v>5.7359003173025478</v>
      </c>
      <c r="N561" s="13">
        <f t="shared" si="105"/>
        <v>3.5562581967275797</v>
      </c>
      <c r="O561" s="13">
        <f t="shared" si="106"/>
        <v>3.8959660680623465</v>
      </c>
      <c r="Q561">
        <v>13.01758259354839</v>
      </c>
    </row>
    <row r="562" spans="1:17" x14ac:dyDescent="0.2">
      <c r="A562" s="14">
        <f t="shared" si="107"/>
        <v>39083</v>
      </c>
      <c r="B562" s="1">
        <f t="shared" si="110"/>
        <v>1</v>
      </c>
      <c r="F562" s="34">
        <v>62.881081080000001</v>
      </c>
      <c r="G562" s="13">
        <f t="shared" si="100"/>
        <v>4.1423841499697156</v>
      </c>
      <c r="H562" s="13">
        <f t="shared" si="101"/>
        <v>58.738696930030287</v>
      </c>
      <c r="I562" s="16">
        <f t="shared" si="108"/>
        <v>85.125481926776231</v>
      </c>
      <c r="J562" s="13">
        <f t="shared" si="102"/>
        <v>55.093401518099263</v>
      </c>
      <c r="K562" s="13">
        <f t="shared" si="103"/>
        <v>30.032080408676968</v>
      </c>
      <c r="L562" s="13">
        <f t="shared" si="104"/>
        <v>0</v>
      </c>
      <c r="M562" s="13">
        <f t="shared" si="109"/>
        <v>2.1796421205749681</v>
      </c>
      <c r="N562" s="13">
        <f t="shared" si="105"/>
        <v>1.3513781147564803</v>
      </c>
      <c r="O562" s="13">
        <f t="shared" si="106"/>
        <v>5.4937622647261959</v>
      </c>
      <c r="Q562">
        <v>15.224588790825869</v>
      </c>
    </row>
    <row r="563" spans="1:17" x14ac:dyDescent="0.2">
      <c r="A563" s="14">
        <f t="shared" si="107"/>
        <v>39114</v>
      </c>
      <c r="B563" s="1">
        <f t="shared" si="110"/>
        <v>2</v>
      </c>
      <c r="F563" s="34">
        <v>41.68918919</v>
      </c>
      <c r="G563" s="13">
        <f t="shared" si="100"/>
        <v>1.0833111324478475</v>
      </c>
      <c r="H563" s="13">
        <f t="shared" si="101"/>
        <v>40.605878057552154</v>
      </c>
      <c r="I563" s="16">
        <f t="shared" si="108"/>
        <v>70.637958466229122</v>
      </c>
      <c r="J563" s="13">
        <f t="shared" si="102"/>
        <v>47.416396981552047</v>
      </c>
      <c r="K563" s="13">
        <f t="shared" si="103"/>
        <v>23.221561484677075</v>
      </c>
      <c r="L563" s="13">
        <f t="shared" si="104"/>
        <v>0</v>
      </c>
      <c r="M563" s="13">
        <f t="shared" si="109"/>
        <v>0.8282640058184878</v>
      </c>
      <c r="N563" s="13">
        <f t="shared" si="105"/>
        <v>0.51352368360746248</v>
      </c>
      <c r="O563" s="13">
        <f t="shared" si="106"/>
        <v>1.5968348160553099</v>
      </c>
      <c r="Q563">
        <v>13.463770978787959</v>
      </c>
    </row>
    <row r="564" spans="1:17" x14ac:dyDescent="0.2">
      <c r="A564" s="14">
        <f t="shared" si="107"/>
        <v>39142</v>
      </c>
      <c r="B564" s="1">
        <f t="shared" si="110"/>
        <v>3</v>
      </c>
      <c r="F564" s="34">
        <v>21.589189189999999</v>
      </c>
      <c r="G564" s="13">
        <f t="shared" si="100"/>
        <v>0</v>
      </c>
      <c r="H564" s="13">
        <f t="shared" si="101"/>
        <v>21.589189189999999</v>
      </c>
      <c r="I564" s="16">
        <f t="shared" si="108"/>
        <v>44.810750674677074</v>
      </c>
      <c r="J564" s="13">
        <f t="shared" si="102"/>
        <v>38.060395937498178</v>
      </c>
      <c r="K564" s="13">
        <f t="shared" si="103"/>
        <v>6.7503547371788954</v>
      </c>
      <c r="L564" s="13">
        <f t="shared" si="104"/>
        <v>0</v>
      </c>
      <c r="M564" s="13">
        <f t="shared" si="109"/>
        <v>0.31474032221102533</v>
      </c>
      <c r="N564" s="13">
        <f t="shared" si="105"/>
        <v>0.19513899977083571</v>
      </c>
      <c r="O564" s="13">
        <f t="shared" si="106"/>
        <v>0.19513899977083571</v>
      </c>
      <c r="Q564">
        <v>15.19246966743852</v>
      </c>
    </row>
    <row r="565" spans="1:17" x14ac:dyDescent="0.2">
      <c r="A565" s="14">
        <f t="shared" si="107"/>
        <v>39173</v>
      </c>
      <c r="B565" s="1">
        <f t="shared" si="110"/>
        <v>4</v>
      </c>
      <c r="F565" s="34">
        <v>1.6</v>
      </c>
      <c r="G565" s="13">
        <f t="shared" si="100"/>
        <v>0</v>
      </c>
      <c r="H565" s="13">
        <f t="shared" si="101"/>
        <v>1.6</v>
      </c>
      <c r="I565" s="16">
        <f t="shared" si="108"/>
        <v>8.3503547371788951</v>
      </c>
      <c r="J565" s="13">
        <f t="shared" si="102"/>
        <v>8.3068137692591844</v>
      </c>
      <c r="K565" s="13">
        <f t="shared" si="103"/>
        <v>4.3540967919710738E-2</v>
      </c>
      <c r="L565" s="13">
        <f t="shared" si="104"/>
        <v>0</v>
      </c>
      <c r="M565" s="13">
        <f t="shared" si="109"/>
        <v>0.11960132244018962</v>
      </c>
      <c r="N565" s="13">
        <f t="shared" si="105"/>
        <v>7.4152819912917556E-2</v>
      </c>
      <c r="O565" s="13">
        <f t="shared" si="106"/>
        <v>7.4152819912917556E-2</v>
      </c>
      <c r="Q565">
        <v>16.930485350901751</v>
      </c>
    </row>
    <row r="566" spans="1:17" x14ac:dyDescent="0.2">
      <c r="A566" s="14">
        <f t="shared" si="107"/>
        <v>39203</v>
      </c>
      <c r="B566" s="1">
        <f t="shared" si="110"/>
        <v>5</v>
      </c>
      <c r="F566" s="34">
        <v>11.127027030000001</v>
      </c>
      <c r="G566" s="13">
        <f t="shared" si="100"/>
        <v>0</v>
      </c>
      <c r="H566" s="13">
        <f t="shared" si="101"/>
        <v>11.127027030000001</v>
      </c>
      <c r="I566" s="16">
        <f t="shared" si="108"/>
        <v>11.170567997919711</v>
      </c>
      <c r="J566" s="13">
        <f t="shared" si="102"/>
        <v>11.103070126451463</v>
      </c>
      <c r="K566" s="13">
        <f t="shared" si="103"/>
        <v>6.749787146824815E-2</v>
      </c>
      <c r="L566" s="13">
        <f t="shared" si="104"/>
        <v>0</v>
      </c>
      <c r="M566" s="13">
        <f t="shared" si="109"/>
        <v>4.5448502527272061E-2</v>
      </c>
      <c r="N566" s="13">
        <f t="shared" si="105"/>
        <v>2.8178071566908679E-2</v>
      </c>
      <c r="O566" s="13">
        <f t="shared" si="106"/>
        <v>2.8178071566908679E-2</v>
      </c>
      <c r="Q566">
        <v>19.99492262412172</v>
      </c>
    </row>
    <row r="567" spans="1:17" x14ac:dyDescent="0.2">
      <c r="A567" s="14">
        <f t="shared" si="107"/>
        <v>39234</v>
      </c>
      <c r="B567" s="1">
        <f t="shared" si="110"/>
        <v>6</v>
      </c>
      <c r="F567" s="34">
        <v>32.070270270000002</v>
      </c>
      <c r="G567" s="13">
        <f t="shared" si="100"/>
        <v>0</v>
      </c>
      <c r="H567" s="13">
        <f t="shared" si="101"/>
        <v>32.070270270000002</v>
      </c>
      <c r="I567" s="16">
        <f t="shared" si="108"/>
        <v>32.13776814146825</v>
      </c>
      <c r="J567" s="13">
        <f t="shared" si="102"/>
        <v>31.056691026560195</v>
      </c>
      <c r="K567" s="13">
        <f t="shared" si="103"/>
        <v>1.0810771149080551</v>
      </c>
      <c r="L567" s="13">
        <f t="shared" si="104"/>
        <v>0</v>
      </c>
      <c r="M567" s="13">
        <f t="shared" si="109"/>
        <v>1.7270430960363382E-2</v>
      </c>
      <c r="N567" s="13">
        <f t="shared" si="105"/>
        <v>1.0707667195425296E-2</v>
      </c>
      <c r="O567" s="13">
        <f t="shared" si="106"/>
        <v>1.0707667195425296E-2</v>
      </c>
      <c r="Q567">
        <v>22.49993119792612</v>
      </c>
    </row>
    <row r="568" spans="1:17" x14ac:dyDescent="0.2">
      <c r="A568" s="14">
        <f t="shared" si="107"/>
        <v>39264</v>
      </c>
      <c r="B568" s="1">
        <f t="shared" si="110"/>
        <v>7</v>
      </c>
      <c r="F568" s="34">
        <v>25.991891890000002</v>
      </c>
      <c r="G568" s="13">
        <f t="shared" si="100"/>
        <v>0</v>
      </c>
      <c r="H568" s="13">
        <f t="shared" si="101"/>
        <v>25.991891890000002</v>
      </c>
      <c r="I568" s="16">
        <f t="shared" si="108"/>
        <v>27.072969004908057</v>
      </c>
      <c r="J568" s="13">
        <f t="shared" si="102"/>
        <v>26.461638799494978</v>
      </c>
      <c r="K568" s="13">
        <f t="shared" si="103"/>
        <v>0.61133020541307914</v>
      </c>
      <c r="L568" s="13">
        <f t="shared" si="104"/>
        <v>0</v>
      </c>
      <c r="M568" s="13">
        <f t="shared" si="109"/>
        <v>6.5627637649380861E-3</v>
      </c>
      <c r="N568" s="13">
        <f t="shared" si="105"/>
        <v>4.0689135342616136E-3</v>
      </c>
      <c r="O568" s="13">
        <f t="shared" si="106"/>
        <v>4.0689135342616136E-3</v>
      </c>
      <c r="Q568">
        <v>23.016401687220672</v>
      </c>
    </row>
    <row r="569" spans="1:17" ht="13.5" customHeight="1" thickBot="1" x14ac:dyDescent="0.25">
      <c r="A569" s="14">
        <f t="shared" si="107"/>
        <v>39295</v>
      </c>
      <c r="B569" s="3">
        <f t="shared" si="110"/>
        <v>8</v>
      </c>
      <c r="F569" s="34">
        <v>10.42702703</v>
      </c>
      <c r="G569" s="13">
        <f t="shared" si="100"/>
        <v>0</v>
      </c>
      <c r="H569" s="13">
        <f t="shared" si="101"/>
        <v>10.42702703</v>
      </c>
      <c r="I569" s="16">
        <f t="shared" si="108"/>
        <v>11.038357235413079</v>
      </c>
      <c r="J569" s="13">
        <f t="shared" si="102"/>
        <v>11.012246322230313</v>
      </c>
      <c r="K569" s="13">
        <f t="shared" si="103"/>
        <v>2.6110913182765927E-2</v>
      </c>
      <c r="L569" s="13">
        <f t="shared" si="104"/>
        <v>0</v>
      </c>
      <c r="M569" s="13">
        <f t="shared" si="109"/>
        <v>2.4938502306764724E-3</v>
      </c>
      <c r="N569" s="13">
        <f t="shared" si="105"/>
        <v>1.5461871430194128E-3</v>
      </c>
      <c r="O569" s="13">
        <f t="shared" si="106"/>
        <v>1.5461871430194128E-3</v>
      </c>
      <c r="Q569">
        <v>26.552184000000011</v>
      </c>
    </row>
    <row r="570" spans="1:17" x14ac:dyDescent="0.2">
      <c r="A570" s="14">
        <f t="shared" si="107"/>
        <v>39326</v>
      </c>
      <c r="B570" s="1">
        <f t="shared" si="110"/>
        <v>9</v>
      </c>
      <c r="F570" s="34">
        <v>10.88108108</v>
      </c>
      <c r="G570" s="13">
        <f t="shared" si="100"/>
        <v>0</v>
      </c>
      <c r="H570" s="13">
        <f t="shared" si="101"/>
        <v>10.88108108</v>
      </c>
      <c r="I570" s="16">
        <f t="shared" si="108"/>
        <v>10.907191993182765</v>
      </c>
      <c r="J570" s="13">
        <f t="shared" si="102"/>
        <v>10.867752073646791</v>
      </c>
      <c r="K570" s="13">
        <f t="shared" si="103"/>
        <v>3.9439919535974255E-2</v>
      </c>
      <c r="L570" s="13">
        <f t="shared" si="104"/>
        <v>0</v>
      </c>
      <c r="M570" s="13">
        <f t="shared" si="109"/>
        <v>9.4766308765705963E-4</v>
      </c>
      <c r="N570" s="13">
        <f t="shared" si="105"/>
        <v>5.8755111434737701E-4</v>
      </c>
      <c r="O570" s="13">
        <f t="shared" si="106"/>
        <v>5.8755111434737701E-4</v>
      </c>
      <c r="Q570">
        <v>23.318038320902851</v>
      </c>
    </row>
    <row r="571" spans="1:17" x14ac:dyDescent="0.2">
      <c r="A571" s="14">
        <f t="shared" si="107"/>
        <v>39356</v>
      </c>
      <c r="B571" s="1">
        <f t="shared" si="110"/>
        <v>10</v>
      </c>
      <c r="F571" s="34">
        <v>7.7054054049999996</v>
      </c>
      <c r="G571" s="13">
        <f t="shared" si="100"/>
        <v>0</v>
      </c>
      <c r="H571" s="13">
        <f t="shared" si="101"/>
        <v>7.7054054049999996</v>
      </c>
      <c r="I571" s="16">
        <f t="shared" si="108"/>
        <v>7.7448453245359739</v>
      </c>
      <c r="J571" s="13">
        <f t="shared" si="102"/>
        <v>7.7288601063035172</v>
      </c>
      <c r="K571" s="13">
        <f t="shared" si="103"/>
        <v>1.5985218232456688E-2</v>
      </c>
      <c r="L571" s="13">
        <f t="shared" si="104"/>
        <v>0</v>
      </c>
      <c r="M571" s="13">
        <f t="shared" si="109"/>
        <v>3.6011197330968261E-4</v>
      </c>
      <c r="N571" s="13">
        <f t="shared" si="105"/>
        <v>2.2326942345200323E-4</v>
      </c>
      <c r="O571" s="13">
        <f t="shared" si="106"/>
        <v>2.2326942345200323E-4</v>
      </c>
      <c r="Q571">
        <v>22.453177876888439</v>
      </c>
    </row>
    <row r="572" spans="1:17" x14ac:dyDescent="0.2">
      <c r="A572" s="14">
        <f t="shared" si="107"/>
        <v>39387</v>
      </c>
      <c r="B572" s="1">
        <f t="shared" si="110"/>
        <v>11</v>
      </c>
      <c r="F572" s="34">
        <v>6.9432432430000004</v>
      </c>
      <c r="G572" s="13">
        <f t="shared" si="100"/>
        <v>0</v>
      </c>
      <c r="H572" s="13">
        <f t="shared" si="101"/>
        <v>6.9432432430000004</v>
      </c>
      <c r="I572" s="16">
        <f t="shared" si="108"/>
        <v>6.9592284612324571</v>
      </c>
      <c r="J572" s="13">
        <f t="shared" si="102"/>
        <v>6.9267295257850963</v>
      </c>
      <c r="K572" s="13">
        <f t="shared" si="103"/>
        <v>3.2498935447360822E-2</v>
      </c>
      <c r="L572" s="13">
        <f t="shared" si="104"/>
        <v>0</v>
      </c>
      <c r="M572" s="13">
        <f t="shared" si="109"/>
        <v>1.3684254985767938E-4</v>
      </c>
      <c r="N572" s="13">
        <f t="shared" si="105"/>
        <v>8.4842380911761211E-5</v>
      </c>
      <c r="O572" s="13">
        <f t="shared" si="106"/>
        <v>8.4842380911761211E-5</v>
      </c>
      <c r="Q572">
        <v>15.12231624146316</v>
      </c>
    </row>
    <row r="573" spans="1:17" x14ac:dyDescent="0.2">
      <c r="A573" s="14">
        <f t="shared" si="107"/>
        <v>39417</v>
      </c>
      <c r="B573" s="1">
        <f t="shared" si="110"/>
        <v>12</v>
      </c>
      <c r="F573" s="34">
        <v>0.83243243200000006</v>
      </c>
      <c r="G573" s="13">
        <f t="shared" si="100"/>
        <v>0</v>
      </c>
      <c r="H573" s="13">
        <f t="shared" si="101"/>
        <v>0.83243243200000006</v>
      </c>
      <c r="I573" s="16">
        <f t="shared" si="108"/>
        <v>0.86493136744736088</v>
      </c>
      <c r="J573" s="13">
        <f t="shared" si="102"/>
        <v>0.86485980003360663</v>
      </c>
      <c r="K573" s="13">
        <f t="shared" si="103"/>
        <v>7.1567413754247688E-5</v>
      </c>
      <c r="L573" s="13">
        <f t="shared" si="104"/>
        <v>0</v>
      </c>
      <c r="M573" s="13">
        <f t="shared" si="109"/>
        <v>5.2000168945918172E-5</v>
      </c>
      <c r="N573" s="13">
        <f t="shared" si="105"/>
        <v>3.2240104746469266E-5</v>
      </c>
      <c r="O573" s="13">
        <f t="shared" si="106"/>
        <v>3.2240104746469266E-5</v>
      </c>
      <c r="Q573">
        <v>14.184291845588801</v>
      </c>
    </row>
    <row r="574" spans="1:17" x14ac:dyDescent="0.2">
      <c r="A574" s="14">
        <f t="shared" si="107"/>
        <v>39448</v>
      </c>
      <c r="B574" s="1">
        <f t="shared" si="110"/>
        <v>1</v>
      </c>
      <c r="F574" s="34">
        <v>68.848648650000001</v>
      </c>
      <c r="G574" s="13">
        <f t="shared" si="100"/>
        <v>5.0038091245959686</v>
      </c>
      <c r="H574" s="13">
        <f t="shared" si="101"/>
        <v>63.844839525404034</v>
      </c>
      <c r="I574" s="16">
        <f t="shared" si="108"/>
        <v>63.844911092817789</v>
      </c>
      <c r="J574" s="13">
        <f t="shared" si="102"/>
        <v>45.472119840209523</v>
      </c>
      <c r="K574" s="13">
        <f t="shared" si="103"/>
        <v>18.372791252608266</v>
      </c>
      <c r="L574" s="13">
        <f t="shared" si="104"/>
        <v>0</v>
      </c>
      <c r="M574" s="13">
        <f t="shared" si="109"/>
        <v>1.9760064199448906E-5</v>
      </c>
      <c r="N574" s="13">
        <f t="shared" si="105"/>
        <v>1.2251239803658322E-5</v>
      </c>
      <c r="O574" s="13">
        <f t="shared" si="106"/>
        <v>5.0038213758357726</v>
      </c>
      <c r="Q574">
        <v>13.646372310875661</v>
      </c>
    </row>
    <row r="575" spans="1:17" x14ac:dyDescent="0.2">
      <c r="A575" s="14">
        <f t="shared" si="107"/>
        <v>39479</v>
      </c>
      <c r="B575" s="1">
        <f t="shared" si="110"/>
        <v>2</v>
      </c>
      <c r="F575" s="34">
        <v>13.71891892</v>
      </c>
      <c r="G575" s="13">
        <f t="shared" si="100"/>
        <v>0</v>
      </c>
      <c r="H575" s="13">
        <f t="shared" si="101"/>
        <v>13.71891892</v>
      </c>
      <c r="I575" s="16">
        <f t="shared" si="108"/>
        <v>32.091710172608266</v>
      </c>
      <c r="J575" s="13">
        <f t="shared" si="102"/>
        <v>28.660460785096408</v>
      </c>
      <c r="K575" s="13">
        <f t="shared" si="103"/>
        <v>3.4312493875118584</v>
      </c>
      <c r="L575" s="13">
        <f t="shared" si="104"/>
        <v>0</v>
      </c>
      <c r="M575" s="13">
        <f t="shared" si="109"/>
        <v>7.5088243957905838E-6</v>
      </c>
      <c r="N575" s="13">
        <f t="shared" si="105"/>
        <v>4.6554711253901619E-6</v>
      </c>
      <c r="O575" s="13">
        <f t="shared" si="106"/>
        <v>4.6554711253901619E-6</v>
      </c>
      <c r="Q575">
        <v>13.40314259354839</v>
      </c>
    </row>
    <row r="576" spans="1:17" x14ac:dyDescent="0.2">
      <c r="A576" s="14">
        <f t="shared" si="107"/>
        <v>39508</v>
      </c>
      <c r="B576" s="1">
        <f t="shared" si="110"/>
        <v>3</v>
      </c>
      <c r="F576" s="34">
        <v>65.654054049999999</v>
      </c>
      <c r="G576" s="13">
        <f t="shared" si="100"/>
        <v>4.5426658631303658</v>
      </c>
      <c r="H576" s="13">
        <f t="shared" si="101"/>
        <v>61.111388186869632</v>
      </c>
      <c r="I576" s="16">
        <f t="shared" si="108"/>
        <v>64.542637574381487</v>
      </c>
      <c r="J576" s="13">
        <f t="shared" si="102"/>
        <v>48.756153870796496</v>
      </c>
      <c r="K576" s="13">
        <f t="shared" si="103"/>
        <v>15.786483703584992</v>
      </c>
      <c r="L576" s="13">
        <f t="shared" si="104"/>
        <v>0</v>
      </c>
      <c r="M576" s="13">
        <f t="shared" si="109"/>
        <v>2.8533532704004219E-6</v>
      </c>
      <c r="N576" s="13">
        <f t="shared" si="105"/>
        <v>1.7690790276482616E-6</v>
      </c>
      <c r="O576" s="13">
        <f t="shared" si="106"/>
        <v>4.5426676322093931</v>
      </c>
      <c r="Q576">
        <v>15.64195564815593</v>
      </c>
    </row>
    <row r="577" spans="1:17" x14ac:dyDescent="0.2">
      <c r="A577" s="14">
        <f t="shared" si="107"/>
        <v>39539</v>
      </c>
      <c r="B577" s="1">
        <f t="shared" si="110"/>
        <v>4</v>
      </c>
      <c r="F577" s="34">
        <v>42.356756760000003</v>
      </c>
      <c r="G577" s="13">
        <f t="shared" si="100"/>
        <v>1.179675249033554</v>
      </c>
      <c r="H577" s="13">
        <f t="shared" si="101"/>
        <v>41.177081510966453</v>
      </c>
      <c r="I577" s="16">
        <f t="shared" si="108"/>
        <v>56.963565214551444</v>
      </c>
      <c r="J577" s="13">
        <f t="shared" si="102"/>
        <v>46.166593369465225</v>
      </c>
      <c r="K577" s="13">
        <f t="shared" si="103"/>
        <v>10.796971845086219</v>
      </c>
      <c r="L577" s="13">
        <f t="shared" si="104"/>
        <v>0</v>
      </c>
      <c r="M577" s="13">
        <f t="shared" si="109"/>
        <v>1.0842742427521603E-6</v>
      </c>
      <c r="N577" s="13">
        <f t="shared" si="105"/>
        <v>6.7225003050633936E-7</v>
      </c>
      <c r="O577" s="13">
        <f t="shared" si="106"/>
        <v>1.1796759212835846</v>
      </c>
      <c r="Q577">
        <v>16.461967375927632</v>
      </c>
    </row>
    <row r="578" spans="1:17" x14ac:dyDescent="0.2">
      <c r="A578" s="14">
        <f t="shared" si="107"/>
        <v>39569</v>
      </c>
      <c r="B578" s="1">
        <f t="shared" si="110"/>
        <v>5</v>
      </c>
      <c r="F578" s="34">
        <v>0.36756756800000001</v>
      </c>
      <c r="G578" s="13">
        <f t="shared" si="100"/>
        <v>0</v>
      </c>
      <c r="H578" s="13">
        <f t="shared" si="101"/>
        <v>0.36756756800000001</v>
      </c>
      <c r="I578" s="16">
        <f t="shared" si="108"/>
        <v>11.164539413086219</v>
      </c>
      <c r="J578" s="13">
        <f t="shared" si="102"/>
        <v>11.076254237954352</v>
      </c>
      <c r="K578" s="13">
        <f t="shared" si="103"/>
        <v>8.8285175131867177E-2</v>
      </c>
      <c r="L578" s="13">
        <f t="shared" si="104"/>
        <v>0</v>
      </c>
      <c r="M578" s="13">
        <f t="shared" si="109"/>
        <v>4.1202421224582091E-7</v>
      </c>
      <c r="N578" s="13">
        <f t="shared" si="105"/>
        <v>2.5545501159240896E-7</v>
      </c>
      <c r="O578" s="13">
        <f t="shared" si="106"/>
        <v>2.5545501159240896E-7</v>
      </c>
      <c r="Q578">
        <v>18.067156746886589</v>
      </c>
    </row>
    <row r="579" spans="1:17" x14ac:dyDescent="0.2">
      <c r="A579" s="14">
        <f t="shared" si="107"/>
        <v>39600</v>
      </c>
      <c r="B579" s="1">
        <f t="shared" si="110"/>
        <v>6</v>
      </c>
      <c r="F579" s="34">
        <v>3.881081081</v>
      </c>
      <c r="G579" s="13">
        <f t="shared" si="100"/>
        <v>0</v>
      </c>
      <c r="H579" s="13">
        <f t="shared" si="101"/>
        <v>3.881081081</v>
      </c>
      <c r="I579" s="16">
        <f t="shared" si="108"/>
        <v>3.9693662561318672</v>
      </c>
      <c r="J579" s="13">
        <f t="shared" si="102"/>
        <v>3.9668506937901542</v>
      </c>
      <c r="K579" s="13">
        <f t="shared" si="103"/>
        <v>2.515562341713018E-3</v>
      </c>
      <c r="L579" s="13">
        <f t="shared" si="104"/>
        <v>0</v>
      </c>
      <c r="M579" s="13">
        <f t="shared" si="109"/>
        <v>1.5656920065341195E-7</v>
      </c>
      <c r="N579" s="13">
        <f t="shared" si="105"/>
        <v>9.7072904405115405E-8</v>
      </c>
      <c r="O579" s="13">
        <f t="shared" si="106"/>
        <v>9.7072904405115405E-8</v>
      </c>
      <c r="Q579">
        <v>21.363157537291851</v>
      </c>
    </row>
    <row r="580" spans="1:17" x14ac:dyDescent="0.2">
      <c r="A580" s="14">
        <f t="shared" si="107"/>
        <v>39630</v>
      </c>
      <c r="B580" s="1">
        <f t="shared" si="110"/>
        <v>7</v>
      </c>
      <c r="F580" s="34">
        <v>2.4135135139999999</v>
      </c>
      <c r="G580" s="13">
        <f t="shared" si="100"/>
        <v>0</v>
      </c>
      <c r="H580" s="13">
        <f t="shared" si="101"/>
        <v>2.4135135139999999</v>
      </c>
      <c r="I580" s="16">
        <f t="shared" si="108"/>
        <v>2.4160290763417129</v>
      </c>
      <c r="J580" s="13">
        <f t="shared" si="102"/>
        <v>2.4156644197721704</v>
      </c>
      <c r="K580" s="13">
        <f t="shared" si="103"/>
        <v>3.64656569542543E-4</v>
      </c>
      <c r="L580" s="13">
        <f t="shared" si="104"/>
        <v>0</v>
      </c>
      <c r="M580" s="13">
        <f t="shared" si="109"/>
        <v>5.9496296248296545E-8</v>
      </c>
      <c r="N580" s="13">
        <f t="shared" si="105"/>
        <v>3.6887703673943856E-8</v>
      </c>
      <c r="O580" s="13">
        <f t="shared" si="106"/>
        <v>3.6887703673943856E-8</v>
      </c>
      <c r="Q580">
        <v>24.50950700000001</v>
      </c>
    </row>
    <row r="581" spans="1:17" ht="13.5" customHeight="1" thickBot="1" x14ac:dyDescent="0.25">
      <c r="A581" s="14">
        <f t="shared" si="107"/>
        <v>39661</v>
      </c>
      <c r="B581" s="3">
        <f t="shared" si="110"/>
        <v>8</v>
      </c>
      <c r="F581" s="34">
        <v>0.32972973</v>
      </c>
      <c r="G581" s="13">
        <f t="shared" si="100"/>
        <v>0</v>
      </c>
      <c r="H581" s="13">
        <f t="shared" si="101"/>
        <v>0.32972973</v>
      </c>
      <c r="I581" s="16">
        <f t="shared" si="108"/>
        <v>0.33009438656954254</v>
      </c>
      <c r="J581" s="13">
        <f t="shared" si="102"/>
        <v>0.33009331714526657</v>
      </c>
      <c r="K581" s="13">
        <f t="shared" si="103"/>
        <v>1.0694242759679007E-6</v>
      </c>
      <c r="L581" s="13">
        <f t="shared" si="104"/>
        <v>0</v>
      </c>
      <c r="M581" s="13">
        <f t="shared" si="109"/>
        <v>2.2608592574352689E-8</v>
      </c>
      <c r="N581" s="13">
        <f t="shared" si="105"/>
        <v>1.4017327396098668E-8</v>
      </c>
      <c r="O581" s="13">
        <f t="shared" si="106"/>
        <v>1.4017327396098668E-8</v>
      </c>
      <c r="Q581">
        <v>23.513481473761988</v>
      </c>
    </row>
    <row r="582" spans="1:17" x14ac:dyDescent="0.2">
      <c r="A582" s="14">
        <f t="shared" si="107"/>
        <v>39692</v>
      </c>
      <c r="B582" s="1">
        <f t="shared" si="110"/>
        <v>9</v>
      </c>
      <c r="F582" s="34">
        <v>0.71621621599999996</v>
      </c>
      <c r="G582" s="13">
        <f t="shared" ref="G582:G645" si="111">IF((F582-$J$2)&gt;0,$I$2*(F582-$J$2),0)</f>
        <v>0</v>
      </c>
      <c r="H582" s="13">
        <f t="shared" ref="H582:H645" si="112">F582-G582</f>
        <v>0.71621621599999996</v>
      </c>
      <c r="I582" s="16">
        <f t="shared" si="108"/>
        <v>0.71621728542427587</v>
      </c>
      <c r="J582" s="13">
        <f t="shared" ref="J582:J645" si="113">I582/SQRT(1+(I582/($K$2*(300+(25*Q582)+0.05*(Q582)^3)))^2)</f>
        <v>0.71620604239311647</v>
      </c>
      <c r="K582" s="13">
        <f t="shared" ref="K582:K645" si="114">I582-J582</f>
        <v>1.1243031159402506E-5</v>
      </c>
      <c r="L582" s="13">
        <f t="shared" ref="L582:L645" si="115">IF(K582&gt;$N$2,(K582-$N$2)/$L$2,0)</f>
        <v>0</v>
      </c>
      <c r="M582" s="13">
        <f t="shared" si="109"/>
        <v>8.5912651782540214E-9</v>
      </c>
      <c r="N582" s="13">
        <f t="shared" ref="N582:N645" si="116">$M$2*M582</f>
        <v>5.3265844105174933E-9</v>
      </c>
      <c r="O582" s="13">
        <f t="shared" ref="O582:O645" si="117">N582+G582</f>
        <v>5.3265844105174933E-9</v>
      </c>
      <c r="Q582">
        <v>23.308180147837501</v>
      </c>
    </row>
    <row r="583" spans="1:17" x14ac:dyDescent="0.2">
      <c r="A583" s="14">
        <f t="shared" ref="A583:A646" si="118">EDATE(A582,1)</f>
        <v>39722</v>
      </c>
      <c r="B583" s="1">
        <f t="shared" si="110"/>
        <v>10</v>
      </c>
      <c r="F583" s="34">
        <v>6.4351351350000003</v>
      </c>
      <c r="G583" s="13">
        <f t="shared" si="111"/>
        <v>0</v>
      </c>
      <c r="H583" s="13">
        <f t="shared" si="112"/>
        <v>6.4351351350000003</v>
      </c>
      <c r="I583" s="16">
        <f t="shared" ref="I583:I646" si="119">H583+K582-L582</f>
        <v>6.4351463780311597</v>
      </c>
      <c r="J583" s="13">
        <f t="shared" si="113"/>
        <v>6.4227904791176025</v>
      </c>
      <c r="K583" s="13">
        <f t="shared" si="114"/>
        <v>1.2355898913557262E-2</v>
      </c>
      <c r="L583" s="13">
        <f t="shared" si="115"/>
        <v>0</v>
      </c>
      <c r="M583" s="13">
        <f t="shared" ref="M583:M646" si="120">L583+M582-N582</f>
        <v>3.2646807677365281E-9</v>
      </c>
      <c r="N583" s="13">
        <f t="shared" si="116"/>
        <v>2.0241020759966475E-9</v>
      </c>
      <c r="O583" s="13">
        <f t="shared" si="117"/>
        <v>2.0241020759966475E-9</v>
      </c>
      <c r="Q583">
        <v>20.345426958559401</v>
      </c>
    </row>
    <row r="584" spans="1:17" x14ac:dyDescent="0.2">
      <c r="A584" s="14">
        <f t="shared" si="118"/>
        <v>39753</v>
      </c>
      <c r="B584" s="1">
        <f t="shared" si="110"/>
        <v>11</v>
      </c>
      <c r="F584" s="34">
        <v>48.789189190000002</v>
      </c>
      <c r="G584" s="13">
        <f t="shared" si="111"/>
        <v>2.108203980011599</v>
      </c>
      <c r="H584" s="13">
        <f t="shared" si="112"/>
        <v>46.6809852099884</v>
      </c>
      <c r="I584" s="16">
        <f t="shared" si="119"/>
        <v>46.693341108901954</v>
      </c>
      <c r="J584" s="13">
        <f t="shared" si="113"/>
        <v>39.450044330256013</v>
      </c>
      <c r="K584" s="13">
        <f t="shared" si="114"/>
        <v>7.2432967786459415</v>
      </c>
      <c r="L584" s="13">
        <f t="shared" si="115"/>
        <v>0</v>
      </c>
      <c r="M584" s="13">
        <f t="shared" si="120"/>
        <v>1.2405786917398806E-9</v>
      </c>
      <c r="N584" s="13">
        <f t="shared" si="116"/>
        <v>7.6915878887872591E-10</v>
      </c>
      <c r="O584" s="13">
        <f t="shared" si="117"/>
        <v>2.108203980780758</v>
      </c>
      <c r="Q584">
        <v>15.513560259374721</v>
      </c>
    </row>
    <row r="585" spans="1:17" x14ac:dyDescent="0.2">
      <c r="A585" s="14">
        <f t="shared" si="118"/>
        <v>39783</v>
      </c>
      <c r="B585" s="1">
        <f t="shared" si="110"/>
        <v>12</v>
      </c>
      <c r="F585" s="34">
        <v>22.772972970000001</v>
      </c>
      <c r="G585" s="13">
        <f t="shared" si="111"/>
        <v>0</v>
      </c>
      <c r="H585" s="13">
        <f t="shared" si="112"/>
        <v>22.772972970000001</v>
      </c>
      <c r="I585" s="16">
        <f t="shared" si="119"/>
        <v>30.016269748645943</v>
      </c>
      <c r="J585" s="13">
        <f t="shared" si="113"/>
        <v>27.430692405729197</v>
      </c>
      <c r="K585" s="13">
        <f t="shared" si="114"/>
        <v>2.5855773429167463</v>
      </c>
      <c r="L585" s="13">
        <f t="shared" si="115"/>
        <v>0</v>
      </c>
      <c r="M585" s="13">
        <f t="shared" si="120"/>
        <v>4.7141990286115465E-10</v>
      </c>
      <c r="N585" s="13">
        <f t="shared" si="116"/>
        <v>2.9228033977391589E-10</v>
      </c>
      <c r="O585" s="13">
        <f t="shared" si="117"/>
        <v>2.9228033977391589E-10</v>
      </c>
      <c r="Q585">
        <v>14.254417938419889</v>
      </c>
    </row>
    <row r="586" spans="1:17" x14ac:dyDescent="0.2">
      <c r="A586" s="14">
        <f t="shared" si="118"/>
        <v>39814</v>
      </c>
      <c r="B586" s="1">
        <f t="shared" si="110"/>
        <v>1</v>
      </c>
      <c r="F586" s="34">
        <v>77.870270270000006</v>
      </c>
      <c r="G586" s="13">
        <f t="shared" si="111"/>
        <v>6.3060901769571673</v>
      </c>
      <c r="H586" s="13">
        <f t="shared" si="112"/>
        <v>71.564180093042836</v>
      </c>
      <c r="I586" s="16">
        <f t="shared" si="119"/>
        <v>74.149757435959586</v>
      </c>
      <c r="J586" s="13">
        <f t="shared" si="113"/>
        <v>46.127892909011656</v>
      </c>
      <c r="K586" s="13">
        <f t="shared" si="114"/>
        <v>28.02186452694793</v>
      </c>
      <c r="L586" s="13">
        <f t="shared" si="115"/>
        <v>0</v>
      </c>
      <c r="M586" s="13">
        <f t="shared" si="120"/>
        <v>1.7913956308723876E-10</v>
      </c>
      <c r="N586" s="13">
        <f t="shared" si="116"/>
        <v>1.1106652911408802E-10</v>
      </c>
      <c r="O586" s="13">
        <f t="shared" si="117"/>
        <v>6.306090177068234</v>
      </c>
      <c r="Q586">
        <v>12.260918593548389</v>
      </c>
    </row>
    <row r="587" spans="1:17" x14ac:dyDescent="0.2">
      <c r="A587" s="14">
        <f t="shared" si="118"/>
        <v>39845</v>
      </c>
      <c r="B587" s="1">
        <f t="shared" si="110"/>
        <v>2</v>
      </c>
      <c r="F587" s="34">
        <v>70.762162160000003</v>
      </c>
      <c r="G587" s="13">
        <f t="shared" si="111"/>
        <v>5.2800269147530967</v>
      </c>
      <c r="H587" s="13">
        <f t="shared" si="112"/>
        <v>65.482135245246909</v>
      </c>
      <c r="I587" s="16">
        <f t="shared" si="119"/>
        <v>93.503999772194845</v>
      </c>
      <c r="J587" s="13">
        <f t="shared" si="113"/>
        <v>50.124048436362649</v>
      </c>
      <c r="K587" s="13">
        <f t="shared" si="114"/>
        <v>43.379951335832196</v>
      </c>
      <c r="L587" s="13">
        <f t="shared" si="115"/>
        <v>6.0564954990403068</v>
      </c>
      <c r="M587" s="13">
        <f t="shared" si="120"/>
        <v>6.0564954991083795</v>
      </c>
      <c r="N587" s="13">
        <f t="shared" si="116"/>
        <v>3.7550272094471953</v>
      </c>
      <c r="O587" s="13">
        <f t="shared" si="117"/>
        <v>9.0350541242002915</v>
      </c>
      <c r="Q587">
        <v>12.375209021922529</v>
      </c>
    </row>
    <row r="588" spans="1:17" x14ac:dyDescent="0.2">
      <c r="A588" s="14">
        <f t="shared" si="118"/>
        <v>39873</v>
      </c>
      <c r="B588" s="1">
        <f t="shared" si="110"/>
        <v>3</v>
      </c>
      <c r="F588" s="34">
        <v>1.140540541</v>
      </c>
      <c r="G588" s="13">
        <f t="shared" si="111"/>
        <v>0</v>
      </c>
      <c r="H588" s="13">
        <f t="shared" si="112"/>
        <v>1.140540541</v>
      </c>
      <c r="I588" s="16">
        <f t="shared" si="119"/>
        <v>38.463996377791887</v>
      </c>
      <c r="J588" s="13">
        <f t="shared" si="113"/>
        <v>34.218875019912886</v>
      </c>
      <c r="K588" s="13">
        <f t="shared" si="114"/>
        <v>4.2451213578790004</v>
      </c>
      <c r="L588" s="13">
        <f t="shared" si="115"/>
        <v>0</v>
      </c>
      <c r="M588" s="13">
        <f t="shared" si="120"/>
        <v>2.3014682896611842</v>
      </c>
      <c r="N588" s="13">
        <f t="shared" si="116"/>
        <v>1.4269103395899343</v>
      </c>
      <c r="O588" s="13">
        <f t="shared" si="117"/>
        <v>1.4269103395899343</v>
      </c>
      <c r="Q588">
        <v>15.741974805666221</v>
      </c>
    </row>
    <row r="589" spans="1:17" x14ac:dyDescent="0.2">
      <c r="A589" s="14">
        <f t="shared" si="118"/>
        <v>39904</v>
      </c>
      <c r="B589" s="1">
        <f t="shared" si="110"/>
        <v>4</v>
      </c>
      <c r="F589" s="34">
        <v>1.045945946</v>
      </c>
      <c r="G589" s="13">
        <f t="shared" si="111"/>
        <v>0</v>
      </c>
      <c r="H589" s="13">
        <f t="shared" si="112"/>
        <v>1.045945946</v>
      </c>
      <c r="I589" s="16">
        <f t="shared" si="119"/>
        <v>5.2910673038790001</v>
      </c>
      <c r="J589" s="13">
        <f t="shared" si="113"/>
        <v>5.2815423511901622</v>
      </c>
      <c r="K589" s="13">
        <f t="shared" si="114"/>
        <v>9.5249526888379066E-3</v>
      </c>
      <c r="L589" s="13">
        <f t="shared" si="115"/>
        <v>0</v>
      </c>
      <c r="M589" s="13">
        <f t="shared" si="120"/>
        <v>0.87455795007124992</v>
      </c>
      <c r="N589" s="13">
        <f t="shared" si="116"/>
        <v>0.54222592904417499</v>
      </c>
      <c r="O589" s="13">
        <f t="shared" si="117"/>
        <v>0.54222592904417499</v>
      </c>
      <c r="Q589">
        <v>18.03675262038454</v>
      </c>
    </row>
    <row r="590" spans="1:17" x14ac:dyDescent="0.2">
      <c r="A590" s="14">
        <f t="shared" si="118"/>
        <v>39934</v>
      </c>
      <c r="B590" s="1">
        <f t="shared" si="110"/>
        <v>5</v>
      </c>
      <c r="F590" s="34">
        <v>8.3027027029999996</v>
      </c>
      <c r="G590" s="13">
        <f t="shared" si="111"/>
        <v>0</v>
      </c>
      <c r="H590" s="13">
        <f t="shared" si="112"/>
        <v>8.3027027029999996</v>
      </c>
      <c r="I590" s="16">
        <f t="shared" si="119"/>
        <v>8.3122276556888366</v>
      </c>
      <c r="J590" s="13">
        <f t="shared" si="113"/>
        <v>8.2759368637892727</v>
      </c>
      <c r="K590" s="13">
        <f t="shared" si="114"/>
        <v>3.6290791899563857E-2</v>
      </c>
      <c r="L590" s="13">
        <f t="shared" si="115"/>
        <v>0</v>
      </c>
      <c r="M590" s="13">
        <f t="shared" si="120"/>
        <v>0.33233202102707493</v>
      </c>
      <c r="N590" s="13">
        <f t="shared" si="116"/>
        <v>0.20604585303678646</v>
      </c>
      <c r="O590" s="13">
        <f t="shared" si="117"/>
        <v>0.20604585303678646</v>
      </c>
      <c r="Q590">
        <v>18.133046192827489</v>
      </c>
    </row>
    <row r="591" spans="1:17" x14ac:dyDescent="0.2">
      <c r="A591" s="14">
        <f t="shared" si="118"/>
        <v>39965</v>
      </c>
      <c r="B591" s="1">
        <f t="shared" si="110"/>
        <v>6</v>
      </c>
      <c r="F591" s="34">
        <v>7.0270269999999996E-2</v>
      </c>
      <c r="G591" s="13">
        <f t="shared" si="111"/>
        <v>0</v>
      </c>
      <c r="H591" s="13">
        <f t="shared" si="112"/>
        <v>7.0270269999999996E-2</v>
      </c>
      <c r="I591" s="16">
        <f t="shared" si="119"/>
        <v>0.10656106189956385</v>
      </c>
      <c r="J591" s="13">
        <f t="shared" si="113"/>
        <v>0.10656101038117258</v>
      </c>
      <c r="K591" s="13">
        <f t="shared" si="114"/>
        <v>5.1518391275262587E-8</v>
      </c>
      <c r="L591" s="13">
        <f t="shared" si="115"/>
        <v>0</v>
      </c>
      <c r="M591" s="13">
        <f t="shared" si="120"/>
        <v>0.12628616799028847</v>
      </c>
      <c r="N591" s="13">
        <f t="shared" si="116"/>
        <v>7.8297424153978848E-2</v>
      </c>
      <c r="O591" s="13">
        <f t="shared" si="117"/>
        <v>7.8297424153978848E-2</v>
      </c>
      <c r="Q591">
        <v>20.967987216431201</v>
      </c>
    </row>
    <row r="592" spans="1:17" x14ac:dyDescent="0.2">
      <c r="A592" s="14">
        <f t="shared" si="118"/>
        <v>39995</v>
      </c>
      <c r="B592" s="1">
        <f t="shared" si="110"/>
        <v>7</v>
      </c>
      <c r="F592" s="34">
        <v>24.129729730000001</v>
      </c>
      <c r="G592" s="13">
        <f t="shared" si="111"/>
        <v>0</v>
      </c>
      <c r="H592" s="13">
        <f t="shared" si="112"/>
        <v>24.129729730000001</v>
      </c>
      <c r="I592" s="16">
        <f t="shared" si="119"/>
        <v>24.129729781518392</v>
      </c>
      <c r="J592" s="13">
        <f t="shared" si="113"/>
        <v>23.642429182974023</v>
      </c>
      <c r="K592" s="13">
        <f t="shared" si="114"/>
        <v>0.48730059854436902</v>
      </c>
      <c r="L592" s="13">
        <f t="shared" si="115"/>
        <v>0</v>
      </c>
      <c r="M592" s="13">
        <f t="shared" si="120"/>
        <v>4.7988743836309619E-2</v>
      </c>
      <c r="N592" s="13">
        <f t="shared" si="116"/>
        <v>2.9753021178511963E-2</v>
      </c>
      <c r="O592" s="13">
        <f t="shared" si="117"/>
        <v>2.9753021178511963E-2</v>
      </c>
      <c r="Q592">
        <v>22.20136200000001</v>
      </c>
    </row>
    <row r="593" spans="1:17" ht="13.5" customHeight="1" thickBot="1" x14ac:dyDescent="0.25">
      <c r="A593" s="14">
        <f t="shared" si="118"/>
        <v>40026</v>
      </c>
      <c r="B593" s="3">
        <f t="shared" si="110"/>
        <v>8</v>
      </c>
      <c r="F593" s="34">
        <v>16.90540541</v>
      </c>
      <c r="G593" s="13">
        <f t="shared" si="111"/>
        <v>0</v>
      </c>
      <c r="H593" s="13">
        <f t="shared" si="112"/>
        <v>16.90540541</v>
      </c>
      <c r="I593" s="16">
        <f t="shared" si="119"/>
        <v>17.392706008544369</v>
      </c>
      <c r="J593" s="13">
        <f t="shared" si="113"/>
        <v>17.22430147628134</v>
      </c>
      <c r="K593" s="13">
        <f t="shared" si="114"/>
        <v>0.16840453226302898</v>
      </c>
      <c r="L593" s="13">
        <f t="shared" si="115"/>
        <v>0</v>
      </c>
      <c r="M593" s="13">
        <f t="shared" si="120"/>
        <v>1.8235722657797656E-2</v>
      </c>
      <c r="N593" s="13">
        <f t="shared" si="116"/>
        <v>1.1306148047834547E-2</v>
      </c>
      <c r="O593" s="13">
        <f t="shared" si="117"/>
        <v>1.1306148047834547E-2</v>
      </c>
      <c r="Q593">
        <v>22.885166635378749</v>
      </c>
    </row>
    <row r="594" spans="1:17" x14ac:dyDescent="0.2">
      <c r="A594" s="14">
        <f t="shared" si="118"/>
        <v>40057</v>
      </c>
      <c r="B594" s="1">
        <f t="shared" si="110"/>
        <v>9</v>
      </c>
      <c r="F594" s="34">
        <v>2.4972972969999998</v>
      </c>
      <c r="G594" s="13">
        <f t="shared" si="111"/>
        <v>0</v>
      </c>
      <c r="H594" s="13">
        <f t="shared" si="112"/>
        <v>2.4972972969999998</v>
      </c>
      <c r="I594" s="16">
        <f t="shared" si="119"/>
        <v>2.6657018292630288</v>
      </c>
      <c r="J594" s="13">
        <f t="shared" si="113"/>
        <v>2.6650166120132446</v>
      </c>
      <c r="K594" s="13">
        <f t="shared" si="114"/>
        <v>6.8521724978420906E-4</v>
      </c>
      <c r="L594" s="13">
        <f t="shared" si="115"/>
        <v>0</v>
      </c>
      <c r="M594" s="13">
        <f t="shared" si="120"/>
        <v>6.9295746099631086E-3</v>
      </c>
      <c r="N594" s="13">
        <f t="shared" si="116"/>
        <v>4.2963362581771277E-3</v>
      </c>
      <c r="O594" s="13">
        <f t="shared" si="117"/>
        <v>4.2963362581771277E-3</v>
      </c>
      <c r="Q594">
        <v>22.118019995702269</v>
      </c>
    </row>
    <row r="595" spans="1:17" x14ac:dyDescent="0.2">
      <c r="A595" s="14">
        <f t="shared" si="118"/>
        <v>40087</v>
      </c>
      <c r="B595" s="1">
        <f t="shared" si="110"/>
        <v>10</v>
      </c>
      <c r="F595" s="34">
        <v>1.1135135140000001</v>
      </c>
      <c r="G595" s="13">
        <f t="shared" si="111"/>
        <v>0</v>
      </c>
      <c r="H595" s="13">
        <f t="shared" si="112"/>
        <v>1.1135135140000001</v>
      </c>
      <c r="I595" s="16">
        <f t="shared" si="119"/>
        <v>1.1141987312497843</v>
      </c>
      <c r="J595" s="13">
        <f t="shared" si="113"/>
        <v>1.1141368041457325</v>
      </c>
      <c r="K595" s="13">
        <f t="shared" si="114"/>
        <v>6.1927104051839876E-5</v>
      </c>
      <c r="L595" s="13">
        <f t="shared" si="115"/>
        <v>0</v>
      </c>
      <c r="M595" s="13">
        <f t="shared" si="120"/>
        <v>2.633238351785981E-3</v>
      </c>
      <c r="N595" s="13">
        <f t="shared" si="116"/>
        <v>1.6326077781073083E-3</v>
      </c>
      <c r="O595" s="13">
        <f t="shared" si="117"/>
        <v>1.6326077781073083E-3</v>
      </c>
      <c r="Q595">
        <v>20.612423111611129</v>
      </c>
    </row>
    <row r="596" spans="1:17" x14ac:dyDescent="0.2">
      <c r="A596" s="14">
        <f t="shared" si="118"/>
        <v>40118</v>
      </c>
      <c r="B596" s="1">
        <f t="shared" si="110"/>
        <v>11</v>
      </c>
      <c r="F596" s="34">
        <v>88.167567570000003</v>
      </c>
      <c r="G596" s="13">
        <f t="shared" si="111"/>
        <v>7.7925164237187898</v>
      </c>
      <c r="H596" s="13">
        <f t="shared" si="112"/>
        <v>80.375051146281209</v>
      </c>
      <c r="I596" s="16">
        <f t="shared" si="119"/>
        <v>80.375113073385265</v>
      </c>
      <c r="J596" s="13">
        <f t="shared" si="113"/>
        <v>54.673291289980654</v>
      </c>
      <c r="K596" s="13">
        <f t="shared" si="114"/>
        <v>25.701821783404611</v>
      </c>
      <c r="L596" s="13">
        <f t="shared" si="115"/>
        <v>0</v>
      </c>
      <c r="M596" s="13">
        <f t="shared" si="120"/>
        <v>1.0006305736786727E-3</v>
      </c>
      <c r="N596" s="13">
        <f t="shared" si="116"/>
        <v>6.203909556807771E-4</v>
      </c>
      <c r="O596" s="13">
        <f t="shared" si="117"/>
        <v>7.7931368146744706</v>
      </c>
      <c r="Q596">
        <v>15.67650652772647</v>
      </c>
    </row>
    <row r="597" spans="1:17" x14ac:dyDescent="0.2">
      <c r="A597" s="14">
        <f t="shared" si="118"/>
        <v>40148</v>
      </c>
      <c r="B597" s="1">
        <f t="shared" si="110"/>
        <v>12</v>
      </c>
      <c r="F597" s="34">
        <v>35.789189190000002</v>
      </c>
      <c r="G597" s="13">
        <f t="shared" si="111"/>
        <v>0.23163961123289936</v>
      </c>
      <c r="H597" s="13">
        <f t="shared" si="112"/>
        <v>35.557549578767102</v>
      </c>
      <c r="I597" s="16">
        <f t="shared" si="119"/>
        <v>61.259371362171713</v>
      </c>
      <c r="J597" s="13">
        <f t="shared" si="113"/>
        <v>47.077997015631865</v>
      </c>
      <c r="K597" s="13">
        <f t="shared" si="114"/>
        <v>14.181374346539847</v>
      </c>
      <c r="L597" s="13">
        <f t="shared" si="115"/>
        <v>0</v>
      </c>
      <c r="M597" s="13">
        <f t="shared" si="120"/>
        <v>3.8023961799789558E-4</v>
      </c>
      <c r="N597" s="13">
        <f t="shared" si="116"/>
        <v>2.3574856315869525E-4</v>
      </c>
      <c r="O597" s="13">
        <f t="shared" si="117"/>
        <v>0.23187535979605806</v>
      </c>
      <c r="Q597">
        <v>15.481222440258881</v>
      </c>
    </row>
    <row r="598" spans="1:17" x14ac:dyDescent="0.2">
      <c r="A598" s="14">
        <f t="shared" si="118"/>
        <v>40179</v>
      </c>
      <c r="B598" s="1">
        <f t="shared" si="110"/>
        <v>1</v>
      </c>
      <c r="F598" s="34">
        <v>196.67837840000001</v>
      </c>
      <c r="G598" s="13">
        <f t="shared" si="111"/>
        <v>23.456171903016006</v>
      </c>
      <c r="H598" s="13">
        <f t="shared" si="112"/>
        <v>173.222206496984</v>
      </c>
      <c r="I598" s="16">
        <f t="shared" si="119"/>
        <v>187.40358084352386</v>
      </c>
      <c r="J598" s="13">
        <f t="shared" si="113"/>
        <v>54.145467527933633</v>
      </c>
      <c r="K598" s="13">
        <f t="shared" si="114"/>
        <v>133.25811331559021</v>
      </c>
      <c r="L598" s="13">
        <f t="shared" si="115"/>
        <v>92.289149373138429</v>
      </c>
      <c r="M598" s="13">
        <f t="shared" si="120"/>
        <v>92.289293864193269</v>
      </c>
      <c r="N598" s="13">
        <f t="shared" si="116"/>
        <v>57.219362195799825</v>
      </c>
      <c r="O598" s="13">
        <f t="shared" si="117"/>
        <v>80.675534098815831</v>
      </c>
      <c r="Q598">
        <v>11.65895559354839</v>
      </c>
    </row>
    <row r="599" spans="1:17" x14ac:dyDescent="0.2">
      <c r="A599" s="14">
        <f t="shared" si="118"/>
        <v>40210</v>
      </c>
      <c r="B599" s="1">
        <f t="shared" si="110"/>
        <v>2</v>
      </c>
      <c r="F599" s="34">
        <v>72.983783779999996</v>
      </c>
      <c r="G599" s="13">
        <f t="shared" si="111"/>
        <v>5.6007204511377431</v>
      </c>
      <c r="H599" s="13">
        <f t="shared" si="112"/>
        <v>67.383063328862249</v>
      </c>
      <c r="I599" s="16">
        <f t="shared" si="119"/>
        <v>108.35202727131403</v>
      </c>
      <c r="J599" s="13">
        <f t="shared" si="113"/>
        <v>52.89838353106078</v>
      </c>
      <c r="K599" s="13">
        <f t="shared" si="114"/>
        <v>55.453643740253248</v>
      </c>
      <c r="L599" s="13">
        <f t="shared" si="115"/>
        <v>17.640472242214592</v>
      </c>
      <c r="M599" s="13">
        <f t="shared" si="120"/>
        <v>52.710403910608044</v>
      </c>
      <c r="N599" s="13">
        <f t="shared" si="116"/>
        <v>32.680450424576989</v>
      </c>
      <c r="O599" s="13">
        <f t="shared" si="117"/>
        <v>38.281170875714736</v>
      </c>
      <c r="Q599">
        <v>12.67733942877345</v>
      </c>
    </row>
    <row r="600" spans="1:17" x14ac:dyDescent="0.2">
      <c r="A600" s="14">
        <f t="shared" si="118"/>
        <v>40238</v>
      </c>
      <c r="B600" s="1">
        <f t="shared" si="110"/>
        <v>3</v>
      </c>
      <c r="F600" s="34">
        <v>13.74054054</v>
      </c>
      <c r="G600" s="13">
        <f t="shared" si="111"/>
        <v>0</v>
      </c>
      <c r="H600" s="13">
        <f t="shared" si="112"/>
        <v>13.74054054</v>
      </c>
      <c r="I600" s="16">
        <f t="shared" si="119"/>
        <v>51.553712038038661</v>
      </c>
      <c r="J600" s="13">
        <f t="shared" si="113"/>
        <v>42.220325084720976</v>
      </c>
      <c r="K600" s="13">
        <f t="shared" si="114"/>
        <v>9.3333869533176852</v>
      </c>
      <c r="L600" s="13">
        <f t="shared" si="115"/>
        <v>0</v>
      </c>
      <c r="M600" s="13">
        <f t="shared" si="120"/>
        <v>20.029953486031054</v>
      </c>
      <c r="N600" s="13">
        <f t="shared" si="116"/>
        <v>12.418571161339253</v>
      </c>
      <c r="O600" s="13">
        <f t="shared" si="117"/>
        <v>12.418571161339253</v>
      </c>
      <c r="Q600">
        <v>15.48050913134635</v>
      </c>
    </row>
    <row r="601" spans="1:17" x14ac:dyDescent="0.2">
      <c r="A601" s="14">
        <f t="shared" si="118"/>
        <v>40269</v>
      </c>
      <c r="B601" s="1">
        <f t="shared" si="110"/>
        <v>4</v>
      </c>
      <c r="F601" s="34">
        <v>29.148648649999998</v>
      </c>
      <c r="G601" s="13">
        <f t="shared" si="111"/>
        <v>0</v>
      </c>
      <c r="H601" s="13">
        <f t="shared" si="112"/>
        <v>29.148648649999998</v>
      </c>
      <c r="I601" s="16">
        <f t="shared" si="119"/>
        <v>38.482035603317684</v>
      </c>
      <c r="J601" s="13">
        <f t="shared" si="113"/>
        <v>34.175995692306195</v>
      </c>
      <c r="K601" s="13">
        <f t="shared" si="114"/>
        <v>4.3060399110114886</v>
      </c>
      <c r="L601" s="13">
        <f t="shared" si="115"/>
        <v>0</v>
      </c>
      <c r="M601" s="13">
        <f t="shared" si="120"/>
        <v>7.6113823246918013</v>
      </c>
      <c r="N601" s="13">
        <f t="shared" si="116"/>
        <v>4.7190570413089166</v>
      </c>
      <c r="O601" s="13">
        <f t="shared" si="117"/>
        <v>4.7190570413089166</v>
      </c>
      <c r="Q601">
        <v>15.63133755725265</v>
      </c>
    </row>
    <row r="602" spans="1:17" x14ac:dyDescent="0.2">
      <c r="A602" s="14">
        <f t="shared" si="118"/>
        <v>40299</v>
      </c>
      <c r="B602" s="1">
        <f t="shared" si="110"/>
        <v>5</v>
      </c>
      <c r="F602" s="34">
        <v>10.737837839999999</v>
      </c>
      <c r="G602" s="13">
        <f t="shared" si="111"/>
        <v>0</v>
      </c>
      <c r="H602" s="13">
        <f t="shared" si="112"/>
        <v>10.737837839999999</v>
      </c>
      <c r="I602" s="16">
        <f t="shared" si="119"/>
        <v>15.043877751011488</v>
      </c>
      <c r="J602" s="13">
        <f t="shared" si="113"/>
        <v>14.849297121996978</v>
      </c>
      <c r="K602" s="13">
        <f t="shared" si="114"/>
        <v>0.19458062901451001</v>
      </c>
      <c r="L602" s="13">
        <f t="shared" si="115"/>
        <v>0</v>
      </c>
      <c r="M602" s="13">
        <f t="shared" si="120"/>
        <v>2.8923252833828847</v>
      </c>
      <c r="N602" s="13">
        <f t="shared" si="116"/>
        <v>1.7932416756973886</v>
      </c>
      <c r="O602" s="13">
        <f t="shared" si="117"/>
        <v>1.7932416756973886</v>
      </c>
      <c r="Q602">
        <v>18.751316450557049</v>
      </c>
    </row>
    <row r="603" spans="1:17" x14ac:dyDescent="0.2">
      <c r="A603" s="14">
        <f t="shared" si="118"/>
        <v>40330</v>
      </c>
      <c r="B603" s="1">
        <f t="shared" si="110"/>
        <v>6</v>
      </c>
      <c r="F603" s="34">
        <v>9.4108108109999993</v>
      </c>
      <c r="G603" s="13">
        <f t="shared" si="111"/>
        <v>0</v>
      </c>
      <c r="H603" s="13">
        <f t="shared" si="112"/>
        <v>9.4108108109999993</v>
      </c>
      <c r="I603" s="16">
        <f t="shared" si="119"/>
        <v>9.6053914400145093</v>
      </c>
      <c r="J603" s="13">
        <f t="shared" si="113"/>
        <v>9.5559540798759972</v>
      </c>
      <c r="K603" s="13">
        <f t="shared" si="114"/>
        <v>4.9437360138512076E-2</v>
      </c>
      <c r="L603" s="13">
        <f t="shared" si="115"/>
        <v>0</v>
      </c>
      <c r="M603" s="13">
        <f t="shared" si="120"/>
        <v>1.0990836076854962</v>
      </c>
      <c r="N603" s="13">
        <f t="shared" si="116"/>
        <v>0.68143183676500763</v>
      </c>
      <c r="O603" s="13">
        <f t="shared" si="117"/>
        <v>0.68143183676500763</v>
      </c>
      <c r="Q603">
        <v>19.00564062305153</v>
      </c>
    </row>
    <row r="604" spans="1:17" x14ac:dyDescent="0.2">
      <c r="A604" s="14">
        <f t="shared" si="118"/>
        <v>40360</v>
      </c>
      <c r="B604" s="1">
        <f t="shared" si="110"/>
        <v>7</v>
      </c>
      <c r="F604" s="34">
        <v>0.28918918900000001</v>
      </c>
      <c r="G604" s="13">
        <f t="shared" si="111"/>
        <v>0</v>
      </c>
      <c r="H604" s="13">
        <f t="shared" si="112"/>
        <v>0.28918918900000001</v>
      </c>
      <c r="I604" s="16">
        <f t="shared" si="119"/>
        <v>0.33862654913851209</v>
      </c>
      <c r="J604" s="13">
        <f t="shared" si="113"/>
        <v>0.33862536440709418</v>
      </c>
      <c r="K604" s="13">
        <f t="shared" si="114"/>
        <v>1.1847314179136426E-6</v>
      </c>
      <c r="L604" s="13">
        <f t="shared" si="115"/>
        <v>0</v>
      </c>
      <c r="M604" s="13">
        <f t="shared" si="120"/>
        <v>0.41765177092048855</v>
      </c>
      <c r="N604" s="13">
        <f t="shared" si="116"/>
        <v>0.25894409797070289</v>
      </c>
      <c r="O604" s="13">
        <f t="shared" si="117"/>
        <v>0.25894409797070289</v>
      </c>
      <c r="Q604">
        <v>23.329486870669729</v>
      </c>
    </row>
    <row r="605" spans="1:17" ht="13.5" customHeight="1" thickBot="1" x14ac:dyDescent="0.25">
      <c r="A605" s="14">
        <f t="shared" si="118"/>
        <v>40391</v>
      </c>
      <c r="B605" s="3">
        <f t="shared" si="110"/>
        <v>8</v>
      </c>
      <c r="F605" s="34">
        <v>3.3891891890000001</v>
      </c>
      <c r="G605" s="13">
        <f t="shared" si="111"/>
        <v>0</v>
      </c>
      <c r="H605" s="13">
        <f t="shared" si="112"/>
        <v>3.3891891890000001</v>
      </c>
      <c r="I605" s="16">
        <f t="shared" si="119"/>
        <v>3.389190373731418</v>
      </c>
      <c r="J605" s="13">
        <f t="shared" si="113"/>
        <v>3.3881069839639983</v>
      </c>
      <c r="K605" s="13">
        <f t="shared" si="114"/>
        <v>1.083389767419618E-3</v>
      </c>
      <c r="L605" s="13">
        <f t="shared" si="115"/>
        <v>0</v>
      </c>
      <c r="M605" s="13">
        <f t="shared" si="120"/>
        <v>0.15870767294978566</v>
      </c>
      <c r="N605" s="13">
        <f t="shared" si="116"/>
        <v>9.8398757228867109E-2</v>
      </c>
      <c r="O605" s="13">
        <f t="shared" si="117"/>
        <v>9.8398757228867109E-2</v>
      </c>
      <c r="Q605">
        <v>23.982076380914648</v>
      </c>
    </row>
    <row r="606" spans="1:17" x14ac:dyDescent="0.2">
      <c r="A606" s="14">
        <f t="shared" si="118"/>
        <v>40422</v>
      </c>
      <c r="B606" s="1">
        <f t="shared" si="110"/>
        <v>9</v>
      </c>
      <c r="F606" s="34">
        <v>1.1783783779999999</v>
      </c>
      <c r="G606" s="13">
        <f t="shared" si="111"/>
        <v>0</v>
      </c>
      <c r="H606" s="13">
        <f t="shared" si="112"/>
        <v>1.1783783779999999</v>
      </c>
      <c r="I606" s="16">
        <f t="shared" si="119"/>
        <v>1.1794617677674195</v>
      </c>
      <c r="J606" s="13">
        <f t="shared" si="113"/>
        <v>1.1794192322501453</v>
      </c>
      <c r="K606" s="13">
        <f t="shared" si="114"/>
        <v>4.2535517274178147E-5</v>
      </c>
      <c r="L606" s="13">
        <f t="shared" si="115"/>
        <v>0</v>
      </c>
      <c r="M606" s="13">
        <f t="shared" si="120"/>
        <v>6.0308915720918552E-2</v>
      </c>
      <c r="N606" s="13">
        <f t="shared" si="116"/>
        <v>3.7391527746969501E-2</v>
      </c>
      <c r="O606" s="13">
        <f t="shared" si="117"/>
        <v>3.7391527746969501E-2</v>
      </c>
      <c r="Q606">
        <v>24.492229000000009</v>
      </c>
    </row>
    <row r="607" spans="1:17" x14ac:dyDescent="0.2">
      <c r="A607" s="14">
        <f t="shared" si="118"/>
        <v>40452</v>
      </c>
      <c r="B607" s="1">
        <f t="shared" si="110"/>
        <v>10</v>
      </c>
      <c r="F607" s="34">
        <v>22.6</v>
      </c>
      <c r="G607" s="13">
        <f t="shared" si="111"/>
        <v>0</v>
      </c>
      <c r="H607" s="13">
        <f t="shared" si="112"/>
        <v>22.6</v>
      </c>
      <c r="I607" s="16">
        <f t="shared" si="119"/>
        <v>22.600042535517275</v>
      </c>
      <c r="J607" s="13">
        <f t="shared" si="113"/>
        <v>22.071636256555237</v>
      </c>
      <c r="K607" s="13">
        <f t="shared" si="114"/>
        <v>0.52840627896203785</v>
      </c>
      <c r="L607" s="13">
        <f t="shared" si="115"/>
        <v>0</v>
      </c>
      <c r="M607" s="13">
        <f t="shared" si="120"/>
        <v>2.2917387973949051E-2</v>
      </c>
      <c r="N607" s="13">
        <f t="shared" si="116"/>
        <v>1.4208780543848411E-2</v>
      </c>
      <c r="O607" s="13">
        <f t="shared" si="117"/>
        <v>1.4208780543848411E-2</v>
      </c>
      <c r="Q607">
        <v>20.20511883012713</v>
      </c>
    </row>
    <row r="608" spans="1:17" x14ac:dyDescent="0.2">
      <c r="A608" s="14">
        <f t="shared" si="118"/>
        <v>40483</v>
      </c>
      <c r="B608" s="1">
        <f t="shared" si="110"/>
        <v>11</v>
      </c>
      <c r="F608" s="34">
        <v>136.58378379999999</v>
      </c>
      <c r="G608" s="13">
        <f t="shared" si="111"/>
        <v>14.781450750511324</v>
      </c>
      <c r="H608" s="13">
        <f t="shared" si="112"/>
        <v>121.80233304948867</v>
      </c>
      <c r="I608" s="16">
        <f t="shared" si="119"/>
        <v>122.3307393284507</v>
      </c>
      <c r="J608" s="13">
        <f t="shared" si="113"/>
        <v>61.670524413587898</v>
      </c>
      <c r="K608" s="13">
        <f t="shared" si="114"/>
        <v>60.660214914862806</v>
      </c>
      <c r="L608" s="13">
        <f t="shared" si="115"/>
        <v>22.635862001877001</v>
      </c>
      <c r="M608" s="13">
        <f t="shared" si="120"/>
        <v>22.644570609307099</v>
      </c>
      <c r="N608" s="13">
        <f t="shared" si="116"/>
        <v>14.039633777770401</v>
      </c>
      <c r="O608" s="13">
        <f t="shared" si="117"/>
        <v>28.821084528281723</v>
      </c>
      <c r="Q608">
        <v>15.0523854929728</v>
      </c>
    </row>
    <row r="609" spans="1:17" x14ac:dyDescent="0.2">
      <c r="A609" s="14">
        <f t="shared" si="118"/>
        <v>40513</v>
      </c>
      <c r="B609" s="1">
        <f t="shared" si="110"/>
        <v>12</v>
      </c>
      <c r="F609" s="34">
        <v>195.33243239999999</v>
      </c>
      <c r="G609" s="13">
        <f t="shared" si="111"/>
        <v>23.261883110254448</v>
      </c>
      <c r="H609" s="13">
        <f t="shared" si="112"/>
        <v>172.07054928974554</v>
      </c>
      <c r="I609" s="16">
        <f t="shared" si="119"/>
        <v>210.09490220273136</v>
      </c>
      <c r="J609" s="13">
        <f t="shared" si="113"/>
        <v>63.91073707588329</v>
      </c>
      <c r="K609" s="13">
        <f t="shared" si="114"/>
        <v>146.18416512684809</v>
      </c>
      <c r="L609" s="13">
        <f t="shared" si="115"/>
        <v>104.6909133528012</v>
      </c>
      <c r="M609" s="13">
        <f t="shared" si="120"/>
        <v>113.29585018433789</v>
      </c>
      <c r="N609" s="13">
        <f t="shared" si="116"/>
        <v>70.243427114289489</v>
      </c>
      <c r="O609" s="13">
        <f t="shared" si="117"/>
        <v>93.505310224543933</v>
      </c>
      <c r="Q609">
        <v>14.15389763750246</v>
      </c>
    </row>
    <row r="610" spans="1:17" x14ac:dyDescent="0.2">
      <c r="A610" s="14">
        <f t="shared" si="118"/>
        <v>40544</v>
      </c>
      <c r="B610" s="1">
        <f t="shared" si="110"/>
        <v>1</v>
      </c>
      <c r="F610" s="34">
        <v>21.167567569999999</v>
      </c>
      <c r="G610" s="13">
        <f t="shared" si="111"/>
        <v>0</v>
      </c>
      <c r="H610" s="13">
        <f t="shared" si="112"/>
        <v>21.167567569999999</v>
      </c>
      <c r="I610" s="16">
        <f t="shared" si="119"/>
        <v>62.660819344046871</v>
      </c>
      <c r="J610" s="13">
        <f t="shared" si="113"/>
        <v>42.986227131760494</v>
      </c>
      <c r="K610" s="13">
        <f t="shared" si="114"/>
        <v>19.674592212286377</v>
      </c>
      <c r="L610" s="13">
        <f t="shared" si="115"/>
        <v>0</v>
      </c>
      <c r="M610" s="13">
        <f t="shared" si="120"/>
        <v>43.052423070048405</v>
      </c>
      <c r="N610" s="13">
        <f t="shared" si="116"/>
        <v>26.692502303430011</v>
      </c>
      <c r="O610" s="13">
        <f t="shared" si="117"/>
        <v>26.692502303430011</v>
      </c>
      <c r="Q610">
        <v>12.30189959354839</v>
      </c>
    </row>
    <row r="611" spans="1:17" x14ac:dyDescent="0.2">
      <c r="A611" s="14">
        <f t="shared" si="118"/>
        <v>40575</v>
      </c>
      <c r="B611" s="1">
        <f t="shared" si="110"/>
        <v>2</v>
      </c>
      <c r="F611" s="34">
        <v>49.43513514</v>
      </c>
      <c r="G611" s="13">
        <f t="shared" si="111"/>
        <v>2.20144699185213</v>
      </c>
      <c r="H611" s="13">
        <f t="shared" si="112"/>
        <v>47.23368814814787</v>
      </c>
      <c r="I611" s="16">
        <f t="shared" si="119"/>
        <v>66.908280360434247</v>
      </c>
      <c r="J611" s="13">
        <f t="shared" si="113"/>
        <v>45.010541091303736</v>
      </c>
      <c r="K611" s="13">
        <f t="shared" si="114"/>
        <v>21.897739269130511</v>
      </c>
      <c r="L611" s="13">
        <f t="shared" si="115"/>
        <v>0</v>
      </c>
      <c r="M611" s="13">
        <f t="shared" si="120"/>
        <v>16.359920766618394</v>
      </c>
      <c r="N611" s="13">
        <f t="shared" si="116"/>
        <v>10.143150875303405</v>
      </c>
      <c r="O611" s="13">
        <f t="shared" si="117"/>
        <v>12.344597867155535</v>
      </c>
      <c r="Q611">
        <v>12.73054223748858</v>
      </c>
    </row>
    <row r="612" spans="1:17" x14ac:dyDescent="0.2">
      <c r="A612" s="14">
        <f t="shared" si="118"/>
        <v>40603</v>
      </c>
      <c r="B612" s="1">
        <f t="shared" si="110"/>
        <v>3</v>
      </c>
      <c r="F612" s="34">
        <v>31.95405405</v>
      </c>
      <c r="G612" s="13">
        <f t="shared" si="111"/>
        <v>0</v>
      </c>
      <c r="H612" s="13">
        <f t="shared" si="112"/>
        <v>31.95405405</v>
      </c>
      <c r="I612" s="16">
        <f t="shared" si="119"/>
        <v>53.851793319130508</v>
      </c>
      <c r="J612" s="13">
        <f t="shared" si="113"/>
        <v>42.683296034329473</v>
      </c>
      <c r="K612" s="13">
        <f t="shared" si="114"/>
        <v>11.168497284801035</v>
      </c>
      <c r="L612" s="13">
        <f t="shared" si="115"/>
        <v>0</v>
      </c>
      <c r="M612" s="13">
        <f t="shared" si="120"/>
        <v>6.2167698913149891</v>
      </c>
      <c r="N612" s="13">
        <f t="shared" si="116"/>
        <v>3.8543973326152932</v>
      </c>
      <c r="O612" s="13">
        <f t="shared" si="117"/>
        <v>3.8543973326152932</v>
      </c>
      <c r="Q612">
        <v>14.76672718434703</v>
      </c>
    </row>
    <row r="613" spans="1:17" x14ac:dyDescent="0.2">
      <c r="A613" s="14">
        <f t="shared" si="118"/>
        <v>40634</v>
      </c>
      <c r="B613" s="1">
        <f t="shared" si="110"/>
        <v>4</v>
      </c>
      <c r="F613" s="34">
        <v>3.1</v>
      </c>
      <c r="G613" s="13">
        <f t="shared" si="111"/>
        <v>0</v>
      </c>
      <c r="H613" s="13">
        <f t="shared" si="112"/>
        <v>3.1</v>
      </c>
      <c r="I613" s="16">
        <f t="shared" si="119"/>
        <v>14.268497284801034</v>
      </c>
      <c r="J613" s="13">
        <f t="shared" si="113"/>
        <v>14.071395004703476</v>
      </c>
      <c r="K613" s="13">
        <f t="shared" si="114"/>
        <v>0.19710228009755859</v>
      </c>
      <c r="L613" s="13">
        <f t="shared" si="115"/>
        <v>0</v>
      </c>
      <c r="M613" s="13">
        <f t="shared" si="120"/>
        <v>2.362372558699696</v>
      </c>
      <c r="N613" s="13">
        <f t="shared" si="116"/>
        <v>1.4646709863938114</v>
      </c>
      <c r="O613" s="13">
        <f t="shared" si="117"/>
        <v>1.4646709863938114</v>
      </c>
      <c r="Q613">
        <v>17.527714704128979</v>
      </c>
    </row>
    <row r="614" spans="1:17" x14ac:dyDescent="0.2">
      <c r="A614" s="14">
        <f t="shared" si="118"/>
        <v>40664</v>
      </c>
      <c r="B614" s="1">
        <f t="shared" ref="B614:B677" si="121">B602</f>
        <v>5</v>
      </c>
      <c r="F614" s="34">
        <v>14.45405405</v>
      </c>
      <c r="G614" s="13">
        <f t="shared" si="111"/>
        <v>0</v>
      </c>
      <c r="H614" s="13">
        <f t="shared" si="112"/>
        <v>14.45405405</v>
      </c>
      <c r="I614" s="16">
        <f t="shared" si="119"/>
        <v>14.651156330097558</v>
      </c>
      <c r="J614" s="13">
        <f t="shared" si="113"/>
        <v>14.522334067275287</v>
      </c>
      <c r="K614" s="13">
        <f t="shared" si="114"/>
        <v>0.12882226282227194</v>
      </c>
      <c r="L614" s="13">
        <f t="shared" si="115"/>
        <v>0</v>
      </c>
      <c r="M614" s="13">
        <f t="shared" si="120"/>
        <v>0.89770157230588454</v>
      </c>
      <c r="N614" s="13">
        <f t="shared" si="116"/>
        <v>0.55657497482964846</v>
      </c>
      <c r="O614" s="13">
        <f t="shared" si="117"/>
        <v>0.55657497482964846</v>
      </c>
      <c r="Q614">
        <v>21.14752276074892</v>
      </c>
    </row>
    <row r="615" spans="1:17" x14ac:dyDescent="0.2">
      <c r="A615" s="14">
        <f t="shared" si="118"/>
        <v>40695</v>
      </c>
      <c r="B615" s="1">
        <f t="shared" si="121"/>
        <v>6</v>
      </c>
      <c r="F615" s="34">
        <v>1.3513513509999999</v>
      </c>
      <c r="G615" s="13">
        <f t="shared" si="111"/>
        <v>0</v>
      </c>
      <c r="H615" s="13">
        <f t="shared" si="112"/>
        <v>1.3513513509999999</v>
      </c>
      <c r="I615" s="16">
        <f t="shared" si="119"/>
        <v>1.4801736138222719</v>
      </c>
      <c r="J615" s="13">
        <f t="shared" si="113"/>
        <v>1.4800388490670375</v>
      </c>
      <c r="K615" s="13">
        <f t="shared" si="114"/>
        <v>1.3476475523432896E-4</v>
      </c>
      <c r="L615" s="13">
        <f t="shared" si="115"/>
        <v>0</v>
      </c>
      <c r="M615" s="13">
        <f t="shared" si="120"/>
        <v>0.34112659747623608</v>
      </c>
      <c r="N615" s="13">
        <f t="shared" si="116"/>
        <v>0.21149849043526636</v>
      </c>
      <c r="O615" s="13">
        <f t="shared" si="117"/>
        <v>0.21149849043526636</v>
      </c>
      <c r="Q615">
        <v>21.138328498220979</v>
      </c>
    </row>
    <row r="616" spans="1:17" x14ac:dyDescent="0.2">
      <c r="A616" s="14">
        <f t="shared" si="118"/>
        <v>40725</v>
      </c>
      <c r="B616" s="1">
        <f t="shared" si="121"/>
        <v>7</v>
      </c>
      <c r="F616" s="34">
        <v>35.486486489999997</v>
      </c>
      <c r="G616" s="13">
        <f t="shared" si="111"/>
        <v>0.18794414191342884</v>
      </c>
      <c r="H616" s="13">
        <f t="shared" si="112"/>
        <v>35.298542348086571</v>
      </c>
      <c r="I616" s="16">
        <f t="shared" si="119"/>
        <v>35.298677112841801</v>
      </c>
      <c r="J616" s="13">
        <f t="shared" si="113"/>
        <v>34.057423800424125</v>
      </c>
      <c r="K616" s="13">
        <f t="shared" si="114"/>
        <v>1.2412533124176761</v>
      </c>
      <c r="L616" s="13">
        <f t="shared" si="115"/>
        <v>0</v>
      </c>
      <c r="M616" s="13">
        <f t="shared" si="120"/>
        <v>0.12962810704096972</v>
      </c>
      <c r="N616" s="13">
        <f t="shared" si="116"/>
        <v>8.0369426365401231E-2</v>
      </c>
      <c r="O616" s="13">
        <f t="shared" si="117"/>
        <v>0.26831356827883007</v>
      </c>
      <c r="Q616">
        <v>23.501393540804841</v>
      </c>
    </row>
    <row r="617" spans="1:17" ht="13.5" customHeight="1" thickBot="1" x14ac:dyDescent="0.25">
      <c r="A617" s="14">
        <f t="shared" si="118"/>
        <v>40756</v>
      </c>
      <c r="B617" s="3">
        <f t="shared" si="121"/>
        <v>8</v>
      </c>
      <c r="F617" s="34">
        <v>4.4675675679999998</v>
      </c>
      <c r="G617" s="13">
        <f t="shared" si="111"/>
        <v>0</v>
      </c>
      <c r="H617" s="13">
        <f t="shared" si="112"/>
        <v>4.4675675679999998</v>
      </c>
      <c r="I617" s="16">
        <f t="shared" si="119"/>
        <v>5.7088208804176759</v>
      </c>
      <c r="J617" s="13">
        <f t="shared" si="113"/>
        <v>5.7031213804131484</v>
      </c>
      <c r="K617" s="13">
        <f t="shared" si="114"/>
        <v>5.699500004527458E-3</v>
      </c>
      <c r="L617" s="13">
        <f t="shared" si="115"/>
        <v>0</v>
      </c>
      <c r="M617" s="13">
        <f t="shared" si="120"/>
        <v>4.9258680675568489E-2</v>
      </c>
      <c r="N617" s="13">
        <f t="shared" si="116"/>
        <v>3.0540382018852463E-2</v>
      </c>
      <c r="O617" s="13">
        <f t="shared" si="117"/>
        <v>3.0540382018852463E-2</v>
      </c>
      <c r="Q617">
        <v>23.290334000000009</v>
      </c>
    </row>
    <row r="618" spans="1:17" x14ac:dyDescent="0.2">
      <c r="A618" s="14">
        <f t="shared" si="118"/>
        <v>40787</v>
      </c>
      <c r="B618" s="1">
        <f t="shared" si="121"/>
        <v>9</v>
      </c>
      <c r="F618" s="34">
        <v>26.556756759999999</v>
      </c>
      <c r="G618" s="13">
        <f t="shared" si="111"/>
        <v>0</v>
      </c>
      <c r="H618" s="13">
        <f t="shared" si="112"/>
        <v>26.556756759999999</v>
      </c>
      <c r="I618" s="16">
        <f t="shared" si="119"/>
        <v>26.562456260004527</v>
      </c>
      <c r="J618" s="13">
        <f t="shared" si="113"/>
        <v>25.919741464020248</v>
      </c>
      <c r="K618" s="13">
        <f t="shared" si="114"/>
        <v>0.64271479598427916</v>
      </c>
      <c r="L618" s="13">
        <f t="shared" si="115"/>
        <v>0</v>
      </c>
      <c r="M618" s="13">
        <f t="shared" si="120"/>
        <v>1.8718298656716027E-2</v>
      </c>
      <c r="N618" s="13">
        <f t="shared" si="116"/>
        <v>1.1605345167163937E-2</v>
      </c>
      <c r="O618" s="13">
        <f t="shared" si="117"/>
        <v>1.1605345167163937E-2</v>
      </c>
      <c r="Q618">
        <v>22.238080587991409</v>
      </c>
    </row>
    <row r="619" spans="1:17" x14ac:dyDescent="0.2">
      <c r="A619" s="14">
        <f t="shared" si="118"/>
        <v>40817</v>
      </c>
      <c r="B619" s="1">
        <f t="shared" si="121"/>
        <v>10</v>
      </c>
      <c r="F619" s="34">
        <v>67.0027027</v>
      </c>
      <c r="G619" s="13">
        <f t="shared" si="111"/>
        <v>4.7373447864066343</v>
      </c>
      <c r="H619" s="13">
        <f t="shared" si="112"/>
        <v>62.265357913593363</v>
      </c>
      <c r="I619" s="16">
        <f t="shared" si="119"/>
        <v>62.908072709577638</v>
      </c>
      <c r="J619" s="13">
        <f t="shared" si="113"/>
        <v>52.499504287660535</v>
      </c>
      <c r="K619" s="13">
        <f t="shared" si="114"/>
        <v>10.408568421917103</v>
      </c>
      <c r="L619" s="13">
        <f t="shared" si="115"/>
        <v>0</v>
      </c>
      <c r="M619" s="13">
        <f t="shared" si="120"/>
        <v>7.1129534895520898E-3</v>
      </c>
      <c r="N619" s="13">
        <f t="shared" si="116"/>
        <v>4.4100311635222956E-3</v>
      </c>
      <c r="O619" s="13">
        <f t="shared" si="117"/>
        <v>4.7417548175701567</v>
      </c>
      <c r="Q619">
        <v>19.151993969097632</v>
      </c>
    </row>
    <row r="620" spans="1:17" x14ac:dyDescent="0.2">
      <c r="A620" s="14">
        <f t="shared" si="118"/>
        <v>40848</v>
      </c>
      <c r="B620" s="1">
        <f t="shared" si="121"/>
        <v>11</v>
      </c>
      <c r="F620" s="34">
        <v>14.8972973</v>
      </c>
      <c r="G620" s="13">
        <f t="shared" si="111"/>
        <v>0</v>
      </c>
      <c r="H620" s="13">
        <f t="shared" si="112"/>
        <v>14.8972973</v>
      </c>
      <c r="I620" s="16">
        <f t="shared" si="119"/>
        <v>25.305865721917101</v>
      </c>
      <c r="J620" s="13">
        <f t="shared" si="113"/>
        <v>23.890346691692578</v>
      </c>
      <c r="K620" s="13">
        <f t="shared" si="114"/>
        <v>1.4155190302245231</v>
      </c>
      <c r="L620" s="13">
        <f t="shared" si="115"/>
        <v>0</v>
      </c>
      <c r="M620" s="13">
        <f t="shared" si="120"/>
        <v>2.7029223260297943E-3</v>
      </c>
      <c r="N620" s="13">
        <f t="shared" si="116"/>
        <v>1.6758118421384724E-3</v>
      </c>
      <c r="O620" s="13">
        <f t="shared" si="117"/>
        <v>1.6758118421384724E-3</v>
      </c>
      <c r="Q620">
        <v>15.259476985754</v>
      </c>
    </row>
    <row r="621" spans="1:17" x14ac:dyDescent="0.2">
      <c r="A621" s="14">
        <f t="shared" si="118"/>
        <v>40878</v>
      </c>
      <c r="B621" s="1">
        <f t="shared" si="121"/>
        <v>12</v>
      </c>
      <c r="F621" s="34">
        <v>133.12432430000001</v>
      </c>
      <c r="G621" s="13">
        <f t="shared" si="111"/>
        <v>14.282073947978022</v>
      </c>
      <c r="H621" s="13">
        <f t="shared" si="112"/>
        <v>118.84225035202199</v>
      </c>
      <c r="I621" s="16">
        <f t="shared" si="119"/>
        <v>120.25776938224652</v>
      </c>
      <c r="J621" s="13">
        <f t="shared" si="113"/>
        <v>51.927262575924331</v>
      </c>
      <c r="K621" s="13">
        <f t="shared" si="114"/>
        <v>68.330506806322191</v>
      </c>
      <c r="L621" s="13">
        <f t="shared" si="115"/>
        <v>29.995042599478484</v>
      </c>
      <c r="M621" s="13">
        <f t="shared" si="120"/>
        <v>29.996069709962377</v>
      </c>
      <c r="N621" s="13">
        <f t="shared" si="116"/>
        <v>18.597563220176674</v>
      </c>
      <c r="O621" s="13">
        <f t="shared" si="117"/>
        <v>32.879637168154694</v>
      </c>
      <c r="Q621">
        <v>11.921068593548391</v>
      </c>
    </row>
    <row r="622" spans="1:17" x14ac:dyDescent="0.2">
      <c r="A622" s="14">
        <f t="shared" si="118"/>
        <v>40909</v>
      </c>
      <c r="B622" s="1">
        <f t="shared" si="121"/>
        <v>1</v>
      </c>
      <c r="F622" s="34">
        <v>101.72432430000001</v>
      </c>
      <c r="G622" s="13">
        <f t="shared" si="111"/>
        <v>9.749449241851007</v>
      </c>
      <c r="H622" s="13">
        <f t="shared" si="112"/>
        <v>91.974875058148996</v>
      </c>
      <c r="I622" s="16">
        <f t="shared" si="119"/>
        <v>130.31033926499271</v>
      </c>
      <c r="J622" s="13">
        <f t="shared" si="113"/>
        <v>53.6284691460476</v>
      </c>
      <c r="K622" s="13">
        <f t="shared" si="114"/>
        <v>76.681870118945113</v>
      </c>
      <c r="L622" s="13">
        <f t="shared" si="115"/>
        <v>38.007669983608181</v>
      </c>
      <c r="M622" s="13">
        <f t="shared" si="120"/>
        <v>49.406176473393892</v>
      </c>
      <c r="N622" s="13">
        <f t="shared" si="116"/>
        <v>30.631829413504214</v>
      </c>
      <c r="O622" s="13">
        <f t="shared" si="117"/>
        <v>40.381278655355217</v>
      </c>
      <c r="Q622">
        <v>12.242608747969911</v>
      </c>
    </row>
    <row r="623" spans="1:17" x14ac:dyDescent="0.2">
      <c r="A623" s="14">
        <f t="shared" si="118"/>
        <v>40940</v>
      </c>
      <c r="B623" s="1">
        <f t="shared" si="121"/>
        <v>2</v>
      </c>
      <c r="F623" s="34">
        <v>24.494594589999998</v>
      </c>
      <c r="G623" s="13">
        <f t="shared" si="111"/>
        <v>0</v>
      </c>
      <c r="H623" s="13">
        <f t="shared" si="112"/>
        <v>24.494594589999998</v>
      </c>
      <c r="I623" s="16">
        <f t="shared" si="119"/>
        <v>63.168794725336923</v>
      </c>
      <c r="J623" s="13">
        <f t="shared" si="113"/>
        <v>45.638785357313296</v>
      </c>
      <c r="K623" s="13">
        <f t="shared" si="114"/>
        <v>17.530009368023627</v>
      </c>
      <c r="L623" s="13">
        <f t="shared" si="115"/>
        <v>0</v>
      </c>
      <c r="M623" s="13">
        <f t="shared" si="120"/>
        <v>18.774347059889678</v>
      </c>
      <c r="N623" s="13">
        <f t="shared" si="116"/>
        <v>11.640095177131601</v>
      </c>
      <c r="O623" s="13">
        <f t="shared" si="117"/>
        <v>11.640095177131601</v>
      </c>
      <c r="Q623">
        <v>13.919281898207011</v>
      </c>
    </row>
    <row r="624" spans="1:17" x14ac:dyDescent="0.2">
      <c r="A624" s="14">
        <f t="shared" si="118"/>
        <v>40969</v>
      </c>
      <c r="B624" s="1">
        <f t="shared" si="121"/>
        <v>3</v>
      </c>
      <c r="F624" s="34">
        <v>96.09459459</v>
      </c>
      <c r="G624" s="13">
        <f t="shared" si="111"/>
        <v>8.9367915357247902</v>
      </c>
      <c r="H624" s="13">
        <f t="shared" si="112"/>
        <v>87.157803054275206</v>
      </c>
      <c r="I624" s="16">
        <f t="shared" si="119"/>
        <v>104.68781242229883</v>
      </c>
      <c r="J624" s="13">
        <f t="shared" si="113"/>
        <v>57.703064205875513</v>
      </c>
      <c r="K624" s="13">
        <f t="shared" si="114"/>
        <v>46.98474821642332</v>
      </c>
      <c r="L624" s="13">
        <f t="shared" si="115"/>
        <v>9.5150798185600092</v>
      </c>
      <c r="M624" s="13">
        <f t="shared" si="120"/>
        <v>16.64933170131809</v>
      </c>
      <c r="N624" s="13">
        <f t="shared" si="116"/>
        <v>10.322585654817216</v>
      </c>
      <c r="O624" s="13">
        <f t="shared" si="117"/>
        <v>19.259377190542004</v>
      </c>
      <c r="Q624">
        <v>14.591640835177991</v>
      </c>
    </row>
    <row r="625" spans="1:17" x14ac:dyDescent="0.2">
      <c r="A625" s="14">
        <f t="shared" si="118"/>
        <v>41000</v>
      </c>
      <c r="B625" s="1">
        <f t="shared" si="121"/>
        <v>4</v>
      </c>
      <c r="F625" s="34">
        <v>3.5135134999999998E-2</v>
      </c>
      <c r="G625" s="13">
        <f t="shared" si="111"/>
        <v>0</v>
      </c>
      <c r="H625" s="13">
        <f t="shared" si="112"/>
        <v>3.5135134999999998E-2</v>
      </c>
      <c r="I625" s="16">
        <f t="shared" si="119"/>
        <v>37.504803532863306</v>
      </c>
      <c r="J625" s="13">
        <f t="shared" si="113"/>
        <v>34.084523617699091</v>
      </c>
      <c r="K625" s="13">
        <f t="shared" si="114"/>
        <v>3.4202799151642154</v>
      </c>
      <c r="L625" s="13">
        <f t="shared" si="115"/>
        <v>0</v>
      </c>
      <c r="M625" s="13">
        <f t="shared" si="120"/>
        <v>6.3267460465008742</v>
      </c>
      <c r="N625" s="13">
        <f t="shared" si="116"/>
        <v>3.9225825488305421</v>
      </c>
      <c r="O625" s="13">
        <f t="shared" si="117"/>
        <v>3.9225825488305421</v>
      </c>
      <c r="Q625">
        <v>16.972983237286691</v>
      </c>
    </row>
    <row r="626" spans="1:17" x14ac:dyDescent="0.2">
      <c r="A626" s="14">
        <f t="shared" si="118"/>
        <v>41030</v>
      </c>
      <c r="B626" s="1">
        <f t="shared" si="121"/>
        <v>5</v>
      </c>
      <c r="F626" s="34">
        <v>0.85945945899999998</v>
      </c>
      <c r="G626" s="13">
        <f t="shared" si="111"/>
        <v>0</v>
      </c>
      <c r="H626" s="13">
        <f t="shared" si="112"/>
        <v>0.85945945899999998</v>
      </c>
      <c r="I626" s="16">
        <f t="shared" si="119"/>
        <v>4.2797393741642153</v>
      </c>
      <c r="J626" s="13">
        <f t="shared" si="113"/>
        <v>4.2748341054516272</v>
      </c>
      <c r="K626" s="13">
        <f t="shared" si="114"/>
        <v>4.9052687125881178E-3</v>
      </c>
      <c r="L626" s="13">
        <f t="shared" si="115"/>
        <v>0</v>
      </c>
      <c r="M626" s="13">
        <f t="shared" si="120"/>
        <v>2.4041634976703321</v>
      </c>
      <c r="N626" s="13">
        <f t="shared" si="116"/>
        <v>1.490581368555606</v>
      </c>
      <c r="O626" s="13">
        <f t="shared" si="117"/>
        <v>1.490581368555606</v>
      </c>
      <c r="Q626">
        <v>18.236257539302301</v>
      </c>
    </row>
    <row r="627" spans="1:17" x14ac:dyDescent="0.2">
      <c r="A627" s="14">
        <f t="shared" si="118"/>
        <v>41061</v>
      </c>
      <c r="B627" s="1">
        <f t="shared" si="121"/>
        <v>6</v>
      </c>
      <c r="F627" s="34">
        <v>1.3567567570000001</v>
      </c>
      <c r="G627" s="13">
        <f t="shared" si="111"/>
        <v>0</v>
      </c>
      <c r="H627" s="13">
        <f t="shared" si="112"/>
        <v>1.3567567570000001</v>
      </c>
      <c r="I627" s="16">
        <f t="shared" si="119"/>
        <v>1.3616620257125882</v>
      </c>
      <c r="J627" s="13">
        <f t="shared" si="113"/>
        <v>1.3615889696940791</v>
      </c>
      <c r="K627" s="13">
        <f t="shared" si="114"/>
        <v>7.3056018509154441E-5</v>
      </c>
      <c r="L627" s="13">
        <f t="shared" si="115"/>
        <v>0</v>
      </c>
      <c r="M627" s="13">
        <f t="shared" si="120"/>
        <v>0.91358212911472614</v>
      </c>
      <c r="N627" s="13">
        <f t="shared" si="116"/>
        <v>0.56642092005113021</v>
      </c>
      <c r="O627" s="13">
        <f t="shared" si="117"/>
        <v>0.56642092005113021</v>
      </c>
      <c r="Q627">
        <v>23.706396318733969</v>
      </c>
    </row>
    <row r="628" spans="1:17" x14ac:dyDescent="0.2">
      <c r="A628" s="14">
        <f t="shared" si="118"/>
        <v>41091</v>
      </c>
      <c r="B628" s="1">
        <f t="shared" si="121"/>
        <v>7</v>
      </c>
      <c r="F628" s="34">
        <v>17.02972973</v>
      </c>
      <c r="G628" s="13">
        <f t="shared" si="111"/>
        <v>0</v>
      </c>
      <c r="H628" s="13">
        <f t="shared" si="112"/>
        <v>17.02972973</v>
      </c>
      <c r="I628" s="16">
        <f t="shared" si="119"/>
        <v>17.029802786018507</v>
      </c>
      <c r="J628" s="13">
        <f t="shared" si="113"/>
        <v>16.918978251344914</v>
      </c>
      <c r="K628" s="13">
        <f t="shared" si="114"/>
        <v>0.11082453467359343</v>
      </c>
      <c r="L628" s="13">
        <f t="shared" si="115"/>
        <v>0</v>
      </c>
      <c r="M628" s="13">
        <f t="shared" si="120"/>
        <v>0.34716120906359593</v>
      </c>
      <c r="N628" s="13">
        <f t="shared" si="116"/>
        <v>0.21523994961942947</v>
      </c>
      <c r="O628" s="13">
        <f t="shared" si="117"/>
        <v>0.21523994961942947</v>
      </c>
      <c r="Q628">
        <v>25.45919170526194</v>
      </c>
    </row>
    <row r="629" spans="1:17" ht="13.5" customHeight="1" thickBot="1" x14ac:dyDescent="0.25">
      <c r="A629" s="14">
        <f t="shared" si="118"/>
        <v>41122</v>
      </c>
      <c r="B629" s="3">
        <f t="shared" si="121"/>
        <v>8</v>
      </c>
      <c r="F629" s="34">
        <v>0.486486486</v>
      </c>
      <c r="G629" s="13">
        <f t="shared" si="111"/>
        <v>0</v>
      </c>
      <c r="H629" s="13">
        <f t="shared" si="112"/>
        <v>0.486486486</v>
      </c>
      <c r="I629" s="16">
        <f t="shared" si="119"/>
        <v>0.59731102067359343</v>
      </c>
      <c r="J629" s="13">
        <f t="shared" si="113"/>
        <v>0.59730602387493503</v>
      </c>
      <c r="K629" s="13">
        <f t="shared" si="114"/>
        <v>4.9967986583965285E-6</v>
      </c>
      <c r="L629" s="13">
        <f t="shared" si="115"/>
        <v>0</v>
      </c>
      <c r="M629" s="13">
        <f t="shared" si="120"/>
        <v>0.13192125944416647</v>
      </c>
      <c r="N629" s="13">
        <f t="shared" si="116"/>
        <v>8.1791180855383214E-2</v>
      </c>
      <c r="O629" s="13">
        <f t="shared" si="117"/>
        <v>8.1791180855383214E-2</v>
      </c>
      <c r="Q629">
        <v>25.213272203844092</v>
      </c>
    </row>
    <row r="630" spans="1:17" x14ac:dyDescent="0.2">
      <c r="A630" s="14">
        <f t="shared" si="118"/>
        <v>41153</v>
      </c>
      <c r="B630" s="1">
        <f t="shared" si="121"/>
        <v>9</v>
      </c>
      <c r="F630" s="34">
        <v>0.54864864899999999</v>
      </c>
      <c r="G630" s="13">
        <f t="shared" si="111"/>
        <v>0</v>
      </c>
      <c r="H630" s="13">
        <f t="shared" si="112"/>
        <v>0.54864864899999999</v>
      </c>
      <c r="I630" s="16">
        <f t="shared" si="119"/>
        <v>0.54865364579865838</v>
      </c>
      <c r="J630" s="13">
        <f t="shared" si="113"/>
        <v>0.54864964854002607</v>
      </c>
      <c r="K630" s="13">
        <f t="shared" si="114"/>
        <v>3.9972586323155923E-6</v>
      </c>
      <c r="L630" s="13">
        <f t="shared" si="115"/>
        <v>0</v>
      </c>
      <c r="M630" s="13">
        <f t="shared" si="120"/>
        <v>5.0130078588783253E-2</v>
      </c>
      <c r="N630" s="13">
        <f t="shared" si="116"/>
        <v>3.1080648725045616E-2</v>
      </c>
      <c r="O630" s="13">
        <f t="shared" si="117"/>
        <v>3.1080648725045616E-2</v>
      </c>
      <c r="Q630">
        <v>24.98523100000001</v>
      </c>
    </row>
    <row r="631" spans="1:17" x14ac:dyDescent="0.2">
      <c r="A631" s="14">
        <f t="shared" si="118"/>
        <v>41183</v>
      </c>
      <c r="B631" s="1">
        <f t="shared" si="121"/>
        <v>10</v>
      </c>
      <c r="F631" s="34">
        <v>53.729729730000003</v>
      </c>
      <c r="G631" s="13">
        <f t="shared" si="111"/>
        <v>2.8213764676939586</v>
      </c>
      <c r="H631" s="13">
        <f t="shared" si="112"/>
        <v>50.908353262306044</v>
      </c>
      <c r="I631" s="16">
        <f t="shared" si="119"/>
        <v>50.908357259564674</v>
      </c>
      <c r="J631" s="13">
        <f t="shared" si="113"/>
        <v>45.17894866980086</v>
      </c>
      <c r="K631" s="13">
        <f t="shared" si="114"/>
        <v>5.7294085897638141</v>
      </c>
      <c r="L631" s="13">
        <f t="shared" si="115"/>
        <v>0</v>
      </c>
      <c r="M631" s="13">
        <f t="shared" si="120"/>
        <v>1.9049429863737637E-2</v>
      </c>
      <c r="N631" s="13">
        <f t="shared" si="116"/>
        <v>1.1810646515517335E-2</v>
      </c>
      <c r="O631" s="13">
        <f t="shared" si="117"/>
        <v>2.8331871142094758</v>
      </c>
      <c r="Q631">
        <v>19.55151521712806</v>
      </c>
    </row>
    <row r="632" spans="1:17" x14ac:dyDescent="0.2">
      <c r="A632" s="14">
        <f t="shared" si="118"/>
        <v>41214</v>
      </c>
      <c r="B632" s="1">
        <f t="shared" si="121"/>
        <v>11</v>
      </c>
      <c r="F632" s="34">
        <v>55.608108110000003</v>
      </c>
      <c r="G632" s="13">
        <f t="shared" si="111"/>
        <v>3.0925224630010555</v>
      </c>
      <c r="H632" s="13">
        <f t="shared" si="112"/>
        <v>52.51558564699895</v>
      </c>
      <c r="I632" s="16">
        <f t="shared" si="119"/>
        <v>58.244994236762764</v>
      </c>
      <c r="J632" s="13">
        <f t="shared" si="113"/>
        <v>44.676736336529189</v>
      </c>
      <c r="K632" s="13">
        <f t="shared" si="114"/>
        <v>13.568257900233576</v>
      </c>
      <c r="L632" s="13">
        <f t="shared" si="115"/>
        <v>0</v>
      </c>
      <c r="M632" s="13">
        <f t="shared" si="120"/>
        <v>7.2387833482203019E-3</v>
      </c>
      <c r="N632" s="13">
        <f t="shared" si="116"/>
        <v>4.4880456758965874E-3</v>
      </c>
      <c r="O632" s="13">
        <f t="shared" si="117"/>
        <v>3.0970105086769522</v>
      </c>
      <c r="Q632">
        <v>14.690730324501059</v>
      </c>
    </row>
    <row r="633" spans="1:17" x14ac:dyDescent="0.2">
      <c r="A633" s="14">
        <f t="shared" si="118"/>
        <v>41244</v>
      </c>
      <c r="B633" s="1">
        <f t="shared" si="121"/>
        <v>12</v>
      </c>
      <c r="F633" s="34">
        <v>4.6891891890000004</v>
      </c>
      <c r="G633" s="13">
        <f t="shared" si="111"/>
        <v>0</v>
      </c>
      <c r="H633" s="13">
        <f t="shared" si="112"/>
        <v>4.6891891890000004</v>
      </c>
      <c r="I633" s="16">
        <f t="shared" si="119"/>
        <v>18.257447089233576</v>
      </c>
      <c r="J633" s="13">
        <f t="shared" si="113"/>
        <v>17.298018096932786</v>
      </c>
      <c r="K633" s="13">
        <f t="shared" si="114"/>
        <v>0.95942899230078993</v>
      </c>
      <c r="L633" s="13">
        <f t="shared" si="115"/>
        <v>0</v>
      </c>
      <c r="M633" s="13">
        <f t="shared" si="120"/>
        <v>2.7507376723237146E-3</v>
      </c>
      <c r="N633" s="13">
        <f t="shared" si="116"/>
        <v>1.7054573568407031E-3</v>
      </c>
      <c r="O633" s="13">
        <f t="shared" si="117"/>
        <v>1.7054573568407031E-3</v>
      </c>
      <c r="Q633">
        <v>10.99293440560376</v>
      </c>
    </row>
    <row r="634" spans="1:17" x14ac:dyDescent="0.2">
      <c r="A634" s="14">
        <f t="shared" si="118"/>
        <v>41275</v>
      </c>
      <c r="B634" s="1">
        <f t="shared" si="121"/>
        <v>1</v>
      </c>
      <c r="F634" s="34">
        <v>7.8837837840000002</v>
      </c>
      <c r="G634" s="13">
        <f t="shared" si="111"/>
        <v>0</v>
      </c>
      <c r="H634" s="13">
        <f t="shared" si="112"/>
        <v>7.8837837840000002</v>
      </c>
      <c r="I634" s="16">
        <f t="shared" si="119"/>
        <v>8.8432127763007902</v>
      </c>
      <c r="J634" s="13">
        <f t="shared" si="113"/>
        <v>8.7223107047909103</v>
      </c>
      <c r="K634" s="13">
        <f t="shared" si="114"/>
        <v>0.12090207150987986</v>
      </c>
      <c r="L634" s="13">
        <f t="shared" si="115"/>
        <v>0</v>
      </c>
      <c r="M634" s="13">
        <f t="shared" si="120"/>
        <v>1.0452803154830115E-3</v>
      </c>
      <c r="N634" s="13">
        <f t="shared" si="116"/>
        <v>6.4807379559946704E-4</v>
      </c>
      <c r="O634" s="13">
        <f t="shared" si="117"/>
        <v>6.4807379559946704E-4</v>
      </c>
      <c r="Q634">
        <v>10.674664593548391</v>
      </c>
    </row>
    <row r="635" spans="1:17" x14ac:dyDescent="0.2">
      <c r="A635" s="14">
        <f t="shared" si="118"/>
        <v>41306</v>
      </c>
      <c r="B635" s="1">
        <f t="shared" si="121"/>
        <v>2</v>
      </c>
      <c r="F635" s="34">
        <v>17.63783784</v>
      </c>
      <c r="G635" s="13">
        <f t="shared" si="111"/>
        <v>0</v>
      </c>
      <c r="H635" s="13">
        <f t="shared" si="112"/>
        <v>17.63783784</v>
      </c>
      <c r="I635" s="16">
        <f t="shared" si="119"/>
        <v>17.758739911509878</v>
      </c>
      <c r="J635" s="13">
        <f t="shared" si="113"/>
        <v>17.103243884765476</v>
      </c>
      <c r="K635" s="13">
        <f t="shared" si="114"/>
        <v>0.65549602674440166</v>
      </c>
      <c r="L635" s="13">
        <f t="shared" si="115"/>
        <v>0</v>
      </c>
      <c r="M635" s="13">
        <f t="shared" si="120"/>
        <v>3.9720651988354441E-4</v>
      </c>
      <c r="N635" s="13">
        <f t="shared" si="116"/>
        <v>2.4626804232779752E-4</v>
      </c>
      <c r="O635" s="13">
        <f t="shared" si="117"/>
        <v>2.4626804232779752E-4</v>
      </c>
      <c r="Q635">
        <v>13.364980296265401</v>
      </c>
    </row>
    <row r="636" spans="1:17" x14ac:dyDescent="0.2">
      <c r="A636" s="14">
        <f t="shared" si="118"/>
        <v>41334</v>
      </c>
      <c r="B636" s="1">
        <f t="shared" si="121"/>
        <v>3</v>
      </c>
      <c r="F636" s="34">
        <v>47.294594590000003</v>
      </c>
      <c r="G636" s="13">
        <f t="shared" si="111"/>
        <v>1.8924575975401334</v>
      </c>
      <c r="H636" s="13">
        <f t="shared" si="112"/>
        <v>45.402136992459866</v>
      </c>
      <c r="I636" s="16">
        <f t="shared" si="119"/>
        <v>46.057633019204268</v>
      </c>
      <c r="J636" s="13">
        <f t="shared" si="113"/>
        <v>38.513614418054885</v>
      </c>
      <c r="K636" s="13">
        <f t="shared" si="114"/>
        <v>7.5440186011493822</v>
      </c>
      <c r="L636" s="13">
        <f t="shared" si="115"/>
        <v>0</v>
      </c>
      <c r="M636" s="13">
        <f t="shared" si="120"/>
        <v>1.5093847755574688E-4</v>
      </c>
      <c r="N636" s="13">
        <f t="shared" si="116"/>
        <v>9.3581856084563072E-5</v>
      </c>
      <c r="O636" s="13">
        <f t="shared" si="117"/>
        <v>1.892551179396218</v>
      </c>
      <c r="Q636">
        <v>14.81259634054928</v>
      </c>
    </row>
    <row r="637" spans="1:17" x14ac:dyDescent="0.2">
      <c r="A637" s="14">
        <f t="shared" si="118"/>
        <v>41365</v>
      </c>
      <c r="B637" s="1">
        <f t="shared" si="121"/>
        <v>4</v>
      </c>
      <c r="F637" s="34">
        <v>2.4945945950000001</v>
      </c>
      <c r="G637" s="13">
        <f t="shared" si="111"/>
        <v>0</v>
      </c>
      <c r="H637" s="13">
        <f t="shared" si="112"/>
        <v>2.4945945950000001</v>
      </c>
      <c r="I637" s="16">
        <f t="shared" si="119"/>
        <v>10.038613196149383</v>
      </c>
      <c r="J637" s="13">
        <f t="shared" si="113"/>
        <v>9.9639304386859902</v>
      </c>
      <c r="K637" s="13">
        <f t="shared" si="114"/>
        <v>7.4682757463392591E-2</v>
      </c>
      <c r="L637" s="13">
        <f t="shared" si="115"/>
        <v>0</v>
      </c>
      <c r="M637" s="13">
        <f t="shared" si="120"/>
        <v>5.7356621471183812E-5</v>
      </c>
      <c r="N637" s="13">
        <f t="shared" si="116"/>
        <v>3.556110531213396E-5</v>
      </c>
      <c r="O637" s="13">
        <f t="shared" si="117"/>
        <v>3.556110531213396E-5</v>
      </c>
      <c r="Q637">
        <v>16.99791688114945</v>
      </c>
    </row>
    <row r="638" spans="1:17" x14ac:dyDescent="0.2">
      <c r="A638" s="14">
        <f t="shared" si="118"/>
        <v>41395</v>
      </c>
      <c r="B638" s="1">
        <f t="shared" si="121"/>
        <v>5</v>
      </c>
      <c r="F638" s="34">
        <v>0.28378378399999998</v>
      </c>
      <c r="G638" s="13">
        <f t="shared" si="111"/>
        <v>0</v>
      </c>
      <c r="H638" s="13">
        <f t="shared" si="112"/>
        <v>0.28378378399999998</v>
      </c>
      <c r="I638" s="16">
        <f t="shared" si="119"/>
        <v>0.35846654146339257</v>
      </c>
      <c r="J638" s="13">
        <f t="shared" si="113"/>
        <v>0.35846430110774546</v>
      </c>
      <c r="K638" s="13">
        <f t="shared" si="114"/>
        <v>2.2403556471095598E-6</v>
      </c>
      <c r="L638" s="13">
        <f t="shared" si="115"/>
        <v>0</v>
      </c>
      <c r="M638" s="13">
        <f t="shared" si="120"/>
        <v>2.1795516159049852E-5</v>
      </c>
      <c r="N638" s="13">
        <f t="shared" si="116"/>
        <v>1.3513220018610907E-5</v>
      </c>
      <c r="O638" s="13">
        <f t="shared" si="117"/>
        <v>1.3513220018610907E-5</v>
      </c>
      <c r="Q638">
        <v>20.028070232995098</v>
      </c>
    </row>
    <row r="639" spans="1:17" x14ac:dyDescent="0.2">
      <c r="A639" s="14">
        <f t="shared" si="118"/>
        <v>41426</v>
      </c>
      <c r="B639" s="1">
        <f t="shared" si="121"/>
        <v>6</v>
      </c>
      <c r="F639" s="34">
        <v>5.6648648650000002</v>
      </c>
      <c r="G639" s="13">
        <f t="shared" si="111"/>
        <v>0</v>
      </c>
      <c r="H639" s="13">
        <f t="shared" si="112"/>
        <v>5.6648648650000002</v>
      </c>
      <c r="I639" s="16">
        <f t="shared" si="119"/>
        <v>5.664867105355647</v>
      </c>
      <c r="J639" s="13">
        <f t="shared" si="113"/>
        <v>5.6583124308994632</v>
      </c>
      <c r="K639" s="13">
        <f t="shared" si="114"/>
        <v>6.55467445618374E-3</v>
      </c>
      <c r="L639" s="13">
        <f t="shared" si="115"/>
        <v>0</v>
      </c>
      <c r="M639" s="13">
        <f t="shared" si="120"/>
        <v>8.2822961404389446E-6</v>
      </c>
      <c r="N639" s="13">
        <f t="shared" si="116"/>
        <v>5.1350236070721458E-6</v>
      </c>
      <c r="O639" s="13">
        <f t="shared" si="117"/>
        <v>5.1350236070721458E-6</v>
      </c>
      <c r="Q639">
        <v>22.13147550157656</v>
      </c>
    </row>
    <row r="640" spans="1:17" x14ac:dyDescent="0.2">
      <c r="A640" s="14">
        <f t="shared" si="118"/>
        <v>41456</v>
      </c>
      <c r="B640" s="1">
        <f t="shared" si="121"/>
        <v>7</v>
      </c>
      <c r="F640" s="34">
        <v>32.962162159999998</v>
      </c>
      <c r="G640" s="13">
        <f t="shared" si="111"/>
        <v>0</v>
      </c>
      <c r="H640" s="13">
        <f t="shared" si="112"/>
        <v>32.962162159999998</v>
      </c>
      <c r="I640" s="16">
        <f t="shared" si="119"/>
        <v>32.968716834456181</v>
      </c>
      <c r="J640" s="13">
        <f t="shared" si="113"/>
        <v>32.054418968457696</v>
      </c>
      <c r="K640" s="13">
        <f t="shared" si="114"/>
        <v>0.91429786599848484</v>
      </c>
      <c r="L640" s="13">
        <f t="shared" si="115"/>
        <v>0</v>
      </c>
      <c r="M640" s="13">
        <f t="shared" si="120"/>
        <v>3.1472725333667989E-6</v>
      </c>
      <c r="N640" s="13">
        <f t="shared" si="116"/>
        <v>1.9513089706874151E-6</v>
      </c>
      <c r="O640" s="13">
        <f t="shared" si="117"/>
        <v>1.9513089706874151E-6</v>
      </c>
      <c r="Q640">
        <v>24.30397700000001</v>
      </c>
    </row>
    <row r="641" spans="1:17" ht="13.5" customHeight="1" thickBot="1" x14ac:dyDescent="0.25">
      <c r="A641" s="14">
        <f t="shared" si="118"/>
        <v>41487</v>
      </c>
      <c r="B641" s="3">
        <f t="shared" si="121"/>
        <v>8</v>
      </c>
      <c r="F641" s="34">
        <v>2.6108108109999999</v>
      </c>
      <c r="G641" s="13">
        <f t="shared" si="111"/>
        <v>0</v>
      </c>
      <c r="H641" s="13">
        <f t="shared" si="112"/>
        <v>2.6108108109999999</v>
      </c>
      <c r="I641" s="16">
        <f t="shared" si="119"/>
        <v>3.5251086769984847</v>
      </c>
      <c r="J641" s="13">
        <f t="shared" si="113"/>
        <v>3.5237799619340313</v>
      </c>
      <c r="K641" s="13">
        <f t="shared" si="114"/>
        <v>1.3287150644534229E-3</v>
      </c>
      <c r="L641" s="13">
        <f t="shared" si="115"/>
        <v>0</v>
      </c>
      <c r="M641" s="13">
        <f t="shared" si="120"/>
        <v>1.1959635626793838E-6</v>
      </c>
      <c r="N641" s="13">
        <f t="shared" si="116"/>
        <v>7.4149740886121793E-7</v>
      </c>
      <c r="O641" s="13">
        <f t="shared" si="117"/>
        <v>7.4149740886121793E-7</v>
      </c>
      <c r="Q641">
        <v>23.367173900609799</v>
      </c>
    </row>
    <row r="642" spans="1:17" x14ac:dyDescent="0.2">
      <c r="A642" s="14">
        <f t="shared" si="118"/>
        <v>41518</v>
      </c>
      <c r="B642" s="1">
        <f t="shared" si="121"/>
        <v>9</v>
      </c>
      <c r="F642" s="34">
        <v>0.81081081099999996</v>
      </c>
      <c r="G642" s="13">
        <f t="shared" si="111"/>
        <v>0</v>
      </c>
      <c r="H642" s="13">
        <f t="shared" si="112"/>
        <v>0.81081081099999996</v>
      </c>
      <c r="I642" s="16">
        <f t="shared" si="119"/>
        <v>0.81213952606445339</v>
      </c>
      <c r="J642" s="13">
        <f t="shared" si="113"/>
        <v>0.81212203212617029</v>
      </c>
      <c r="K642" s="13">
        <f t="shared" si="114"/>
        <v>1.7493938283097421E-5</v>
      </c>
      <c r="L642" s="13">
        <f t="shared" si="115"/>
        <v>0</v>
      </c>
      <c r="M642" s="13">
        <f t="shared" si="120"/>
        <v>4.5446615381816584E-7</v>
      </c>
      <c r="N642" s="13">
        <f t="shared" si="116"/>
        <v>2.8176901536726283E-7</v>
      </c>
      <c r="O642" s="13">
        <f t="shared" si="117"/>
        <v>2.8176901536726283E-7</v>
      </c>
      <c r="Q642">
        <v>22.845682845958869</v>
      </c>
    </row>
    <row r="643" spans="1:17" x14ac:dyDescent="0.2">
      <c r="A643" s="14">
        <f t="shared" si="118"/>
        <v>41548</v>
      </c>
      <c r="B643" s="1">
        <f t="shared" si="121"/>
        <v>10</v>
      </c>
      <c r="F643" s="34">
        <v>50.370270269999999</v>
      </c>
      <c r="G643" s="13">
        <f t="shared" si="111"/>
        <v>2.3364347814637632</v>
      </c>
      <c r="H643" s="13">
        <f t="shared" si="112"/>
        <v>48.033835488536234</v>
      </c>
      <c r="I643" s="16">
        <f t="shared" si="119"/>
        <v>48.033852982474514</v>
      </c>
      <c r="J643" s="13">
        <f t="shared" si="113"/>
        <v>43.752223805308262</v>
      </c>
      <c r="K643" s="13">
        <f t="shared" si="114"/>
        <v>4.281629177166252</v>
      </c>
      <c r="L643" s="13">
        <f t="shared" si="115"/>
        <v>0</v>
      </c>
      <c r="M643" s="13">
        <f t="shared" si="120"/>
        <v>1.7269713845090301E-7</v>
      </c>
      <c r="N643" s="13">
        <f t="shared" si="116"/>
        <v>1.0707222583955987E-7</v>
      </c>
      <c r="O643" s="13">
        <f t="shared" si="117"/>
        <v>2.3364348885359889</v>
      </c>
      <c r="Q643">
        <v>20.657436908292279</v>
      </c>
    </row>
    <row r="644" spans="1:17" x14ac:dyDescent="0.2">
      <c r="A644" s="14">
        <f t="shared" si="118"/>
        <v>41579</v>
      </c>
      <c r="B644" s="1">
        <f t="shared" si="121"/>
        <v>11</v>
      </c>
      <c r="F644" s="34">
        <v>7.210810811</v>
      </c>
      <c r="G644" s="13">
        <f t="shared" si="111"/>
        <v>0</v>
      </c>
      <c r="H644" s="13">
        <f t="shared" si="112"/>
        <v>7.210810811</v>
      </c>
      <c r="I644" s="16">
        <f t="shared" si="119"/>
        <v>11.492439988166252</v>
      </c>
      <c r="J644" s="13">
        <f t="shared" si="113"/>
        <v>11.35724563475079</v>
      </c>
      <c r="K644" s="13">
        <f t="shared" si="114"/>
        <v>0.13519435341546249</v>
      </c>
      <c r="L644" s="13">
        <f t="shared" si="115"/>
        <v>0</v>
      </c>
      <c r="M644" s="13">
        <f t="shared" si="120"/>
        <v>6.5624912611343137E-8</v>
      </c>
      <c r="N644" s="13">
        <f t="shared" si="116"/>
        <v>4.0687445819032743E-8</v>
      </c>
      <c r="O644" s="13">
        <f t="shared" si="117"/>
        <v>4.0687445819032743E-8</v>
      </c>
      <c r="Q644">
        <v>15.6138000558258</v>
      </c>
    </row>
    <row r="645" spans="1:17" x14ac:dyDescent="0.2">
      <c r="A645" s="14">
        <f t="shared" si="118"/>
        <v>41609</v>
      </c>
      <c r="B645" s="1">
        <f t="shared" si="121"/>
        <v>12</v>
      </c>
      <c r="F645" s="34">
        <v>75.318918920000002</v>
      </c>
      <c r="G645" s="13">
        <f t="shared" si="111"/>
        <v>5.9377997895998256</v>
      </c>
      <c r="H645" s="13">
        <f t="shared" si="112"/>
        <v>69.38111913040018</v>
      </c>
      <c r="I645" s="16">
        <f t="shared" si="119"/>
        <v>69.516313483815637</v>
      </c>
      <c r="J645" s="13">
        <f t="shared" si="113"/>
        <v>46.558663040588023</v>
      </c>
      <c r="K645" s="13">
        <f t="shared" si="114"/>
        <v>22.957650443227614</v>
      </c>
      <c r="L645" s="13">
        <f t="shared" si="115"/>
        <v>0</v>
      </c>
      <c r="M645" s="13">
        <f t="shared" si="120"/>
        <v>2.4937466792310394E-8</v>
      </c>
      <c r="N645" s="13">
        <f t="shared" si="116"/>
        <v>1.5461229411232443E-8</v>
      </c>
      <c r="O645" s="13">
        <f t="shared" si="117"/>
        <v>5.9377998050610552</v>
      </c>
      <c r="Q645">
        <v>13.171354722194019</v>
      </c>
    </row>
    <row r="646" spans="1:17" x14ac:dyDescent="0.2">
      <c r="A646" s="14">
        <f t="shared" si="118"/>
        <v>41640</v>
      </c>
      <c r="B646" s="1">
        <f t="shared" si="121"/>
        <v>1</v>
      </c>
      <c r="F646" s="34">
        <v>43.121621619999999</v>
      </c>
      <c r="G646" s="13">
        <f t="shared" ref="G646:G709" si="122">IF((F646-$J$2)&gt;0,$I$2*(F646-$J$2),0)</f>
        <v>1.2900843369725463</v>
      </c>
      <c r="H646" s="13">
        <f t="shared" ref="H646:H709" si="123">F646-G646</f>
        <v>41.831537283027451</v>
      </c>
      <c r="I646" s="16">
        <f t="shared" si="119"/>
        <v>64.789187726255065</v>
      </c>
      <c r="J646" s="13">
        <f t="shared" ref="J646:J709" si="124">I646/SQRT(1+(I646/($K$2*(300+(25*Q646)+0.05*(Q646)^3)))^2)</f>
        <v>46.282224501996225</v>
      </c>
      <c r="K646" s="13">
        <f t="shared" ref="K646:K709" si="125">I646-J646</f>
        <v>18.50696322425884</v>
      </c>
      <c r="L646" s="13">
        <f t="shared" ref="L646:L709" si="126">IF(K646&gt;$N$2,(K646-$N$2)/$L$2,0)</f>
        <v>0</v>
      </c>
      <c r="M646" s="13">
        <f t="shared" si="120"/>
        <v>9.4762373810779502E-9</v>
      </c>
      <c r="N646" s="13">
        <f t="shared" ref="N646:N709" si="127">$M$2*M646</f>
        <v>5.8752671762683293E-9</v>
      </c>
      <c r="O646" s="13">
        <f t="shared" ref="O646:O709" si="128">N646+G646</f>
        <v>1.2900843428478135</v>
      </c>
      <c r="Q646">
        <v>13.94701947666185</v>
      </c>
    </row>
    <row r="647" spans="1:17" x14ac:dyDescent="0.2">
      <c r="A647" s="14">
        <f t="shared" ref="A647:A710" si="129">EDATE(A646,1)</f>
        <v>41671</v>
      </c>
      <c r="B647" s="1">
        <f t="shared" si="121"/>
        <v>2</v>
      </c>
      <c r="F647" s="34">
        <v>20.875675680000001</v>
      </c>
      <c r="G647" s="13">
        <f t="shared" si="122"/>
        <v>0</v>
      </c>
      <c r="H647" s="13">
        <f t="shared" si="123"/>
        <v>20.875675680000001</v>
      </c>
      <c r="I647" s="16">
        <f t="shared" ref="I647:I710" si="130">H647+K646-L646</f>
        <v>39.38263890425884</v>
      </c>
      <c r="J647" s="13">
        <f t="shared" si="124"/>
        <v>32.71840805589526</v>
      </c>
      <c r="K647" s="13">
        <f t="shared" si="125"/>
        <v>6.6642308483635802</v>
      </c>
      <c r="L647" s="13">
        <f t="shared" si="126"/>
        <v>0</v>
      </c>
      <c r="M647" s="13">
        <f t="shared" ref="M647:M710" si="131">L647+M646-N646</f>
        <v>3.6009702048096209E-9</v>
      </c>
      <c r="N647" s="13">
        <f t="shared" si="127"/>
        <v>2.2326015269819649E-9</v>
      </c>
      <c r="O647" s="13">
        <f t="shared" si="128"/>
        <v>2.2326015269819649E-9</v>
      </c>
      <c r="Q647">
        <v>12.22771609354839</v>
      </c>
    </row>
    <row r="648" spans="1:17" x14ac:dyDescent="0.2">
      <c r="A648" s="14">
        <f t="shared" si="129"/>
        <v>41699</v>
      </c>
      <c r="B648" s="1">
        <f t="shared" si="121"/>
        <v>3</v>
      </c>
      <c r="F648" s="34">
        <v>60.605405410000003</v>
      </c>
      <c r="G648" s="13">
        <f t="shared" si="122"/>
        <v>3.8138878517221322</v>
      </c>
      <c r="H648" s="13">
        <f t="shared" si="123"/>
        <v>56.791517558277874</v>
      </c>
      <c r="I648" s="16">
        <f t="shared" si="130"/>
        <v>63.455748406641455</v>
      </c>
      <c r="J648" s="13">
        <f t="shared" si="124"/>
        <v>46.737004914685514</v>
      </c>
      <c r="K648" s="13">
        <f t="shared" si="125"/>
        <v>16.718743491955941</v>
      </c>
      <c r="L648" s="13">
        <f t="shared" si="126"/>
        <v>0</v>
      </c>
      <c r="M648" s="13">
        <f t="shared" si="131"/>
        <v>1.368368677827656E-9</v>
      </c>
      <c r="N648" s="13">
        <f t="shared" si="127"/>
        <v>8.4838858025314672E-10</v>
      </c>
      <c r="O648" s="13">
        <f t="shared" si="128"/>
        <v>3.8138878525705207</v>
      </c>
      <c r="Q648">
        <v>14.57896321992629</v>
      </c>
    </row>
    <row r="649" spans="1:17" x14ac:dyDescent="0.2">
      <c r="A649" s="14">
        <f t="shared" si="129"/>
        <v>41730</v>
      </c>
      <c r="B649" s="1">
        <f t="shared" si="121"/>
        <v>4</v>
      </c>
      <c r="F649" s="34">
        <v>16.408108110000001</v>
      </c>
      <c r="G649" s="13">
        <f t="shared" si="122"/>
        <v>0</v>
      </c>
      <c r="H649" s="13">
        <f t="shared" si="123"/>
        <v>16.408108110000001</v>
      </c>
      <c r="I649" s="16">
        <f t="shared" si="130"/>
        <v>33.126851601955941</v>
      </c>
      <c r="J649" s="13">
        <f t="shared" si="124"/>
        <v>30.519651972280609</v>
      </c>
      <c r="K649" s="13">
        <f t="shared" si="125"/>
        <v>2.6071996296753319</v>
      </c>
      <c r="L649" s="13">
        <f t="shared" si="126"/>
        <v>0</v>
      </c>
      <c r="M649" s="13">
        <f t="shared" si="131"/>
        <v>5.1998009757450929E-10</v>
      </c>
      <c r="N649" s="13">
        <f t="shared" si="127"/>
        <v>3.2238766049619575E-10</v>
      </c>
      <c r="O649" s="13">
        <f t="shared" si="128"/>
        <v>3.2238766049619575E-10</v>
      </c>
      <c r="Q649">
        <v>16.40309036637672</v>
      </c>
    </row>
    <row r="650" spans="1:17" x14ac:dyDescent="0.2">
      <c r="A650" s="14">
        <f t="shared" si="129"/>
        <v>41760</v>
      </c>
      <c r="B650" s="1">
        <f t="shared" si="121"/>
        <v>5</v>
      </c>
      <c r="F650" s="34">
        <v>1.186486486</v>
      </c>
      <c r="G650" s="13">
        <f t="shared" si="122"/>
        <v>0</v>
      </c>
      <c r="H650" s="13">
        <f t="shared" si="123"/>
        <v>1.186486486</v>
      </c>
      <c r="I650" s="16">
        <f t="shared" si="130"/>
        <v>3.7936861156753316</v>
      </c>
      <c r="J650" s="13">
        <f t="shared" si="124"/>
        <v>3.7907158807821508</v>
      </c>
      <c r="K650" s="13">
        <f t="shared" si="125"/>
        <v>2.9702348931808231E-3</v>
      </c>
      <c r="L650" s="13">
        <f t="shared" si="126"/>
        <v>0</v>
      </c>
      <c r="M650" s="13">
        <f t="shared" si="131"/>
        <v>1.9759243707831355E-10</v>
      </c>
      <c r="N650" s="13">
        <f t="shared" si="127"/>
        <v>1.2250731098855441E-10</v>
      </c>
      <c r="O650" s="13">
        <f t="shared" si="128"/>
        <v>1.2250731098855441E-10</v>
      </c>
      <c r="Q650">
        <v>19.229305507048331</v>
      </c>
    </row>
    <row r="651" spans="1:17" x14ac:dyDescent="0.2">
      <c r="A651" s="14">
        <f t="shared" si="129"/>
        <v>41791</v>
      </c>
      <c r="B651" s="1">
        <f t="shared" si="121"/>
        <v>6</v>
      </c>
      <c r="F651" s="34">
        <v>0.10270270300000001</v>
      </c>
      <c r="G651" s="13">
        <f t="shared" si="122"/>
        <v>0</v>
      </c>
      <c r="H651" s="13">
        <f t="shared" si="123"/>
        <v>0.10270270300000001</v>
      </c>
      <c r="I651" s="16">
        <f t="shared" si="130"/>
        <v>0.10567293789318083</v>
      </c>
      <c r="J651" s="13">
        <f t="shared" si="124"/>
        <v>0.10567290018263617</v>
      </c>
      <c r="K651" s="13">
        <f t="shared" si="125"/>
        <v>3.7710544659175227E-8</v>
      </c>
      <c r="L651" s="13">
        <f t="shared" si="126"/>
        <v>0</v>
      </c>
      <c r="M651" s="13">
        <f t="shared" si="131"/>
        <v>7.5085126089759139E-11</v>
      </c>
      <c r="N651" s="13">
        <f t="shared" si="127"/>
        <v>4.6552778175650664E-11</v>
      </c>
      <c r="O651" s="13">
        <f t="shared" si="128"/>
        <v>4.6552778175650664E-11</v>
      </c>
      <c r="Q651">
        <v>23.000093360305371</v>
      </c>
    </row>
    <row r="652" spans="1:17" x14ac:dyDescent="0.2">
      <c r="A652" s="14">
        <f t="shared" si="129"/>
        <v>41821</v>
      </c>
      <c r="B652" s="1">
        <f t="shared" si="121"/>
        <v>7</v>
      </c>
      <c r="F652" s="34">
        <v>20.254054050000001</v>
      </c>
      <c r="G652" s="13">
        <f t="shared" si="122"/>
        <v>0</v>
      </c>
      <c r="H652" s="13">
        <f t="shared" si="123"/>
        <v>20.254054050000001</v>
      </c>
      <c r="I652" s="16">
        <f t="shared" si="130"/>
        <v>20.254054087710546</v>
      </c>
      <c r="J652" s="13">
        <f t="shared" si="124"/>
        <v>20.05407130750665</v>
      </c>
      <c r="K652" s="13">
        <f t="shared" si="125"/>
        <v>0.19998278020389648</v>
      </c>
      <c r="L652" s="13">
        <f t="shared" si="126"/>
        <v>0</v>
      </c>
      <c r="M652" s="13">
        <f t="shared" si="131"/>
        <v>2.8532347914108475E-11</v>
      </c>
      <c r="N652" s="13">
        <f t="shared" si="127"/>
        <v>1.7690055706747253E-11</v>
      </c>
      <c r="O652" s="13">
        <f t="shared" si="128"/>
        <v>1.7690055706747253E-11</v>
      </c>
      <c r="Q652">
        <v>24.91818978995887</v>
      </c>
    </row>
    <row r="653" spans="1:17" ht="13.5" customHeight="1" thickBot="1" x14ac:dyDescent="0.25">
      <c r="A653" s="14">
        <f t="shared" si="129"/>
        <v>41852</v>
      </c>
      <c r="B653" s="3">
        <f t="shared" si="121"/>
        <v>8</v>
      </c>
      <c r="F653" s="34">
        <v>15.52972973</v>
      </c>
      <c r="G653" s="13">
        <f t="shared" si="122"/>
        <v>0</v>
      </c>
      <c r="H653" s="13">
        <f t="shared" si="123"/>
        <v>15.52972973</v>
      </c>
      <c r="I653" s="16">
        <f t="shared" si="130"/>
        <v>15.729712510203896</v>
      </c>
      <c r="J653" s="13">
        <f t="shared" si="124"/>
        <v>15.627603894610445</v>
      </c>
      <c r="K653" s="13">
        <f t="shared" si="125"/>
        <v>0.10210861559345119</v>
      </c>
      <c r="L653" s="13">
        <f t="shared" si="126"/>
        <v>0</v>
      </c>
      <c r="M653" s="13">
        <f t="shared" si="131"/>
        <v>1.0842292207361222E-11</v>
      </c>
      <c r="N653" s="13">
        <f t="shared" si="127"/>
        <v>6.7222211685639579E-12</v>
      </c>
      <c r="O653" s="13">
        <f t="shared" si="128"/>
        <v>6.7222211685639579E-12</v>
      </c>
      <c r="Q653">
        <v>24.336938000000011</v>
      </c>
    </row>
    <row r="654" spans="1:17" x14ac:dyDescent="0.2">
      <c r="A654" s="14">
        <f t="shared" si="129"/>
        <v>41883</v>
      </c>
      <c r="B654" s="1">
        <f t="shared" si="121"/>
        <v>9</v>
      </c>
      <c r="F654" s="34">
        <v>36.31081081</v>
      </c>
      <c r="G654" s="13">
        <f t="shared" si="122"/>
        <v>0.30693626862340845</v>
      </c>
      <c r="H654" s="13">
        <f t="shared" si="123"/>
        <v>36.003874541376589</v>
      </c>
      <c r="I654" s="16">
        <f t="shared" si="130"/>
        <v>36.105983156970041</v>
      </c>
      <c r="J654" s="13">
        <f t="shared" si="124"/>
        <v>34.671185268530095</v>
      </c>
      <c r="K654" s="13">
        <f t="shared" si="125"/>
        <v>1.4347978884399453</v>
      </c>
      <c r="L654" s="13">
        <f t="shared" si="126"/>
        <v>0</v>
      </c>
      <c r="M654" s="13">
        <f t="shared" si="131"/>
        <v>4.1200710387972644E-12</v>
      </c>
      <c r="N654" s="13">
        <f t="shared" si="127"/>
        <v>2.5544440440543038E-12</v>
      </c>
      <c r="O654" s="13">
        <f t="shared" si="128"/>
        <v>0.3069362686259629</v>
      </c>
      <c r="Q654">
        <v>22.902139671587879</v>
      </c>
    </row>
    <row r="655" spans="1:17" x14ac:dyDescent="0.2">
      <c r="A655" s="14">
        <f t="shared" si="129"/>
        <v>41913</v>
      </c>
      <c r="B655" s="1">
        <f t="shared" si="121"/>
        <v>10</v>
      </c>
      <c r="F655" s="34">
        <v>11.31351351</v>
      </c>
      <c r="G655" s="13">
        <f t="shared" si="122"/>
        <v>0</v>
      </c>
      <c r="H655" s="13">
        <f t="shared" si="123"/>
        <v>11.31351351</v>
      </c>
      <c r="I655" s="16">
        <f t="shared" si="130"/>
        <v>12.748311398439945</v>
      </c>
      <c r="J655" s="13">
        <f t="shared" si="124"/>
        <v>12.684285007550324</v>
      </c>
      <c r="K655" s="13">
        <f t="shared" si="125"/>
        <v>6.4026390889621254E-2</v>
      </c>
      <c r="L655" s="13">
        <f t="shared" si="126"/>
        <v>0</v>
      </c>
      <c r="M655" s="13">
        <f t="shared" si="131"/>
        <v>1.5656269947429606E-12</v>
      </c>
      <c r="N655" s="13">
        <f t="shared" si="127"/>
        <v>9.7068873674063553E-13</v>
      </c>
      <c r="O655" s="13">
        <f t="shared" si="128"/>
        <v>9.7068873674063553E-13</v>
      </c>
      <c r="Q655">
        <v>23.184924718283899</v>
      </c>
    </row>
    <row r="656" spans="1:17" x14ac:dyDescent="0.2">
      <c r="A656" s="14">
        <f t="shared" si="129"/>
        <v>41944</v>
      </c>
      <c r="B656" s="1">
        <f t="shared" si="121"/>
        <v>11</v>
      </c>
      <c r="F656" s="34">
        <v>74.951351349999996</v>
      </c>
      <c r="G656" s="13">
        <f t="shared" si="122"/>
        <v>5.8847410046013193</v>
      </c>
      <c r="H656" s="13">
        <f t="shared" si="123"/>
        <v>69.066610345398672</v>
      </c>
      <c r="I656" s="16">
        <f t="shared" si="130"/>
        <v>69.130636736288295</v>
      </c>
      <c r="J656" s="13">
        <f t="shared" si="124"/>
        <v>51.104738328161652</v>
      </c>
      <c r="K656" s="13">
        <f t="shared" si="125"/>
        <v>18.025898408126643</v>
      </c>
      <c r="L656" s="13">
        <f t="shared" si="126"/>
        <v>0</v>
      </c>
      <c r="M656" s="13">
        <f t="shared" si="131"/>
        <v>5.9493825800232507E-13</v>
      </c>
      <c r="N656" s="13">
        <f t="shared" si="127"/>
        <v>3.6886171996144154E-13</v>
      </c>
      <c r="O656" s="13">
        <f t="shared" si="128"/>
        <v>5.8847410046016879</v>
      </c>
      <c r="Q656">
        <v>15.92315044548689</v>
      </c>
    </row>
    <row r="657" spans="1:17" x14ac:dyDescent="0.2">
      <c r="A657" s="14">
        <f t="shared" si="129"/>
        <v>41974</v>
      </c>
      <c r="B657" s="1">
        <f t="shared" si="121"/>
        <v>12</v>
      </c>
      <c r="F657" s="34">
        <v>32.691891890000001</v>
      </c>
      <c r="G657" s="13">
        <f t="shared" si="122"/>
        <v>0</v>
      </c>
      <c r="H657" s="13">
        <f t="shared" si="123"/>
        <v>32.691891890000001</v>
      </c>
      <c r="I657" s="16">
        <f t="shared" si="130"/>
        <v>50.717790298126644</v>
      </c>
      <c r="J657" s="13">
        <f t="shared" si="124"/>
        <v>41.18951890694143</v>
      </c>
      <c r="K657" s="13">
        <f t="shared" si="125"/>
        <v>9.5282713911852142</v>
      </c>
      <c r="L657" s="13">
        <f t="shared" si="126"/>
        <v>0</v>
      </c>
      <c r="M657" s="13">
        <f t="shared" si="131"/>
        <v>2.2607653804088353E-13</v>
      </c>
      <c r="N657" s="13">
        <f t="shared" si="127"/>
        <v>1.4016745358534779E-13</v>
      </c>
      <c r="O657" s="13">
        <f t="shared" si="128"/>
        <v>1.4016745358534779E-13</v>
      </c>
      <c r="Q657">
        <v>14.88747142054209</v>
      </c>
    </row>
    <row r="658" spans="1:17" x14ac:dyDescent="0.2">
      <c r="A658" s="14">
        <f t="shared" si="129"/>
        <v>42005</v>
      </c>
      <c r="B658" s="1">
        <f t="shared" si="121"/>
        <v>1</v>
      </c>
      <c r="F658" s="34">
        <v>8.7027027029999999</v>
      </c>
      <c r="G658" s="13">
        <f t="shared" si="122"/>
        <v>0</v>
      </c>
      <c r="H658" s="13">
        <f t="shared" si="123"/>
        <v>8.7027027029999999</v>
      </c>
      <c r="I658" s="16">
        <f t="shared" si="130"/>
        <v>18.230974094185214</v>
      </c>
      <c r="J658" s="13">
        <f t="shared" si="124"/>
        <v>17.443326508703947</v>
      </c>
      <c r="K658" s="13">
        <f t="shared" si="125"/>
        <v>0.78764758548126679</v>
      </c>
      <c r="L658" s="13">
        <f t="shared" si="126"/>
        <v>0</v>
      </c>
      <c r="M658" s="13">
        <f t="shared" si="131"/>
        <v>8.5909084455535742E-14</v>
      </c>
      <c r="N658" s="13">
        <f t="shared" si="127"/>
        <v>5.326363236243216E-14</v>
      </c>
      <c r="O658" s="13">
        <f t="shared" si="128"/>
        <v>5.326363236243216E-14</v>
      </c>
      <c r="Q658">
        <v>12.526628969820219</v>
      </c>
    </row>
    <row r="659" spans="1:17" x14ac:dyDescent="0.2">
      <c r="A659" s="14">
        <f t="shared" si="129"/>
        <v>42036</v>
      </c>
      <c r="B659" s="1">
        <f t="shared" si="121"/>
        <v>2</v>
      </c>
      <c r="F659" s="34">
        <v>0.72972972999999997</v>
      </c>
      <c r="G659" s="13">
        <f t="shared" si="122"/>
        <v>0</v>
      </c>
      <c r="H659" s="13">
        <f t="shared" si="123"/>
        <v>0.72972972999999997</v>
      </c>
      <c r="I659" s="16">
        <f t="shared" si="130"/>
        <v>1.5173773154812666</v>
      </c>
      <c r="J659" s="13">
        <f t="shared" si="124"/>
        <v>1.5168787969857158</v>
      </c>
      <c r="K659" s="13">
        <f t="shared" si="125"/>
        <v>4.9851849555082595E-4</v>
      </c>
      <c r="L659" s="13">
        <f t="shared" si="126"/>
        <v>0</v>
      </c>
      <c r="M659" s="13">
        <f t="shared" si="131"/>
        <v>3.2645452093103582E-14</v>
      </c>
      <c r="N659" s="13">
        <f t="shared" si="127"/>
        <v>2.0240180297724221E-14</v>
      </c>
      <c r="O659" s="13">
        <f t="shared" si="128"/>
        <v>2.0240180297724221E-14</v>
      </c>
      <c r="Q659">
        <v>12.32671659354839</v>
      </c>
    </row>
    <row r="660" spans="1:17" x14ac:dyDescent="0.2">
      <c r="A660" s="14">
        <f t="shared" si="129"/>
        <v>42064</v>
      </c>
      <c r="B660" s="1">
        <f t="shared" si="121"/>
        <v>3</v>
      </c>
      <c r="F660" s="34">
        <v>51.918918920000003</v>
      </c>
      <c r="G660" s="13">
        <f t="shared" si="122"/>
        <v>2.5599839257981665</v>
      </c>
      <c r="H660" s="13">
        <f t="shared" si="123"/>
        <v>49.358934994201839</v>
      </c>
      <c r="I660" s="16">
        <f t="shared" si="130"/>
        <v>49.359433512697393</v>
      </c>
      <c r="J660" s="13">
        <f t="shared" si="124"/>
        <v>40.258632193175963</v>
      </c>
      <c r="K660" s="13">
        <f t="shared" si="125"/>
        <v>9.1008013195214303</v>
      </c>
      <c r="L660" s="13">
        <f t="shared" si="126"/>
        <v>0</v>
      </c>
      <c r="M660" s="13">
        <f t="shared" si="131"/>
        <v>1.2405271795379361E-14</v>
      </c>
      <c r="N660" s="13">
        <f t="shared" si="127"/>
        <v>7.6912685131352033E-15</v>
      </c>
      <c r="O660" s="13">
        <f t="shared" si="128"/>
        <v>2.559983925798174</v>
      </c>
      <c r="Q660">
        <v>14.679697491749019</v>
      </c>
    </row>
    <row r="661" spans="1:17" x14ac:dyDescent="0.2">
      <c r="A661" s="14">
        <f t="shared" si="129"/>
        <v>42095</v>
      </c>
      <c r="B661" s="1">
        <f t="shared" si="121"/>
        <v>4</v>
      </c>
      <c r="F661" s="34">
        <v>32.964864859999999</v>
      </c>
      <c r="G661" s="13">
        <f t="shared" si="122"/>
        <v>0</v>
      </c>
      <c r="H661" s="13">
        <f t="shared" si="123"/>
        <v>32.964864859999999</v>
      </c>
      <c r="I661" s="16">
        <f t="shared" si="130"/>
        <v>42.065666179521429</v>
      </c>
      <c r="J661" s="13">
        <f t="shared" si="124"/>
        <v>36.13706279008877</v>
      </c>
      <c r="K661" s="13">
        <f t="shared" si="125"/>
        <v>5.9286033894326593</v>
      </c>
      <c r="L661" s="13">
        <f t="shared" si="126"/>
        <v>0</v>
      </c>
      <c r="M661" s="13">
        <f t="shared" si="131"/>
        <v>4.7140032822441577E-15</v>
      </c>
      <c r="N661" s="13">
        <f t="shared" si="127"/>
        <v>2.9226820349913778E-15</v>
      </c>
      <c r="O661" s="13">
        <f t="shared" si="128"/>
        <v>2.9226820349913778E-15</v>
      </c>
      <c r="Q661">
        <v>14.888414962015879</v>
      </c>
    </row>
    <row r="662" spans="1:17" x14ac:dyDescent="0.2">
      <c r="A662" s="14">
        <f t="shared" si="129"/>
        <v>42125</v>
      </c>
      <c r="B662" s="1">
        <f t="shared" si="121"/>
        <v>5</v>
      </c>
      <c r="F662" s="34">
        <v>3.9729729730000001</v>
      </c>
      <c r="G662" s="13">
        <f t="shared" si="122"/>
        <v>0</v>
      </c>
      <c r="H662" s="13">
        <f t="shared" si="123"/>
        <v>3.9729729730000001</v>
      </c>
      <c r="I662" s="16">
        <f t="shared" si="130"/>
        <v>9.9015763624326603</v>
      </c>
      <c r="J662" s="13">
        <f t="shared" si="124"/>
        <v>9.8497550914625727</v>
      </c>
      <c r="K662" s="13">
        <f t="shared" si="125"/>
        <v>5.1821270970087596E-2</v>
      </c>
      <c r="L662" s="13">
        <f t="shared" si="126"/>
        <v>0</v>
      </c>
      <c r="M662" s="13">
        <f t="shared" si="131"/>
        <v>1.7913212472527799E-15</v>
      </c>
      <c r="N662" s="13">
        <f t="shared" si="127"/>
        <v>1.1106191732967235E-15</v>
      </c>
      <c r="O662" s="13">
        <f t="shared" si="128"/>
        <v>1.1106191732967235E-15</v>
      </c>
      <c r="Q662">
        <v>19.3154993350729</v>
      </c>
    </row>
    <row r="663" spans="1:17" x14ac:dyDescent="0.2">
      <c r="A663" s="14">
        <f t="shared" si="129"/>
        <v>42156</v>
      </c>
      <c r="B663" s="1">
        <f t="shared" si="121"/>
        <v>6</v>
      </c>
      <c r="F663" s="34">
        <v>8.9189189000000002E-2</v>
      </c>
      <c r="G663" s="13">
        <f t="shared" si="122"/>
        <v>0</v>
      </c>
      <c r="H663" s="13">
        <f t="shared" si="123"/>
        <v>8.9189189000000002E-2</v>
      </c>
      <c r="I663" s="16">
        <f t="shared" si="130"/>
        <v>0.1410104599700876</v>
      </c>
      <c r="J663" s="13">
        <f t="shared" si="124"/>
        <v>0.14101036414626247</v>
      </c>
      <c r="K663" s="13">
        <f t="shared" si="125"/>
        <v>9.5823825124741191E-8</v>
      </c>
      <c r="L663" s="13">
        <f t="shared" si="126"/>
        <v>0</v>
      </c>
      <c r="M663" s="13">
        <f t="shared" si="131"/>
        <v>6.807020739560564E-16</v>
      </c>
      <c r="N663" s="13">
        <f t="shared" si="127"/>
        <v>4.2203528585275495E-16</v>
      </c>
      <c r="O663" s="13">
        <f t="shared" si="128"/>
        <v>4.2203528585275495E-16</v>
      </c>
      <c r="Q663">
        <v>22.523517015921811</v>
      </c>
    </row>
    <row r="664" spans="1:17" x14ac:dyDescent="0.2">
      <c r="A664" s="14">
        <f t="shared" si="129"/>
        <v>42186</v>
      </c>
      <c r="B664" s="1">
        <f t="shared" si="121"/>
        <v>7</v>
      </c>
      <c r="F664" s="34">
        <v>0.53513513499999998</v>
      </c>
      <c r="G664" s="13">
        <f t="shared" si="122"/>
        <v>0</v>
      </c>
      <c r="H664" s="13">
        <f t="shared" si="123"/>
        <v>0.53513513499999998</v>
      </c>
      <c r="I664" s="16">
        <f t="shared" si="130"/>
        <v>0.53513523082382508</v>
      </c>
      <c r="J664" s="13">
        <f t="shared" si="124"/>
        <v>0.53513043980952046</v>
      </c>
      <c r="K664" s="13">
        <f t="shared" si="125"/>
        <v>4.7910143046170361E-6</v>
      </c>
      <c r="L664" s="13">
        <f t="shared" si="126"/>
        <v>0</v>
      </c>
      <c r="M664" s="13">
        <f t="shared" si="131"/>
        <v>2.5866678810330145E-16</v>
      </c>
      <c r="N664" s="13">
        <f t="shared" si="127"/>
        <v>1.603734086240469E-16</v>
      </c>
      <c r="O664" s="13">
        <f t="shared" si="128"/>
        <v>1.603734086240469E-16</v>
      </c>
      <c r="Q664">
        <v>23.156095537330579</v>
      </c>
    </row>
    <row r="665" spans="1:17" ht="13.5" customHeight="1" thickBot="1" x14ac:dyDescent="0.25">
      <c r="A665" s="14">
        <f t="shared" si="129"/>
        <v>42217</v>
      </c>
      <c r="B665" s="3">
        <f t="shared" si="121"/>
        <v>8</v>
      </c>
      <c r="F665" s="34">
        <v>13.410810809999999</v>
      </c>
      <c r="G665" s="13">
        <f t="shared" si="122"/>
        <v>0</v>
      </c>
      <c r="H665" s="13">
        <f t="shared" si="123"/>
        <v>13.410810809999999</v>
      </c>
      <c r="I665" s="16">
        <f t="shared" si="130"/>
        <v>13.410815601014304</v>
      </c>
      <c r="J665" s="13">
        <f t="shared" si="124"/>
        <v>13.345276465427578</v>
      </c>
      <c r="K665" s="13">
        <f t="shared" si="125"/>
        <v>6.5539135586726971E-2</v>
      </c>
      <c r="L665" s="13">
        <f t="shared" si="126"/>
        <v>0</v>
      </c>
      <c r="M665" s="13">
        <f t="shared" si="131"/>
        <v>9.8293379479254549E-17</v>
      </c>
      <c r="N665" s="13">
        <f t="shared" si="127"/>
        <v>6.094189527713782E-17</v>
      </c>
      <c r="O665" s="13">
        <f t="shared" si="128"/>
        <v>6.094189527713782E-17</v>
      </c>
      <c r="Q665">
        <v>24.103421000000012</v>
      </c>
    </row>
    <row r="666" spans="1:17" x14ac:dyDescent="0.2">
      <c r="A666" s="14">
        <f t="shared" si="129"/>
        <v>42248</v>
      </c>
      <c r="B666" s="1">
        <f t="shared" si="121"/>
        <v>9</v>
      </c>
      <c r="F666" s="34">
        <v>4.8513513509999999</v>
      </c>
      <c r="G666" s="13">
        <f t="shared" si="122"/>
        <v>0</v>
      </c>
      <c r="H666" s="13">
        <f t="shared" si="123"/>
        <v>4.8513513509999999</v>
      </c>
      <c r="I666" s="16">
        <f t="shared" si="130"/>
        <v>4.9168904865867269</v>
      </c>
      <c r="J666" s="13">
        <f t="shared" si="124"/>
        <v>4.9133671497643352</v>
      </c>
      <c r="K666" s="13">
        <f t="shared" si="125"/>
        <v>3.5233368223916983E-3</v>
      </c>
      <c r="L666" s="13">
        <f t="shared" si="126"/>
        <v>0</v>
      </c>
      <c r="M666" s="13">
        <f t="shared" si="131"/>
        <v>3.7351484202116729E-17</v>
      </c>
      <c r="N666" s="13">
        <f t="shared" si="127"/>
        <v>2.3157920205312371E-17</v>
      </c>
      <c r="O666" s="13">
        <f t="shared" si="128"/>
        <v>2.3157920205312371E-17</v>
      </c>
      <c r="Q666">
        <v>23.528051444055318</v>
      </c>
    </row>
    <row r="667" spans="1:17" x14ac:dyDescent="0.2">
      <c r="A667" s="14">
        <f t="shared" si="129"/>
        <v>42278</v>
      </c>
      <c r="B667" s="1">
        <f t="shared" si="121"/>
        <v>10</v>
      </c>
      <c r="F667" s="34">
        <v>62.827027030000004</v>
      </c>
      <c r="G667" s="13">
        <f t="shared" si="122"/>
        <v>4.1345813881067794</v>
      </c>
      <c r="H667" s="13">
        <f t="shared" si="123"/>
        <v>58.692445641893222</v>
      </c>
      <c r="I667" s="16">
        <f t="shared" si="130"/>
        <v>58.695968978715612</v>
      </c>
      <c r="J667" s="13">
        <f t="shared" si="124"/>
        <v>50.743911645336382</v>
      </c>
      <c r="K667" s="13">
        <f t="shared" si="125"/>
        <v>7.9520573333792299</v>
      </c>
      <c r="L667" s="13">
        <f t="shared" si="126"/>
        <v>0</v>
      </c>
      <c r="M667" s="13">
        <f t="shared" si="131"/>
        <v>1.4193563996804359E-17</v>
      </c>
      <c r="N667" s="13">
        <f t="shared" si="127"/>
        <v>8.8000096780187031E-18</v>
      </c>
      <c r="O667" s="13">
        <f t="shared" si="128"/>
        <v>4.1345813881067794</v>
      </c>
      <c r="Q667">
        <v>19.96849256831937</v>
      </c>
    </row>
    <row r="668" spans="1:17" x14ac:dyDescent="0.2">
      <c r="A668" s="14">
        <f t="shared" si="129"/>
        <v>42309</v>
      </c>
      <c r="B668" s="1">
        <f t="shared" si="121"/>
        <v>11</v>
      </c>
      <c r="F668" s="34">
        <v>7.3648648650000004</v>
      </c>
      <c r="G668" s="13">
        <f t="shared" si="122"/>
        <v>0</v>
      </c>
      <c r="H668" s="13">
        <f t="shared" si="123"/>
        <v>7.3648648650000004</v>
      </c>
      <c r="I668" s="16">
        <f t="shared" si="130"/>
        <v>15.316922198379231</v>
      </c>
      <c r="J668" s="13">
        <f t="shared" si="124"/>
        <v>15.079819702934371</v>
      </c>
      <c r="K668" s="13">
        <f t="shared" si="125"/>
        <v>0.23710249544486039</v>
      </c>
      <c r="L668" s="13">
        <f t="shared" si="126"/>
        <v>0</v>
      </c>
      <c r="M668" s="13">
        <f t="shared" si="131"/>
        <v>5.3935543187856556E-18</v>
      </c>
      <c r="N668" s="13">
        <f t="shared" si="127"/>
        <v>3.3440036776471066E-18</v>
      </c>
      <c r="O668" s="13">
        <f t="shared" si="128"/>
        <v>3.3440036776471066E-18</v>
      </c>
      <c r="Q668">
        <v>17.707655750800249</v>
      </c>
    </row>
    <row r="669" spans="1:17" x14ac:dyDescent="0.2">
      <c r="A669" s="14">
        <f t="shared" si="129"/>
        <v>42339</v>
      </c>
      <c r="B669" s="1">
        <f t="shared" si="121"/>
        <v>12</v>
      </c>
      <c r="F669" s="34">
        <v>28.743243240000002</v>
      </c>
      <c r="G669" s="13">
        <f t="shared" si="122"/>
        <v>0</v>
      </c>
      <c r="H669" s="13">
        <f t="shared" si="123"/>
        <v>28.743243240000002</v>
      </c>
      <c r="I669" s="16">
        <f t="shared" si="130"/>
        <v>28.980345735444864</v>
      </c>
      <c r="J669" s="13">
        <f t="shared" si="124"/>
        <v>25.901865012549063</v>
      </c>
      <c r="K669" s="13">
        <f t="shared" si="125"/>
        <v>3.0784807228958009</v>
      </c>
      <c r="L669" s="13">
        <f t="shared" si="126"/>
        <v>0</v>
      </c>
      <c r="M669" s="13">
        <f t="shared" si="131"/>
        <v>2.049550641138549E-18</v>
      </c>
      <c r="N669" s="13">
        <f t="shared" si="127"/>
        <v>1.2707213975059005E-18</v>
      </c>
      <c r="O669" s="13">
        <f t="shared" si="128"/>
        <v>1.2707213975059005E-18</v>
      </c>
      <c r="Q669">
        <v>11.966778593548391</v>
      </c>
    </row>
    <row r="670" spans="1:17" x14ac:dyDescent="0.2">
      <c r="A670" s="14">
        <f t="shared" si="129"/>
        <v>42370</v>
      </c>
      <c r="B670" s="1">
        <f t="shared" si="121"/>
        <v>1</v>
      </c>
      <c r="F670" s="34">
        <v>71.859459459999997</v>
      </c>
      <c r="G670" s="13">
        <f t="shared" si="122"/>
        <v>5.4384229928405636</v>
      </c>
      <c r="H670" s="13">
        <f t="shared" si="123"/>
        <v>66.421036467159439</v>
      </c>
      <c r="I670" s="16">
        <f t="shared" si="130"/>
        <v>69.499517190055244</v>
      </c>
      <c r="J670" s="13">
        <f t="shared" si="124"/>
        <v>45.79244033144851</v>
      </c>
      <c r="K670" s="13">
        <f t="shared" si="125"/>
        <v>23.707076858606733</v>
      </c>
      <c r="L670" s="13">
        <f t="shared" si="126"/>
        <v>0</v>
      </c>
      <c r="M670" s="13">
        <f t="shared" si="131"/>
        <v>7.7882924363264856E-19</v>
      </c>
      <c r="N670" s="13">
        <f t="shared" si="127"/>
        <v>4.8287413105224214E-19</v>
      </c>
      <c r="O670" s="13">
        <f t="shared" si="128"/>
        <v>5.4384229928405636</v>
      </c>
      <c r="Q670">
        <v>12.74045161872081</v>
      </c>
    </row>
    <row r="671" spans="1:17" x14ac:dyDescent="0.2">
      <c r="A671" s="14">
        <f t="shared" si="129"/>
        <v>42401</v>
      </c>
      <c r="B671" s="1">
        <f t="shared" si="121"/>
        <v>2</v>
      </c>
      <c r="F671" s="34">
        <v>5.1810810810000003</v>
      </c>
      <c r="G671" s="13">
        <f t="shared" si="122"/>
        <v>0</v>
      </c>
      <c r="H671" s="13">
        <f t="shared" si="123"/>
        <v>5.1810810810000003</v>
      </c>
      <c r="I671" s="16">
        <f t="shared" si="130"/>
        <v>28.888157939606735</v>
      </c>
      <c r="J671" s="13">
        <f t="shared" si="124"/>
        <v>26.24166041718988</v>
      </c>
      <c r="K671" s="13">
        <f t="shared" si="125"/>
        <v>2.6464975224168548</v>
      </c>
      <c r="L671" s="13">
        <f t="shared" si="126"/>
        <v>0</v>
      </c>
      <c r="M671" s="13">
        <f t="shared" si="131"/>
        <v>2.9595511258040642E-19</v>
      </c>
      <c r="N671" s="13">
        <f t="shared" si="127"/>
        <v>1.8349216979985198E-19</v>
      </c>
      <c r="O671" s="13">
        <f t="shared" si="128"/>
        <v>1.8349216979985198E-19</v>
      </c>
      <c r="Q671">
        <v>13.18571263451539</v>
      </c>
    </row>
    <row r="672" spans="1:17" x14ac:dyDescent="0.2">
      <c r="A672" s="14">
        <f t="shared" si="129"/>
        <v>42430</v>
      </c>
      <c r="B672" s="1">
        <f t="shared" si="121"/>
        <v>3</v>
      </c>
      <c r="F672" s="34">
        <v>3.0729729730000002</v>
      </c>
      <c r="G672" s="13">
        <f t="shared" si="122"/>
        <v>0</v>
      </c>
      <c r="H672" s="13">
        <f t="shared" si="123"/>
        <v>3.0729729730000002</v>
      </c>
      <c r="I672" s="16">
        <f t="shared" si="130"/>
        <v>5.7194704954168554</v>
      </c>
      <c r="J672" s="13">
        <f t="shared" si="124"/>
        <v>5.7065480070462131</v>
      </c>
      <c r="K672" s="13">
        <f t="shared" si="125"/>
        <v>1.2922488370642249E-2</v>
      </c>
      <c r="L672" s="13">
        <f t="shared" si="126"/>
        <v>0</v>
      </c>
      <c r="M672" s="13">
        <f t="shared" si="131"/>
        <v>1.1246294278055444E-19</v>
      </c>
      <c r="N672" s="13">
        <f t="shared" si="127"/>
        <v>6.9727024523943747E-20</v>
      </c>
      <c r="O672" s="13">
        <f t="shared" si="128"/>
        <v>6.9727024523943747E-20</v>
      </c>
      <c r="Q672">
        <v>17.52570096649994</v>
      </c>
    </row>
    <row r="673" spans="1:17" x14ac:dyDescent="0.2">
      <c r="A673" s="14">
        <f t="shared" si="129"/>
        <v>42461</v>
      </c>
      <c r="B673" s="1">
        <f t="shared" si="121"/>
        <v>4</v>
      </c>
      <c r="F673" s="34">
        <v>25.8</v>
      </c>
      <c r="G673" s="13">
        <f t="shared" si="122"/>
        <v>0</v>
      </c>
      <c r="H673" s="13">
        <f t="shared" si="123"/>
        <v>25.8</v>
      </c>
      <c r="I673" s="16">
        <f t="shared" si="130"/>
        <v>25.812922488370642</v>
      </c>
      <c r="J673" s="13">
        <f t="shared" si="124"/>
        <v>24.703941701765654</v>
      </c>
      <c r="K673" s="13">
        <f t="shared" si="125"/>
        <v>1.1089807866049881</v>
      </c>
      <c r="L673" s="13">
        <f t="shared" si="126"/>
        <v>0</v>
      </c>
      <c r="M673" s="13">
        <f t="shared" si="131"/>
        <v>4.273591825661069E-20</v>
      </c>
      <c r="N673" s="13">
        <f t="shared" si="127"/>
        <v>2.6496269319098629E-20</v>
      </c>
      <c r="O673" s="13">
        <f t="shared" si="128"/>
        <v>2.6496269319098629E-20</v>
      </c>
      <c r="Q673">
        <v>17.56859407559163</v>
      </c>
    </row>
    <row r="674" spans="1:17" x14ac:dyDescent="0.2">
      <c r="A674" s="14">
        <f t="shared" si="129"/>
        <v>42491</v>
      </c>
      <c r="B674" s="1">
        <f t="shared" si="121"/>
        <v>5</v>
      </c>
      <c r="F674" s="34">
        <v>13.837837840000001</v>
      </c>
      <c r="G674" s="13">
        <f t="shared" si="122"/>
        <v>0</v>
      </c>
      <c r="H674" s="13">
        <f t="shared" si="123"/>
        <v>13.837837840000001</v>
      </c>
      <c r="I674" s="16">
        <f t="shared" si="130"/>
        <v>14.946818626604989</v>
      </c>
      <c r="J674" s="13">
        <f t="shared" si="124"/>
        <v>14.774626247391963</v>
      </c>
      <c r="K674" s="13">
        <f t="shared" si="125"/>
        <v>0.17219237921302621</v>
      </c>
      <c r="L674" s="13">
        <f t="shared" si="126"/>
        <v>0</v>
      </c>
      <c r="M674" s="13">
        <f t="shared" si="131"/>
        <v>1.6239648937512061E-20</v>
      </c>
      <c r="N674" s="13">
        <f t="shared" si="127"/>
        <v>1.0068582341257478E-20</v>
      </c>
      <c r="O674" s="13">
        <f t="shared" si="128"/>
        <v>1.0068582341257478E-20</v>
      </c>
      <c r="Q674">
        <v>19.492546077386962</v>
      </c>
    </row>
    <row r="675" spans="1:17" x14ac:dyDescent="0.2">
      <c r="A675" s="14">
        <f t="shared" si="129"/>
        <v>42522</v>
      </c>
      <c r="B675" s="1">
        <f t="shared" si="121"/>
        <v>6</v>
      </c>
      <c r="F675" s="34">
        <v>4.710810811</v>
      </c>
      <c r="G675" s="13">
        <f t="shared" si="122"/>
        <v>0</v>
      </c>
      <c r="H675" s="13">
        <f t="shared" si="123"/>
        <v>4.710810811</v>
      </c>
      <c r="I675" s="16">
        <f t="shared" si="130"/>
        <v>4.8830031902130262</v>
      </c>
      <c r="J675" s="13">
        <f t="shared" si="124"/>
        <v>4.8780906327776403</v>
      </c>
      <c r="K675" s="13">
        <f t="shared" si="125"/>
        <v>4.9125574353858781E-3</v>
      </c>
      <c r="L675" s="13">
        <f t="shared" si="126"/>
        <v>0</v>
      </c>
      <c r="M675" s="13">
        <f t="shared" si="131"/>
        <v>6.171066596254583E-21</v>
      </c>
      <c r="N675" s="13">
        <f t="shared" si="127"/>
        <v>3.8260612896778417E-21</v>
      </c>
      <c r="O675" s="13">
        <f t="shared" si="128"/>
        <v>3.8260612896778417E-21</v>
      </c>
      <c r="Q675">
        <v>21.021098678358381</v>
      </c>
    </row>
    <row r="676" spans="1:17" x14ac:dyDescent="0.2">
      <c r="A676" s="14">
        <f t="shared" si="129"/>
        <v>42552</v>
      </c>
      <c r="B676" s="1">
        <f t="shared" si="121"/>
        <v>7</v>
      </c>
      <c r="F676" s="34">
        <v>2.5540540539999999</v>
      </c>
      <c r="G676" s="13">
        <f t="shared" si="122"/>
        <v>0</v>
      </c>
      <c r="H676" s="13">
        <f t="shared" si="123"/>
        <v>2.5540540539999999</v>
      </c>
      <c r="I676" s="16">
        <f t="shared" si="130"/>
        <v>2.5589666114353857</v>
      </c>
      <c r="J676" s="13">
        <f t="shared" si="124"/>
        <v>2.5583960702132353</v>
      </c>
      <c r="K676" s="13">
        <f t="shared" si="125"/>
        <v>5.7054122215038916E-4</v>
      </c>
      <c r="L676" s="13">
        <f t="shared" si="126"/>
        <v>0</v>
      </c>
      <c r="M676" s="13">
        <f t="shared" si="131"/>
        <v>2.3450053065767413E-21</v>
      </c>
      <c r="N676" s="13">
        <f t="shared" si="127"/>
        <v>1.4539032900775796E-21</v>
      </c>
      <c r="O676" s="13">
        <f t="shared" si="128"/>
        <v>1.4539032900775796E-21</v>
      </c>
      <c r="Q676">
        <v>22.547719000000011</v>
      </c>
    </row>
    <row r="677" spans="1:17" ht="13.5" customHeight="1" thickBot="1" x14ac:dyDescent="0.25">
      <c r="A677" s="14">
        <f t="shared" si="129"/>
        <v>42583</v>
      </c>
      <c r="B677" s="3">
        <f t="shared" si="121"/>
        <v>8</v>
      </c>
      <c r="F677" s="34">
        <v>17.416216219999999</v>
      </c>
      <c r="G677" s="13">
        <f t="shared" si="122"/>
        <v>0</v>
      </c>
      <c r="H677" s="13">
        <f t="shared" si="123"/>
        <v>17.416216219999999</v>
      </c>
      <c r="I677" s="16">
        <f t="shared" si="130"/>
        <v>17.416786761222149</v>
      </c>
      <c r="J677" s="13">
        <f t="shared" si="124"/>
        <v>17.254094221711828</v>
      </c>
      <c r="K677" s="13">
        <f t="shared" si="125"/>
        <v>0.1626925395103207</v>
      </c>
      <c r="L677" s="13">
        <f t="shared" si="126"/>
        <v>0</v>
      </c>
      <c r="M677" s="13">
        <f t="shared" si="131"/>
        <v>8.9110201649916171E-22</v>
      </c>
      <c r="N677" s="13">
        <f t="shared" si="127"/>
        <v>5.5248325022948029E-22</v>
      </c>
      <c r="O677" s="13">
        <f t="shared" si="128"/>
        <v>5.5248325022948029E-22</v>
      </c>
      <c r="Q677">
        <v>23.16363798340053</v>
      </c>
    </row>
    <row r="678" spans="1:17" x14ac:dyDescent="0.2">
      <c r="A678" s="14">
        <f t="shared" si="129"/>
        <v>42614</v>
      </c>
      <c r="B678" s="1">
        <f t="shared" ref="B678:B741" si="132">B666</f>
        <v>9</v>
      </c>
      <c r="F678" s="34">
        <v>2.2756756760000001</v>
      </c>
      <c r="G678" s="13">
        <f t="shared" si="122"/>
        <v>0</v>
      </c>
      <c r="H678" s="13">
        <f t="shared" si="123"/>
        <v>2.2756756760000001</v>
      </c>
      <c r="I678" s="16">
        <f t="shared" si="130"/>
        <v>2.4383682155103208</v>
      </c>
      <c r="J678" s="13">
        <f t="shared" si="124"/>
        <v>2.4377954848898113</v>
      </c>
      <c r="K678" s="13">
        <f t="shared" si="125"/>
        <v>5.727306205094429E-4</v>
      </c>
      <c r="L678" s="13">
        <f t="shared" si="126"/>
        <v>0</v>
      </c>
      <c r="M678" s="13">
        <f t="shared" si="131"/>
        <v>3.3861876626968141E-22</v>
      </c>
      <c r="N678" s="13">
        <f t="shared" si="127"/>
        <v>2.0994363508720247E-22</v>
      </c>
      <c r="O678" s="13">
        <f t="shared" si="128"/>
        <v>2.0994363508720247E-22</v>
      </c>
      <c r="Q678">
        <v>21.494704522304438</v>
      </c>
    </row>
    <row r="679" spans="1:17" x14ac:dyDescent="0.2">
      <c r="A679" s="14">
        <f t="shared" si="129"/>
        <v>42644</v>
      </c>
      <c r="B679" s="1">
        <f t="shared" si="132"/>
        <v>10</v>
      </c>
      <c r="F679" s="34">
        <v>48.329729729999997</v>
      </c>
      <c r="G679" s="13">
        <f t="shared" si="122"/>
        <v>2.041880499124344</v>
      </c>
      <c r="H679" s="13">
        <f t="shared" si="123"/>
        <v>46.287849230875651</v>
      </c>
      <c r="I679" s="16">
        <f t="shared" si="130"/>
        <v>46.288421961496162</v>
      </c>
      <c r="J679" s="13">
        <f t="shared" si="124"/>
        <v>41.44532644520956</v>
      </c>
      <c r="K679" s="13">
        <f t="shared" si="125"/>
        <v>4.8430955162866027</v>
      </c>
      <c r="L679" s="13">
        <f t="shared" si="126"/>
        <v>0</v>
      </c>
      <c r="M679" s="13">
        <f t="shared" si="131"/>
        <v>1.2867513118247895E-22</v>
      </c>
      <c r="N679" s="13">
        <f t="shared" si="127"/>
        <v>7.9778581333136951E-23</v>
      </c>
      <c r="O679" s="13">
        <f t="shared" si="128"/>
        <v>2.041880499124344</v>
      </c>
      <c r="Q679">
        <v>18.818762896079321</v>
      </c>
    </row>
    <row r="680" spans="1:17" x14ac:dyDescent="0.2">
      <c r="A680" s="14">
        <f t="shared" si="129"/>
        <v>42675</v>
      </c>
      <c r="B680" s="1">
        <f t="shared" si="132"/>
        <v>11</v>
      </c>
      <c r="F680" s="34">
        <v>8.1135135139999992</v>
      </c>
      <c r="G680" s="13">
        <f t="shared" si="122"/>
        <v>0</v>
      </c>
      <c r="H680" s="13">
        <f t="shared" si="123"/>
        <v>8.1135135139999992</v>
      </c>
      <c r="I680" s="16">
        <f t="shared" si="130"/>
        <v>12.956609030286602</v>
      </c>
      <c r="J680" s="13">
        <f t="shared" si="124"/>
        <v>12.741722557716992</v>
      </c>
      <c r="K680" s="13">
        <f t="shared" si="125"/>
        <v>0.21488647256961002</v>
      </c>
      <c r="L680" s="13">
        <f t="shared" si="126"/>
        <v>0</v>
      </c>
      <c r="M680" s="13">
        <f t="shared" si="131"/>
        <v>4.8896549849341998E-23</v>
      </c>
      <c r="N680" s="13">
        <f t="shared" si="127"/>
        <v>3.0315860906592038E-23</v>
      </c>
      <c r="O680" s="13">
        <f t="shared" si="128"/>
        <v>3.0315860906592038E-23</v>
      </c>
      <c r="Q680">
        <v>14.817872659107479</v>
      </c>
    </row>
    <row r="681" spans="1:17" x14ac:dyDescent="0.2">
      <c r="A681" s="14">
        <f t="shared" si="129"/>
        <v>42705</v>
      </c>
      <c r="B681" s="1">
        <f t="shared" si="132"/>
        <v>12</v>
      </c>
      <c r="F681" s="34">
        <v>24.445945949999999</v>
      </c>
      <c r="G681" s="13">
        <f t="shared" si="122"/>
        <v>0</v>
      </c>
      <c r="H681" s="13">
        <f t="shared" si="123"/>
        <v>24.445945949999999</v>
      </c>
      <c r="I681" s="16">
        <f t="shared" si="130"/>
        <v>24.660832422569609</v>
      </c>
      <c r="J681" s="13">
        <f t="shared" si="124"/>
        <v>22.906287710932801</v>
      </c>
      <c r="K681" s="13">
        <f t="shared" si="125"/>
        <v>1.7545447116368074</v>
      </c>
      <c r="L681" s="13">
        <f t="shared" si="126"/>
        <v>0</v>
      </c>
      <c r="M681" s="13">
        <f t="shared" si="131"/>
        <v>1.858068894274996E-23</v>
      </c>
      <c r="N681" s="13">
        <f t="shared" si="127"/>
        <v>1.1520027144504975E-23</v>
      </c>
      <c r="O681" s="13">
        <f t="shared" si="128"/>
        <v>1.1520027144504975E-23</v>
      </c>
      <c r="Q681">
        <v>12.96892464357075</v>
      </c>
    </row>
    <row r="682" spans="1:17" x14ac:dyDescent="0.2">
      <c r="A682" s="14">
        <f t="shared" si="129"/>
        <v>42736</v>
      </c>
      <c r="B682" s="1">
        <f t="shared" si="132"/>
        <v>1</v>
      </c>
      <c r="F682" s="34">
        <v>64.627027029999994</v>
      </c>
      <c r="G682" s="13">
        <f t="shared" si="122"/>
        <v>4.3944133776299825</v>
      </c>
      <c r="H682" s="13">
        <f t="shared" si="123"/>
        <v>60.232613652370013</v>
      </c>
      <c r="I682" s="16">
        <f t="shared" si="130"/>
        <v>61.987158364006817</v>
      </c>
      <c r="J682" s="13">
        <f t="shared" si="124"/>
        <v>41.711718038949662</v>
      </c>
      <c r="K682" s="13">
        <f t="shared" si="125"/>
        <v>20.275440325057154</v>
      </c>
      <c r="L682" s="13">
        <f t="shared" si="126"/>
        <v>0</v>
      </c>
      <c r="M682" s="13">
        <f t="shared" si="131"/>
        <v>7.0606617982449845E-24</v>
      </c>
      <c r="N682" s="13">
        <f t="shared" si="127"/>
        <v>4.3776103149118901E-24</v>
      </c>
      <c r="O682" s="13">
        <f t="shared" si="128"/>
        <v>4.3944133776299825</v>
      </c>
      <c r="Q682">
        <v>11.614616593548391</v>
      </c>
    </row>
    <row r="683" spans="1:17" x14ac:dyDescent="0.2">
      <c r="A683" s="14">
        <f t="shared" si="129"/>
        <v>42767</v>
      </c>
      <c r="B683" s="1">
        <f t="shared" si="132"/>
        <v>2</v>
      </c>
      <c r="F683" s="34">
        <v>42.910810810000001</v>
      </c>
      <c r="G683" s="13">
        <f t="shared" si="122"/>
        <v>1.2596535635418253</v>
      </c>
      <c r="H683" s="13">
        <f t="shared" si="123"/>
        <v>41.651157246458176</v>
      </c>
      <c r="I683" s="16">
        <f t="shared" si="130"/>
        <v>61.92659757151533</v>
      </c>
      <c r="J683" s="13">
        <f t="shared" si="124"/>
        <v>41.267809140345918</v>
      </c>
      <c r="K683" s="13">
        <f t="shared" si="125"/>
        <v>20.658788431169413</v>
      </c>
      <c r="L683" s="13">
        <f t="shared" si="126"/>
        <v>0</v>
      </c>
      <c r="M683" s="13">
        <f t="shared" si="131"/>
        <v>2.6830514833330944E-24</v>
      </c>
      <c r="N683" s="13">
        <f t="shared" si="127"/>
        <v>1.6634919196665184E-24</v>
      </c>
      <c r="O683" s="13">
        <f t="shared" si="128"/>
        <v>1.2596535635418253</v>
      </c>
      <c r="Q683">
        <v>11.339243117419169</v>
      </c>
    </row>
    <row r="684" spans="1:17" x14ac:dyDescent="0.2">
      <c r="A684" s="14">
        <f t="shared" si="129"/>
        <v>42795</v>
      </c>
      <c r="B684" s="1">
        <f t="shared" si="132"/>
        <v>3</v>
      </c>
      <c r="F684" s="34">
        <v>34.962162159999998</v>
      </c>
      <c r="G684" s="13">
        <f t="shared" si="122"/>
        <v>0.11225734534713942</v>
      </c>
      <c r="H684" s="13">
        <f t="shared" si="123"/>
        <v>34.849904814652859</v>
      </c>
      <c r="I684" s="16">
        <f t="shared" si="130"/>
        <v>55.508693245822272</v>
      </c>
      <c r="J684" s="13">
        <f t="shared" si="124"/>
        <v>42.428379282530607</v>
      </c>
      <c r="K684" s="13">
        <f t="shared" si="125"/>
        <v>13.080313963291665</v>
      </c>
      <c r="L684" s="13">
        <f t="shared" si="126"/>
        <v>0</v>
      </c>
      <c r="M684" s="13">
        <f t="shared" si="131"/>
        <v>1.019559563666576E-24</v>
      </c>
      <c r="N684" s="13">
        <f t="shared" si="127"/>
        <v>6.3212692947327712E-25</v>
      </c>
      <c r="O684" s="13">
        <f t="shared" si="128"/>
        <v>0.11225734534713942</v>
      </c>
      <c r="Q684">
        <v>13.87322118915406</v>
      </c>
    </row>
    <row r="685" spans="1:17" x14ac:dyDescent="0.2">
      <c r="A685" s="14">
        <f t="shared" si="129"/>
        <v>42826</v>
      </c>
      <c r="B685" s="1">
        <f t="shared" si="132"/>
        <v>4</v>
      </c>
      <c r="F685" s="34">
        <v>12.07567568</v>
      </c>
      <c r="G685" s="13">
        <f t="shared" si="122"/>
        <v>0</v>
      </c>
      <c r="H685" s="13">
        <f t="shared" si="123"/>
        <v>12.07567568</v>
      </c>
      <c r="I685" s="16">
        <f t="shared" si="130"/>
        <v>25.155989643291665</v>
      </c>
      <c r="J685" s="13">
        <f t="shared" si="124"/>
        <v>24.088869190085422</v>
      </c>
      <c r="K685" s="13">
        <f t="shared" si="125"/>
        <v>1.0671204532062433</v>
      </c>
      <c r="L685" s="13">
        <f t="shared" si="126"/>
        <v>0</v>
      </c>
      <c r="M685" s="13">
        <f t="shared" si="131"/>
        <v>3.8743263419329893E-25</v>
      </c>
      <c r="N685" s="13">
        <f t="shared" si="127"/>
        <v>2.4020823319984534E-25</v>
      </c>
      <c r="O685" s="13">
        <f t="shared" si="128"/>
        <v>2.4020823319984534E-25</v>
      </c>
      <c r="Q685">
        <v>17.299192190167389</v>
      </c>
    </row>
    <row r="686" spans="1:17" x14ac:dyDescent="0.2">
      <c r="A686" s="14">
        <f t="shared" si="129"/>
        <v>42856</v>
      </c>
      <c r="B686" s="1">
        <f t="shared" si="132"/>
        <v>5</v>
      </c>
      <c r="F686" s="34">
        <v>1.0648648650000001</v>
      </c>
      <c r="G686" s="13">
        <f t="shared" si="122"/>
        <v>0</v>
      </c>
      <c r="H686" s="13">
        <f t="shared" si="123"/>
        <v>1.0648648650000001</v>
      </c>
      <c r="I686" s="16">
        <f t="shared" si="130"/>
        <v>2.1319853182062434</v>
      </c>
      <c r="J686" s="13">
        <f t="shared" si="124"/>
        <v>2.1315961521000055</v>
      </c>
      <c r="K686" s="13">
        <f t="shared" si="125"/>
        <v>3.891661062378482E-4</v>
      </c>
      <c r="L686" s="13">
        <f t="shared" si="126"/>
        <v>0</v>
      </c>
      <c r="M686" s="13">
        <f t="shared" si="131"/>
        <v>1.4722440099345358E-25</v>
      </c>
      <c r="N686" s="13">
        <f t="shared" si="127"/>
        <v>9.1279128615941226E-26</v>
      </c>
      <c r="O686" s="13">
        <f t="shared" si="128"/>
        <v>9.1279128615941226E-26</v>
      </c>
      <c r="Q686">
        <v>21.379165510173991</v>
      </c>
    </row>
    <row r="687" spans="1:17" x14ac:dyDescent="0.2">
      <c r="A687" s="14">
        <f t="shared" si="129"/>
        <v>42887</v>
      </c>
      <c r="B687" s="1">
        <f t="shared" si="132"/>
        <v>6</v>
      </c>
      <c r="F687" s="34">
        <v>6.4972972970000002</v>
      </c>
      <c r="G687" s="13">
        <f t="shared" si="122"/>
        <v>0</v>
      </c>
      <c r="H687" s="13">
        <f t="shared" si="123"/>
        <v>6.4972972970000002</v>
      </c>
      <c r="I687" s="16">
        <f t="shared" si="130"/>
        <v>6.4976864631062377</v>
      </c>
      <c r="J687" s="13">
        <f t="shared" si="124"/>
        <v>6.4873181618910758</v>
      </c>
      <c r="K687" s="13">
        <f t="shared" si="125"/>
        <v>1.0368301215161857E-2</v>
      </c>
      <c r="L687" s="13">
        <f t="shared" si="126"/>
        <v>0</v>
      </c>
      <c r="M687" s="13">
        <f t="shared" si="131"/>
        <v>5.5945272377512359E-26</v>
      </c>
      <c r="N687" s="13">
        <f t="shared" si="127"/>
        <v>3.4686068874057665E-26</v>
      </c>
      <c r="O687" s="13">
        <f t="shared" si="128"/>
        <v>3.4686068874057665E-26</v>
      </c>
      <c r="Q687">
        <v>21.79337909335484</v>
      </c>
    </row>
    <row r="688" spans="1:17" x14ac:dyDescent="0.2">
      <c r="A688" s="14">
        <f t="shared" si="129"/>
        <v>42917</v>
      </c>
      <c r="B688" s="1">
        <f t="shared" si="132"/>
        <v>7</v>
      </c>
      <c r="F688" s="34">
        <v>6.7567567999999995E-2</v>
      </c>
      <c r="G688" s="13">
        <f t="shared" si="122"/>
        <v>0</v>
      </c>
      <c r="H688" s="13">
        <f t="shared" si="123"/>
        <v>6.7567567999999995E-2</v>
      </c>
      <c r="I688" s="16">
        <f t="shared" si="130"/>
        <v>7.7935869215161852E-2</v>
      </c>
      <c r="J688" s="13">
        <f t="shared" si="124"/>
        <v>7.7935851136275019E-2</v>
      </c>
      <c r="K688" s="13">
        <f t="shared" si="125"/>
        <v>1.8078886832029184E-8</v>
      </c>
      <c r="L688" s="13">
        <f t="shared" si="126"/>
        <v>0</v>
      </c>
      <c r="M688" s="13">
        <f t="shared" si="131"/>
        <v>2.1259203503454694E-26</v>
      </c>
      <c r="N688" s="13">
        <f t="shared" si="127"/>
        <v>1.3180706172141911E-26</v>
      </c>
      <c r="O688" s="13">
        <f t="shared" si="128"/>
        <v>1.3180706172141911E-26</v>
      </c>
      <c r="Q688">
        <v>21.73654080659125</v>
      </c>
    </row>
    <row r="689" spans="1:17" ht="13.5" customHeight="1" thickBot="1" x14ac:dyDescent="0.25">
      <c r="A689" s="14">
        <f t="shared" si="129"/>
        <v>42948</v>
      </c>
      <c r="B689" s="3">
        <f t="shared" si="132"/>
        <v>8</v>
      </c>
      <c r="F689" s="34">
        <v>5.1432432429999997</v>
      </c>
      <c r="G689" s="13">
        <f t="shared" si="122"/>
        <v>0</v>
      </c>
      <c r="H689" s="13">
        <f t="shared" si="123"/>
        <v>5.1432432429999997</v>
      </c>
      <c r="I689" s="16">
        <f t="shared" si="130"/>
        <v>5.1432432610788865</v>
      </c>
      <c r="J689" s="13">
        <f t="shared" si="124"/>
        <v>5.1394913645425895</v>
      </c>
      <c r="K689" s="13">
        <f t="shared" si="125"/>
        <v>3.7518965362970391E-3</v>
      </c>
      <c r="L689" s="13">
        <f t="shared" si="126"/>
        <v>0</v>
      </c>
      <c r="M689" s="13">
        <f t="shared" si="131"/>
        <v>8.0784973313127831E-27</v>
      </c>
      <c r="N689" s="13">
        <f t="shared" si="127"/>
        <v>5.0086683454139255E-27</v>
      </c>
      <c r="O689" s="13">
        <f t="shared" si="128"/>
        <v>5.0086683454139255E-27</v>
      </c>
      <c r="Q689">
        <v>24.04276200000001</v>
      </c>
    </row>
    <row r="690" spans="1:17" x14ac:dyDescent="0.2">
      <c r="A690" s="14">
        <f t="shared" si="129"/>
        <v>42979</v>
      </c>
      <c r="B690" s="1">
        <f t="shared" si="132"/>
        <v>9</v>
      </c>
      <c r="F690" s="34">
        <v>27.372972969999999</v>
      </c>
      <c r="G690" s="13">
        <f t="shared" si="122"/>
        <v>0</v>
      </c>
      <c r="H690" s="13">
        <f t="shared" si="123"/>
        <v>27.372972969999999</v>
      </c>
      <c r="I690" s="16">
        <f t="shared" si="130"/>
        <v>27.376724866536296</v>
      </c>
      <c r="J690" s="13">
        <f t="shared" si="124"/>
        <v>26.785473459803246</v>
      </c>
      <c r="K690" s="13">
        <f t="shared" si="125"/>
        <v>0.59125140673305054</v>
      </c>
      <c r="L690" s="13">
        <f t="shared" si="126"/>
        <v>0</v>
      </c>
      <c r="M690" s="13">
        <f t="shared" si="131"/>
        <v>3.0698289858988576E-27</v>
      </c>
      <c r="N690" s="13">
        <f t="shared" si="127"/>
        <v>1.9032939712572916E-27</v>
      </c>
      <c r="O690" s="13">
        <f t="shared" si="128"/>
        <v>1.9032939712572916E-27</v>
      </c>
      <c r="Q690">
        <v>23.502997934936861</v>
      </c>
    </row>
    <row r="691" spans="1:17" x14ac:dyDescent="0.2">
      <c r="A691" s="14">
        <f t="shared" si="129"/>
        <v>43009</v>
      </c>
      <c r="B691" s="1">
        <f t="shared" si="132"/>
        <v>10</v>
      </c>
      <c r="F691" s="34">
        <v>41.740540539999998</v>
      </c>
      <c r="G691" s="13">
        <f t="shared" si="122"/>
        <v>1.0907237565785151</v>
      </c>
      <c r="H691" s="13">
        <f t="shared" si="123"/>
        <v>40.649816783421485</v>
      </c>
      <c r="I691" s="16">
        <f t="shared" si="130"/>
        <v>41.241068190154536</v>
      </c>
      <c r="J691" s="13">
        <f t="shared" si="124"/>
        <v>37.835760029634976</v>
      </c>
      <c r="K691" s="13">
        <f t="shared" si="125"/>
        <v>3.4053081605195601</v>
      </c>
      <c r="L691" s="13">
        <f t="shared" si="126"/>
        <v>0</v>
      </c>
      <c r="M691" s="13">
        <f t="shared" si="131"/>
        <v>1.1665350146415659E-27</v>
      </c>
      <c r="N691" s="13">
        <f t="shared" si="127"/>
        <v>7.2325170907777088E-28</v>
      </c>
      <c r="O691" s="13">
        <f t="shared" si="128"/>
        <v>1.0907237565785151</v>
      </c>
      <c r="Q691">
        <v>19.122097677355811</v>
      </c>
    </row>
    <row r="692" spans="1:17" x14ac:dyDescent="0.2">
      <c r="A692" s="14">
        <f t="shared" si="129"/>
        <v>43040</v>
      </c>
      <c r="B692" s="1">
        <f t="shared" si="132"/>
        <v>11</v>
      </c>
      <c r="F692" s="34">
        <v>79.964864860000006</v>
      </c>
      <c r="G692" s="13">
        <f t="shared" si="122"/>
        <v>6.6084472211595235</v>
      </c>
      <c r="H692" s="13">
        <f t="shared" si="123"/>
        <v>73.356417638840483</v>
      </c>
      <c r="I692" s="16">
        <f t="shared" si="130"/>
        <v>76.76172579936005</v>
      </c>
      <c r="J692" s="13">
        <f t="shared" si="124"/>
        <v>55.074483567206578</v>
      </c>
      <c r="K692" s="13">
        <f t="shared" si="125"/>
        <v>21.687242232153473</v>
      </c>
      <c r="L692" s="13">
        <f t="shared" si="126"/>
        <v>0</v>
      </c>
      <c r="M692" s="13">
        <f t="shared" si="131"/>
        <v>4.4328330556379507E-28</v>
      </c>
      <c r="N692" s="13">
        <f t="shared" si="127"/>
        <v>2.7483564944955293E-28</v>
      </c>
      <c r="O692" s="13">
        <f t="shared" si="128"/>
        <v>6.6084472211595235</v>
      </c>
      <c r="Q692">
        <v>16.507673677839598</v>
      </c>
    </row>
    <row r="693" spans="1:17" x14ac:dyDescent="0.2">
      <c r="A693" s="14">
        <f t="shared" si="129"/>
        <v>43070</v>
      </c>
      <c r="B693" s="1">
        <f t="shared" si="132"/>
        <v>12</v>
      </c>
      <c r="F693" s="34">
        <v>9.9108108109999993</v>
      </c>
      <c r="G693" s="13">
        <f t="shared" si="122"/>
        <v>0</v>
      </c>
      <c r="H693" s="13">
        <f t="shared" si="123"/>
        <v>9.9108108109999993</v>
      </c>
      <c r="I693" s="16">
        <f t="shared" si="130"/>
        <v>31.59805304315347</v>
      </c>
      <c r="J693" s="13">
        <f t="shared" si="124"/>
        <v>27.585190787623876</v>
      </c>
      <c r="K693" s="13">
        <f t="shared" si="125"/>
        <v>4.0128622555295941</v>
      </c>
      <c r="L693" s="13">
        <f t="shared" si="126"/>
        <v>0</v>
      </c>
      <c r="M693" s="13">
        <f t="shared" si="131"/>
        <v>1.6844765611424214E-28</v>
      </c>
      <c r="N693" s="13">
        <f t="shared" si="127"/>
        <v>1.0443754679083012E-28</v>
      </c>
      <c r="O693" s="13">
        <f t="shared" si="128"/>
        <v>1.0443754679083012E-28</v>
      </c>
      <c r="Q693">
        <v>11.65961259354839</v>
      </c>
    </row>
    <row r="694" spans="1:17" x14ac:dyDescent="0.2">
      <c r="A694" s="14">
        <f t="shared" si="129"/>
        <v>43101</v>
      </c>
      <c r="B694" s="1">
        <f t="shared" si="132"/>
        <v>1</v>
      </c>
      <c r="F694" s="34">
        <v>35.06486486</v>
      </c>
      <c r="G694" s="13">
        <f t="shared" si="122"/>
        <v>0.12708259360847571</v>
      </c>
      <c r="H694" s="13">
        <f t="shared" si="123"/>
        <v>34.937782266391523</v>
      </c>
      <c r="I694" s="16">
        <f t="shared" si="130"/>
        <v>38.95064452192112</v>
      </c>
      <c r="J694" s="13">
        <f t="shared" si="124"/>
        <v>33.14247742251343</v>
      </c>
      <c r="K694" s="13">
        <f t="shared" si="125"/>
        <v>5.8081670994076902</v>
      </c>
      <c r="L694" s="13">
        <f t="shared" si="126"/>
        <v>0</v>
      </c>
      <c r="M694" s="13">
        <f t="shared" si="131"/>
        <v>6.4010109323412025E-29</v>
      </c>
      <c r="N694" s="13">
        <f t="shared" si="127"/>
        <v>3.9686267780515456E-29</v>
      </c>
      <c r="O694" s="13">
        <f t="shared" si="128"/>
        <v>0.12708259360847571</v>
      </c>
      <c r="Q694">
        <v>13.261210253081179</v>
      </c>
    </row>
    <row r="695" spans="1:17" x14ac:dyDescent="0.2">
      <c r="A695" s="14">
        <f t="shared" si="129"/>
        <v>43132</v>
      </c>
      <c r="B695" s="1">
        <f t="shared" si="132"/>
        <v>2</v>
      </c>
      <c r="F695" s="34">
        <v>1.127027027</v>
      </c>
      <c r="G695" s="13">
        <f t="shared" si="122"/>
        <v>0</v>
      </c>
      <c r="H695" s="13">
        <f t="shared" si="123"/>
        <v>1.127027027</v>
      </c>
      <c r="I695" s="16">
        <f t="shared" si="130"/>
        <v>6.9351941264076906</v>
      </c>
      <c r="J695" s="13">
        <f t="shared" si="124"/>
        <v>6.8902083136010051</v>
      </c>
      <c r="K695" s="13">
        <f t="shared" si="125"/>
        <v>4.4985812806685566E-2</v>
      </c>
      <c r="L695" s="13">
        <f t="shared" si="126"/>
        <v>0</v>
      </c>
      <c r="M695" s="13">
        <f t="shared" si="131"/>
        <v>2.4323841542896569E-29</v>
      </c>
      <c r="N695" s="13">
        <f t="shared" si="127"/>
        <v>1.5080781756595873E-29</v>
      </c>
      <c r="O695" s="13">
        <f t="shared" si="128"/>
        <v>1.5080781756595873E-29</v>
      </c>
      <c r="Q695">
        <v>12.67229429291265</v>
      </c>
    </row>
    <row r="696" spans="1:17" x14ac:dyDescent="0.2">
      <c r="A696" s="14">
        <f t="shared" si="129"/>
        <v>43160</v>
      </c>
      <c r="B696" s="1">
        <f t="shared" si="132"/>
        <v>3</v>
      </c>
      <c r="F696" s="34">
        <v>78.075675680000003</v>
      </c>
      <c r="G696" s="13">
        <f t="shared" si="122"/>
        <v>6.3357406749233496</v>
      </c>
      <c r="H696" s="13">
        <f t="shared" si="123"/>
        <v>71.73993500507666</v>
      </c>
      <c r="I696" s="16">
        <f t="shared" si="130"/>
        <v>71.784920817883346</v>
      </c>
      <c r="J696" s="13">
        <f t="shared" si="124"/>
        <v>51.206488776516565</v>
      </c>
      <c r="K696" s="13">
        <f t="shared" si="125"/>
        <v>20.578432041366781</v>
      </c>
      <c r="L696" s="13">
        <f t="shared" si="126"/>
        <v>0</v>
      </c>
      <c r="M696" s="13">
        <f t="shared" si="131"/>
        <v>9.2430597863006967E-30</v>
      </c>
      <c r="N696" s="13">
        <f t="shared" si="127"/>
        <v>5.7306970675064317E-30</v>
      </c>
      <c r="O696" s="13">
        <f t="shared" si="128"/>
        <v>6.3357406749233496</v>
      </c>
      <c r="Q696">
        <v>15.38139381079532</v>
      </c>
    </row>
    <row r="697" spans="1:17" x14ac:dyDescent="0.2">
      <c r="A697" s="14">
        <f t="shared" si="129"/>
        <v>43191</v>
      </c>
      <c r="B697" s="1">
        <f t="shared" si="132"/>
        <v>4</v>
      </c>
      <c r="F697" s="34">
        <v>132.18378379999999</v>
      </c>
      <c r="G697" s="13">
        <f t="shared" si="122"/>
        <v>14.146305887232378</v>
      </c>
      <c r="H697" s="13">
        <f t="shared" si="123"/>
        <v>118.03747791276761</v>
      </c>
      <c r="I697" s="16">
        <f t="shared" si="130"/>
        <v>138.61590995413439</v>
      </c>
      <c r="J697" s="13">
        <f t="shared" si="124"/>
        <v>63.535512018020455</v>
      </c>
      <c r="K697" s="13">
        <f t="shared" si="125"/>
        <v>75.08039793611394</v>
      </c>
      <c r="L697" s="13">
        <f t="shared" si="126"/>
        <v>36.471154400855404</v>
      </c>
      <c r="M697" s="13">
        <f t="shared" si="131"/>
        <v>36.471154400855404</v>
      </c>
      <c r="N697" s="13">
        <f t="shared" si="127"/>
        <v>22.612115728530352</v>
      </c>
      <c r="O697" s="13">
        <f t="shared" si="128"/>
        <v>36.758421615762728</v>
      </c>
      <c r="Q697">
        <v>15.068154973357551</v>
      </c>
    </row>
    <row r="698" spans="1:17" x14ac:dyDescent="0.2">
      <c r="A698" s="14">
        <f t="shared" si="129"/>
        <v>43221</v>
      </c>
      <c r="B698" s="1">
        <f t="shared" si="132"/>
        <v>5</v>
      </c>
      <c r="F698" s="34">
        <v>13.24864865</v>
      </c>
      <c r="G698" s="13">
        <f t="shared" si="122"/>
        <v>0</v>
      </c>
      <c r="H698" s="13">
        <f t="shared" si="123"/>
        <v>13.24864865</v>
      </c>
      <c r="I698" s="16">
        <f t="shared" si="130"/>
        <v>51.857892185258542</v>
      </c>
      <c r="J698" s="13">
        <f t="shared" si="124"/>
        <v>43.702798592206442</v>
      </c>
      <c r="K698" s="13">
        <f t="shared" si="125"/>
        <v>8.1550935930521007</v>
      </c>
      <c r="L698" s="13">
        <f t="shared" si="126"/>
        <v>0</v>
      </c>
      <c r="M698" s="13">
        <f t="shared" si="131"/>
        <v>13.859038672325052</v>
      </c>
      <c r="N698" s="13">
        <f t="shared" si="127"/>
        <v>8.5926039768415325</v>
      </c>
      <c r="O698" s="13">
        <f t="shared" si="128"/>
        <v>8.5926039768415325</v>
      </c>
      <c r="Q698">
        <v>16.884041132890349</v>
      </c>
    </row>
    <row r="699" spans="1:17" x14ac:dyDescent="0.2">
      <c r="A699" s="14">
        <f t="shared" si="129"/>
        <v>43252</v>
      </c>
      <c r="B699" s="1">
        <f t="shared" si="132"/>
        <v>6</v>
      </c>
      <c r="F699" s="34">
        <v>0.56216216200000002</v>
      </c>
      <c r="G699" s="13">
        <f t="shared" si="122"/>
        <v>0</v>
      </c>
      <c r="H699" s="13">
        <f t="shared" si="123"/>
        <v>0.56216216200000002</v>
      </c>
      <c r="I699" s="16">
        <f t="shared" si="130"/>
        <v>8.7172557550521006</v>
      </c>
      <c r="J699" s="13">
        <f t="shared" si="124"/>
        <v>8.6809955239886936</v>
      </c>
      <c r="K699" s="13">
        <f t="shared" si="125"/>
        <v>3.6260231063407034E-2</v>
      </c>
      <c r="L699" s="13">
        <f t="shared" si="126"/>
        <v>0</v>
      </c>
      <c r="M699" s="13">
        <f t="shared" si="131"/>
        <v>5.2664346954835199</v>
      </c>
      <c r="N699" s="13">
        <f t="shared" si="127"/>
        <v>3.2651895111997824</v>
      </c>
      <c r="O699" s="13">
        <f t="shared" si="128"/>
        <v>3.2651895111997824</v>
      </c>
      <c r="Q699">
        <v>19.14979308412493</v>
      </c>
    </row>
    <row r="700" spans="1:17" x14ac:dyDescent="0.2">
      <c r="A700" s="14">
        <f t="shared" si="129"/>
        <v>43282</v>
      </c>
      <c r="B700" s="1">
        <f t="shared" si="132"/>
        <v>7</v>
      </c>
      <c r="F700" s="34">
        <v>1.8108108110000001</v>
      </c>
      <c r="G700" s="13">
        <f t="shared" si="122"/>
        <v>0</v>
      </c>
      <c r="H700" s="13">
        <f t="shared" si="123"/>
        <v>1.8108108110000001</v>
      </c>
      <c r="I700" s="16">
        <f t="shared" si="130"/>
        <v>1.8470710420634071</v>
      </c>
      <c r="J700" s="13">
        <f t="shared" si="124"/>
        <v>1.8469001320885741</v>
      </c>
      <c r="K700" s="13">
        <f t="shared" si="125"/>
        <v>1.7090997483304449E-4</v>
      </c>
      <c r="L700" s="13">
        <f t="shared" si="126"/>
        <v>0</v>
      </c>
      <c r="M700" s="13">
        <f t="shared" si="131"/>
        <v>2.0012451842837375</v>
      </c>
      <c r="N700" s="13">
        <f t="shared" si="127"/>
        <v>1.2407720142559173</v>
      </c>
      <c r="O700" s="13">
        <f t="shared" si="128"/>
        <v>1.2407720142559173</v>
      </c>
      <c r="Q700">
        <v>24.168441603100678</v>
      </c>
    </row>
    <row r="701" spans="1:17" ht="13.5" customHeight="1" thickBot="1" x14ac:dyDescent="0.25">
      <c r="A701" s="14">
        <f t="shared" si="129"/>
        <v>43313</v>
      </c>
      <c r="B701" s="3">
        <f t="shared" si="132"/>
        <v>8</v>
      </c>
      <c r="F701" s="34">
        <v>12.124324319999999</v>
      </c>
      <c r="G701" s="13">
        <f t="shared" si="122"/>
        <v>0</v>
      </c>
      <c r="H701" s="13">
        <f t="shared" si="123"/>
        <v>12.124324319999999</v>
      </c>
      <c r="I701" s="16">
        <f t="shared" si="130"/>
        <v>12.124495229974833</v>
      </c>
      <c r="J701" s="13">
        <f t="shared" si="124"/>
        <v>12.081045673727296</v>
      </c>
      <c r="K701" s="13">
        <f t="shared" si="125"/>
        <v>4.3449556247537657E-2</v>
      </c>
      <c r="L701" s="13">
        <f t="shared" si="126"/>
        <v>0</v>
      </c>
      <c r="M701" s="13">
        <f t="shared" si="131"/>
        <v>0.76047317002782022</v>
      </c>
      <c r="N701" s="13">
        <f t="shared" si="127"/>
        <v>0.47149336541724851</v>
      </c>
      <c r="O701" s="13">
        <f t="shared" si="128"/>
        <v>0.47149336541724851</v>
      </c>
      <c r="Q701">
        <v>24.894919000000009</v>
      </c>
    </row>
    <row r="702" spans="1:17" x14ac:dyDescent="0.2">
      <c r="A702" s="14">
        <f t="shared" si="129"/>
        <v>43344</v>
      </c>
      <c r="B702" s="1">
        <f t="shared" si="132"/>
        <v>9</v>
      </c>
      <c r="F702" s="34">
        <v>0.243243243</v>
      </c>
      <c r="G702" s="13">
        <f t="shared" si="122"/>
        <v>0</v>
      </c>
      <c r="H702" s="13">
        <f t="shared" si="123"/>
        <v>0.243243243</v>
      </c>
      <c r="I702" s="16">
        <f t="shared" si="130"/>
        <v>0.28669279924753766</v>
      </c>
      <c r="J702" s="13">
        <f t="shared" si="124"/>
        <v>0.28669226330298608</v>
      </c>
      <c r="K702" s="13">
        <f t="shared" si="125"/>
        <v>5.3594455157179866E-7</v>
      </c>
      <c r="L702" s="13">
        <f t="shared" si="126"/>
        <v>0</v>
      </c>
      <c r="M702" s="13">
        <f t="shared" si="131"/>
        <v>0.28897980461057171</v>
      </c>
      <c r="N702" s="13">
        <f t="shared" si="127"/>
        <v>0.17916747885855447</v>
      </c>
      <c r="O702" s="13">
        <f t="shared" si="128"/>
        <v>0.17916747885855447</v>
      </c>
      <c r="Q702">
        <v>25.43251066226594</v>
      </c>
    </row>
    <row r="703" spans="1:17" x14ac:dyDescent="0.2">
      <c r="A703" s="14">
        <f t="shared" si="129"/>
        <v>43374</v>
      </c>
      <c r="B703" s="1">
        <f t="shared" si="132"/>
        <v>10</v>
      </c>
      <c r="F703" s="34">
        <v>1.205405405</v>
      </c>
      <c r="G703" s="13">
        <f t="shared" si="122"/>
        <v>0</v>
      </c>
      <c r="H703" s="13">
        <f t="shared" si="123"/>
        <v>1.205405405</v>
      </c>
      <c r="I703" s="16">
        <f t="shared" si="130"/>
        <v>1.2054059409445517</v>
      </c>
      <c r="J703" s="13">
        <f t="shared" si="124"/>
        <v>1.2053371003163962</v>
      </c>
      <c r="K703" s="13">
        <f t="shared" si="125"/>
        <v>6.8840628155486527E-5</v>
      </c>
      <c r="L703" s="13">
        <f t="shared" si="126"/>
        <v>0</v>
      </c>
      <c r="M703" s="13">
        <f t="shared" si="131"/>
        <v>0.10981232575201724</v>
      </c>
      <c r="N703" s="13">
        <f t="shared" si="127"/>
        <v>6.8083641966250691E-2</v>
      </c>
      <c r="O703" s="13">
        <f t="shared" si="128"/>
        <v>6.8083641966250691E-2</v>
      </c>
      <c r="Q703">
        <v>21.532544808601848</v>
      </c>
    </row>
    <row r="704" spans="1:17" x14ac:dyDescent="0.2">
      <c r="A704" s="14">
        <f t="shared" si="129"/>
        <v>43405</v>
      </c>
      <c r="B704" s="1">
        <f t="shared" si="132"/>
        <v>11</v>
      </c>
      <c r="F704" s="34">
        <v>8.0054054049999994</v>
      </c>
      <c r="G704" s="13">
        <f t="shared" si="122"/>
        <v>0</v>
      </c>
      <c r="H704" s="13">
        <f t="shared" si="123"/>
        <v>8.0054054049999994</v>
      </c>
      <c r="I704" s="16">
        <f t="shared" si="130"/>
        <v>8.0054742456281556</v>
      </c>
      <c r="J704" s="13">
        <f t="shared" si="124"/>
        <v>7.9724795701520446</v>
      </c>
      <c r="K704" s="13">
        <f t="shared" si="125"/>
        <v>3.2994675476111013E-2</v>
      </c>
      <c r="L704" s="13">
        <f t="shared" si="126"/>
        <v>0</v>
      </c>
      <c r="M704" s="13">
        <f t="shared" si="131"/>
        <v>4.1728683785766552E-2</v>
      </c>
      <c r="N704" s="13">
        <f t="shared" si="127"/>
        <v>2.5871783947175261E-2</v>
      </c>
      <c r="O704" s="13">
        <f t="shared" si="128"/>
        <v>2.5871783947175261E-2</v>
      </c>
      <c r="Q704">
        <v>18.011220349260199</v>
      </c>
    </row>
    <row r="705" spans="1:17" x14ac:dyDescent="0.2">
      <c r="A705" s="14">
        <f t="shared" si="129"/>
        <v>43435</v>
      </c>
      <c r="B705" s="1">
        <f t="shared" si="132"/>
        <v>12</v>
      </c>
      <c r="F705" s="34">
        <v>2.4702702699999999</v>
      </c>
      <c r="G705" s="13">
        <f t="shared" si="122"/>
        <v>0</v>
      </c>
      <c r="H705" s="13">
        <f t="shared" si="123"/>
        <v>2.4702702699999999</v>
      </c>
      <c r="I705" s="16">
        <f t="shared" si="130"/>
        <v>2.5032649454761109</v>
      </c>
      <c r="J705" s="13">
        <f t="shared" si="124"/>
        <v>2.5012415407905371</v>
      </c>
      <c r="K705" s="13">
        <f t="shared" si="125"/>
        <v>2.0234046855738264E-3</v>
      </c>
      <c r="L705" s="13">
        <f t="shared" si="126"/>
        <v>0</v>
      </c>
      <c r="M705" s="13">
        <f t="shared" si="131"/>
        <v>1.5856899838591291E-2</v>
      </c>
      <c r="N705" s="13">
        <f t="shared" si="127"/>
        <v>9.8312778999265996E-3</v>
      </c>
      <c r="O705" s="13">
        <f t="shared" si="128"/>
        <v>9.8312778999265996E-3</v>
      </c>
      <c r="Q705">
        <v>13.0601074433436</v>
      </c>
    </row>
    <row r="706" spans="1:17" x14ac:dyDescent="0.2">
      <c r="A706" s="14">
        <f t="shared" si="129"/>
        <v>43466</v>
      </c>
      <c r="B706" s="1">
        <f t="shared" si="132"/>
        <v>1</v>
      </c>
      <c r="F706" s="34">
        <v>11.01621622</v>
      </c>
      <c r="G706" s="13">
        <f t="shared" si="122"/>
        <v>0</v>
      </c>
      <c r="H706" s="13">
        <f t="shared" si="123"/>
        <v>11.01621622</v>
      </c>
      <c r="I706" s="16">
        <f t="shared" si="130"/>
        <v>11.018239624685574</v>
      </c>
      <c r="J706" s="13">
        <f t="shared" si="124"/>
        <v>10.817500355384555</v>
      </c>
      <c r="K706" s="13">
        <f t="shared" si="125"/>
        <v>0.20073926930101926</v>
      </c>
      <c r="L706" s="13">
        <f t="shared" si="126"/>
        <v>0</v>
      </c>
      <c r="M706" s="13">
        <f t="shared" si="131"/>
        <v>6.0256219386646912E-3</v>
      </c>
      <c r="N706" s="13">
        <f t="shared" si="127"/>
        <v>3.7358856019721084E-3</v>
      </c>
      <c r="O706" s="13">
        <f t="shared" si="128"/>
        <v>3.7358856019721084E-3</v>
      </c>
      <c r="Q706">
        <v>11.75583159354839</v>
      </c>
    </row>
    <row r="707" spans="1:17" x14ac:dyDescent="0.2">
      <c r="A707" s="14">
        <f t="shared" si="129"/>
        <v>43497</v>
      </c>
      <c r="B707" s="1">
        <f t="shared" si="132"/>
        <v>2</v>
      </c>
      <c r="F707" s="34">
        <v>2.3891891890000001</v>
      </c>
      <c r="G707" s="13">
        <f t="shared" si="122"/>
        <v>0</v>
      </c>
      <c r="H707" s="13">
        <f t="shared" si="123"/>
        <v>2.3891891890000001</v>
      </c>
      <c r="I707" s="16">
        <f t="shared" si="130"/>
        <v>2.5899284583010194</v>
      </c>
      <c r="J707" s="13">
        <f t="shared" si="124"/>
        <v>2.5886395344142756</v>
      </c>
      <c r="K707" s="13">
        <f t="shared" si="125"/>
        <v>1.2889238867437314E-3</v>
      </c>
      <c r="L707" s="13">
        <f t="shared" si="126"/>
        <v>0</v>
      </c>
      <c r="M707" s="13">
        <f t="shared" si="131"/>
        <v>2.2897363366925828E-3</v>
      </c>
      <c r="N707" s="13">
        <f t="shared" si="127"/>
        <v>1.4196365287494014E-3</v>
      </c>
      <c r="O707" s="13">
        <f t="shared" si="128"/>
        <v>1.4196365287494014E-3</v>
      </c>
      <c r="Q707">
        <v>17.036801757505138</v>
      </c>
    </row>
    <row r="708" spans="1:17" x14ac:dyDescent="0.2">
      <c r="A708" s="14">
        <f t="shared" si="129"/>
        <v>43525</v>
      </c>
      <c r="B708" s="1">
        <f t="shared" si="132"/>
        <v>3</v>
      </c>
      <c r="F708" s="34">
        <v>3.6432432430000001</v>
      </c>
      <c r="G708" s="13">
        <f t="shared" si="122"/>
        <v>0</v>
      </c>
      <c r="H708" s="13">
        <f t="shared" si="123"/>
        <v>3.6432432430000001</v>
      </c>
      <c r="I708" s="16">
        <f t="shared" si="130"/>
        <v>3.6445321668867439</v>
      </c>
      <c r="J708" s="13">
        <f t="shared" si="124"/>
        <v>3.6403916354001966</v>
      </c>
      <c r="K708" s="13">
        <f t="shared" si="125"/>
        <v>4.1405314865472498E-3</v>
      </c>
      <c r="L708" s="13">
        <f t="shared" si="126"/>
        <v>0</v>
      </c>
      <c r="M708" s="13">
        <f t="shared" si="131"/>
        <v>8.7009980794318137E-4</v>
      </c>
      <c r="N708" s="13">
        <f t="shared" si="127"/>
        <v>5.3946188092477245E-4</v>
      </c>
      <c r="O708" s="13">
        <f t="shared" si="128"/>
        <v>5.3946188092477245E-4</v>
      </c>
      <c r="Q708">
        <v>16.017878148141321</v>
      </c>
    </row>
    <row r="709" spans="1:17" x14ac:dyDescent="0.2">
      <c r="A709" s="14">
        <f t="shared" si="129"/>
        <v>43556</v>
      </c>
      <c r="B709" s="1">
        <f t="shared" si="132"/>
        <v>4</v>
      </c>
      <c r="F709" s="34">
        <v>38.705405409999997</v>
      </c>
      <c r="G709" s="13">
        <f t="shared" si="122"/>
        <v>0.65259864585647598</v>
      </c>
      <c r="H709" s="13">
        <f t="shared" si="123"/>
        <v>38.052806764143519</v>
      </c>
      <c r="I709" s="16">
        <f t="shared" si="130"/>
        <v>38.056947295630067</v>
      </c>
      <c r="J709" s="13">
        <f t="shared" si="124"/>
        <v>34.688902313566203</v>
      </c>
      <c r="K709" s="13">
        <f t="shared" si="125"/>
        <v>3.3680449820638643</v>
      </c>
      <c r="L709" s="13">
        <f t="shared" si="126"/>
        <v>0</v>
      </c>
      <c r="M709" s="13">
        <f t="shared" si="131"/>
        <v>3.3063792701840892E-4</v>
      </c>
      <c r="N709" s="13">
        <f t="shared" si="127"/>
        <v>2.0499551475141353E-4</v>
      </c>
      <c r="O709" s="13">
        <f t="shared" si="128"/>
        <v>0.65280364137122737</v>
      </c>
      <c r="Q709">
        <v>17.425258661796502</v>
      </c>
    </row>
    <row r="710" spans="1:17" x14ac:dyDescent="0.2">
      <c r="A710" s="14">
        <f t="shared" si="129"/>
        <v>43586</v>
      </c>
      <c r="B710" s="1">
        <f t="shared" si="132"/>
        <v>5</v>
      </c>
      <c r="F710" s="34">
        <v>5.0486486490000004</v>
      </c>
      <c r="G710" s="13">
        <f t="shared" ref="G710:G773" si="133">IF((F710-$J$2)&gt;0,$I$2*(F710-$J$2),0)</f>
        <v>0</v>
      </c>
      <c r="H710" s="13">
        <f t="shared" ref="H710:H773" si="134">F710-G710</f>
        <v>5.0486486490000004</v>
      </c>
      <c r="I710" s="16">
        <f t="shared" si="130"/>
        <v>8.4166936310638647</v>
      </c>
      <c r="J710" s="13">
        <f t="shared" ref="J710:J773" si="135">I710/SQRT(1+(I710/($K$2*(300+(25*Q710)+0.05*(Q710)^3)))^2)</f>
        <v>8.3922963211861958</v>
      </c>
      <c r="K710" s="13">
        <f t="shared" ref="K710:K773" si="136">I710-J710</f>
        <v>2.439730987766886E-2</v>
      </c>
      <c r="L710" s="13">
        <f t="shared" ref="L710:L773" si="137">IF(K710&gt;$N$2,(K710-$N$2)/$L$2,0)</f>
        <v>0</v>
      </c>
      <c r="M710" s="13">
        <f t="shared" si="131"/>
        <v>1.2564241226699539E-4</v>
      </c>
      <c r="N710" s="13">
        <f t="shared" ref="N710:N773" si="138">$M$2*M710</f>
        <v>7.7898295605537138E-5</v>
      </c>
      <c r="O710" s="13">
        <f t="shared" ref="O710:O773" si="139">N710+G710</f>
        <v>7.7898295605537138E-5</v>
      </c>
      <c r="Q710">
        <v>21.217889027295762</v>
      </c>
    </row>
    <row r="711" spans="1:17" x14ac:dyDescent="0.2">
      <c r="A711" s="14">
        <f t="shared" ref="A711:A774" si="140">EDATE(A710,1)</f>
        <v>43617</v>
      </c>
      <c r="B711" s="1">
        <f t="shared" si="132"/>
        <v>6</v>
      </c>
      <c r="F711" s="34">
        <v>0.38378378400000002</v>
      </c>
      <c r="G711" s="13">
        <f t="shared" si="133"/>
        <v>0</v>
      </c>
      <c r="H711" s="13">
        <f t="shared" si="134"/>
        <v>0.38378378400000002</v>
      </c>
      <c r="I711" s="16">
        <f t="shared" ref="I711:I774" si="141">H711+K710-L710</f>
        <v>0.40818109387766888</v>
      </c>
      <c r="J711" s="13">
        <f t="shared" si="135"/>
        <v>0.408178501773104</v>
      </c>
      <c r="K711" s="13">
        <f t="shared" si="136"/>
        <v>2.5921045648802377E-6</v>
      </c>
      <c r="L711" s="13">
        <f t="shared" si="137"/>
        <v>0</v>
      </c>
      <c r="M711" s="13">
        <f t="shared" ref="M711:M774" si="142">L711+M710-N710</f>
        <v>4.7744116661458253E-5</v>
      </c>
      <c r="N711" s="13">
        <f t="shared" si="138"/>
        <v>2.9601352330104118E-5</v>
      </c>
      <c r="O711" s="13">
        <f t="shared" si="139"/>
        <v>2.9601352330104118E-5</v>
      </c>
      <c r="Q711">
        <v>21.75058208719997</v>
      </c>
    </row>
    <row r="712" spans="1:17" x14ac:dyDescent="0.2">
      <c r="A712" s="14">
        <f t="shared" si="140"/>
        <v>43647</v>
      </c>
      <c r="B712" s="1">
        <f t="shared" si="132"/>
        <v>7</v>
      </c>
      <c r="F712" s="34">
        <v>29.008108109999998</v>
      </c>
      <c r="G712" s="13">
        <f t="shared" si="133"/>
        <v>0</v>
      </c>
      <c r="H712" s="13">
        <f t="shared" si="134"/>
        <v>29.008108109999998</v>
      </c>
      <c r="I712" s="16">
        <f t="shared" si="141"/>
        <v>29.008110702104563</v>
      </c>
      <c r="J712" s="13">
        <f t="shared" si="135"/>
        <v>28.380846663037588</v>
      </c>
      <c r="K712" s="13">
        <f t="shared" si="136"/>
        <v>0.6272640390669757</v>
      </c>
      <c r="L712" s="13">
        <f t="shared" si="137"/>
        <v>0</v>
      </c>
      <c r="M712" s="13">
        <f t="shared" si="142"/>
        <v>1.8142764331354136E-5</v>
      </c>
      <c r="N712" s="13">
        <f t="shared" si="138"/>
        <v>1.1248513885439564E-5</v>
      </c>
      <c r="O712" s="13">
        <f t="shared" si="139"/>
        <v>1.1248513885439564E-5</v>
      </c>
      <c r="Q712">
        <v>24.320228896476909</v>
      </c>
    </row>
    <row r="713" spans="1:17" ht="13.5" customHeight="1" thickBot="1" x14ac:dyDescent="0.25">
      <c r="A713" s="14">
        <f t="shared" si="140"/>
        <v>43678</v>
      </c>
      <c r="B713" s="3">
        <f t="shared" si="132"/>
        <v>8</v>
      </c>
      <c r="F713" s="34">
        <v>16.481081079999999</v>
      </c>
      <c r="G713" s="13">
        <f t="shared" si="133"/>
        <v>0</v>
      </c>
      <c r="H713" s="13">
        <f t="shared" si="134"/>
        <v>16.481081079999999</v>
      </c>
      <c r="I713" s="16">
        <f t="shared" si="141"/>
        <v>17.108345119066975</v>
      </c>
      <c r="J713" s="13">
        <f t="shared" si="135"/>
        <v>16.995929904949538</v>
      </c>
      <c r="K713" s="13">
        <f t="shared" si="136"/>
        <v>0.11241521411743705</v>
      </c>
      <c r="L713" s="13">
        <f t="shared" si="137"/>
        <v>0</v>
      </c>
      <c r="M713" s="13">
        <f t="shared" si="142"/>
        <v>6.8942504459145719E-6</v>
      </c>
      <c r="N713" s="13">
        <f t="shared" si="138"/>
        <v>4.2744352764670342E-6</v>
      </c>
      <c r="O713" s="13">
        <f t="shared" si="139"/>
        <v>4.2744352764670342E-6</v>
      </c>
      <c r="Q713">
        <v>25.455285000000011</v>
      </c>
    </row>
    <row r="714" spans="1:17" x14ac:dyDescent="0.2">
      <c r="A714" s="14">
        <f t="shared" si="140"/>
        <v>43709</v>
      </c>
      <c r="B714" s="1">
        <f t="shared" si="132"/>
        <v>9</v>
      </c>
      <c r="F714" s="34">
        <v>18.048648650000001</v>
      </c>
      <c r="G714" s="13">
        <f t="shared" si="133"/>
        <v>0</v>
      </c>
      <c r="H714" s="13">
        <f t="shared" si="134"/>
        <v>18.048648650000001</v>
      </c>
      <c r="I714" s="16">
        <f t="shared" si="141"/>
        <v>18.161063864117438</v>
      </c>
      <c r="J714" s="13">
        <f t="shared" si="135"/>
        <v>17.93899680615521</v>
      </c>
      <c r="K714" s="13">
        <f t="shared" si="136"/>
        <v>0.22206705796222792</v>
      </c>
      <c r="L714" s="13">
        <f t="shared" si="137"/>
        <v>0</v>
      </c>
      <c r="M714" s="13">
        <f t="shared" si="142"/>
        <v>2.6198151694475377E-6</v>
      </c>
      <c r="N714" s="13">
        <f t="shared" si="138"/>
        <v>1.6242854050574733E-6</v>
      </c>
      <c r="O714" s="13">
        <f t="shared" si="139"/>
        <v>1.6242854050574733E-6</v>
      </c>
      <c r="Q714">
        <v>21.816010505153141</v>
      </c>
    </row>
    <row r="715" spans="1:17" x14ac:dyDescent="0.2">
      <c r="A715" s="14">
        <f t="shared" si="140"/>
        <v>43739</v>
      </c>
      <c r="B715" s="1">
        <f t="shared" si="132"/>
        <v>10</v>
      </c>
      <c r="F715" s="34">
        <v>2.1648648650000002</v>
      </c>
      <c r="G715" s="13">
        <f t="shared" si="133"/>
        <v>0</v>
      </c>
      <c r="H715" s="13">
        <f t="shared" si="134"/>
        <v>2.1648648650000002</v>
      </c>
      <c r="I715" s="16">
        <f t="shared" si="141"/>
        <v>2.3869319229622281</v>
      </c>
      <c r="J715" s="13">
        <f t="shared" si="135"/>
        <v>2.3863294477323116</v>
      </c>
      <c r="K715" s="13">
        <f t="shared" si="136"/>
        <v>6.0247522991652147E-4</v>
      </c>
      <c r="L715" s="13">
        <f t="shared" si="137"/>
        <v>0</v>
      </c>
      <c r="M715" s="13">
        <f t="shared" si="142"/>
        <v>9.955297643900644E-7</v>
      </c>
      <c r="N715" s="13">
        <f t="shared" si="138"/>
        <v>6.1722845392183991E-7</v>
      </c>
      <c r="O715" s="13">
        <f t="shared" si="139"/>
        <v>6.1722845392183991E-7</v>
      </c>
      <c r="Q715">
        <v>20.68471057441803</v>
      </c>
    </row>
    <row r="716" spans="1:17" x14ac:dyDescent="0.2">
      <c r="A716" s="14">
        <f t="shared" si="140"/>
        <v>43770</v>
      </c>
      <c r="B716" s="1">
        <f t="shared" si="132"/>
        <v>11</v>
      </c>
      <c r="F716" s="34">
        <v>22.756756759999998</v>
      </c>
      <c r="G716" s="13">
        <f t="shared" si="133"/>
        <v>0</v>
      </c>
      <c r="H716" s="13">
        <f t="shared" si="134"/>
        <v>22.756756759999998</v>
      </c>
      <c r="I716" s="16">
        <f t="shared" si="141"/>
        <v>22.757359235229913</v>
      </c>
      <c r="J716" s="13">
        <f t="shared" si="135"/>
        <v>21.878224732154877</v>
      </c>
      <c r="K716" s="13">
        <f t="shared" si="136"/>
        <v>0.87913450307503638</v>
      </c>
      <c r="L716" s="13">
        <f t="shared" si="137"/>
        <v>0</v>
      </c>
      <c r="M716" s="13">
        <f t="shared" si="142"/>
        <v>3.7830131046822449E-7</v>
      </c>
      <c r="N716" s="13">
        <f t="shared" si="138"/>
        <v>2.3454681249029919E-7</v>
      </c>
      <c r="O716" s="13">
        <f t="shared" si="139"/>
        <v>2.3454681249029919E-7</v>
      </c>
      <c r="Q716">
        <v>16.582710721452049</v>
      </c>
    </row>
    <row r="717" spans="1:17" x14ac:dyDescent="0.2">
      <c r="A717" s="14">
        <f t="shared" si="140"/>
        <v>43800</v>
      </c>
      <c r="B717" s="1">
        <f t="shared" si="132"/>
        <v>12</v>
      </c>
      <c r="F717" s="34">
        <v>172.6054054</v>
      </c>
      <c r="G717" s="13">
        <f t="shared" si="133"/>
        <v>19.981211642833568</v>
      </c>
      <c r="H717" s="13">
        <f t="shared" si="134"/>
        <v>152.62419375716644</v>
      </c>
      <c r="I717" s="16">
        <f t="shared" si="141"/>
        <v>153.50332826024146</v>
      </c>
      <c r="J717" s="13">
        <f t="shared" si="135"/>
        <v>64.332321880207246</v>
      </c>
      <c r="K717" s="13">
        <f t="shared" si="136"/>
        <v>89.171006380034214</v>
      </c>
      <c r="L717" s="13">
        <f t="shared" si="137"/>
        <v>49.990239950175763</v>
      </c>
      <c r="M717" s="13">
        <f t="shared" si="142"/>
        <v>49.990240093930261</v>
      </c>
      <c r="N717" s="13">
        <f t="shared" si="138"/>
        <v>30.993948858236763</v>
      </c>
      <c r="O717" s="13">
        <f t="shared" si="139"/>
        <v>50.975160501070334</v>
      </c>
      <c r="Q717">
        <v>14.94060416398036</v>
      </c>
    </row>
    <row r="718" spans="1:17" x14ac:dyDescent="0.2">
      <c r="A718" s="14">
        <f t="shared" si="140"/>
        <v>43831</v>
      </c>
      <c r="B718" s="1">
        <f t="shared" si="132"/>
        <v>1</v>
      </c>
      <c r="F718" s="34">
        <v>86.154054049999999</v>
      </c>
      <c r="G718" s="13">
        <f t="shared" si="133"/>
        <v>7.5018635215890841</v>
      </c>
      <c r="H718" s="13">
        <f t="shared" si="134"/>
        <v>78.652190528410912</v>
      </c>
      <c r="I718" s="16">
        <f t="shared" si="141"/>
        <v>117.83295695826938</v>
      </c>
      <c r="J718" s="13">
        <f t="shared" si="135"/>
        <v>54.828730556343814</v>
      </c>
      <c r="K718" s="13">
        <f t="shared" si="136"/>
        <v>63.004226401925564</v>
      </c>
      <c r="L718" s="13">
        <f t="shared" si="137"/>
        <v>24.884799082792338</v>
      </c>
      <c r="M718" s="13">
        <f t="shared" si="142"/>
        <v>43.881090318485832</v>
      </c>
      <c r="N718" s="13">
        <f t="shared" si="138"/>
        <v>27.206275997461216</v>
      </c>
      <c r="O718" s="13">
        <f t="shared" si="139"/>
        <v>34.708139519050299</v>
      </c>
      <c r="Q718">
        <v>12.994648760491479</v>
      </c>
    </row>
    <row r="719" spans="1:17" x14ac:dyDescent="0.2">
      <c r="A719" s="14">
        <f t="shared" si="140"/>
        <v>43862</v>
      </c>
      <c r="B719" s="1">
        <f t="shared" si="132"/>
        <v>2</v>
      </c>
      <c r="F719" s="34">
        <v>152.82162159999999</v>
      </c>
      <c r="G719" s="13">
        <f t="shared" si="133"/>
        <v>17.125400584471933</v>
      </c>
      <c r="H719" s="13">
        <f t="shared" si="134"/>
        <v>135.69622101552807</v>
      </c>
      <c r="I719" s="16">
        <f t="shared" si="141"/>
        <v>173.81564833466129</v>
      </c>
      <c r="J719" s="13">
        <f t="shared" si="135"/>
        <v>54.349038336624865</v>
      </c>
      <c r="K719" s="13">
        <f t="shared" si="136"/>
        <v>119.46660999803643</v>
      </c>
      <c r="L719" s="13">
        <f t="shared" si="137"/>
        <v>79.057037080344372</v>
      </c>
      <c r="M719" s="13">
        <f t="shared" si="142"/>
        <v>95.731851401368985</v>
      </c>
      <c r="N719" s="13">
        <f t="shared" si="138"/>
        <v>59.353747868848771</v>
      </c>
      <c r="O719" s="13">
        <f t="shared" si="139"/>
        <v>76.479148453320704</v>
      </c>
      <c r="Q719">
        <v>11.830396593548389</v>
      </c>
    </row>
    <row r="720" spans="1:17" x14ac:dyDescent="0.2">
      <c r="A720" s="14">
        <f t="shared" si="140"/>
        <v>43891</v>
      </c>
      <c r="B720" s="1">
        <f t="shared" si="132"/>
        <v>3</v>
      </c>
      <c r="F720" s="34">
        <v>36.581081079999997</v>
      </c>
      <c r="G720" s="13">
        <f t="shared" si="133"/>
        <v>0.34595008082511569</v>
      </c>
      <c r="H720" s="13">
        <f t="shared" si="134"/>
        <v>36.235130999174885</v>
      </c>
      <c r="I720" s="16">
        <f t="shared" si="141"/>
        <v>76.644703916866945</v>
      </c>
      <c r="J720" s="13">
        <f t="shared" si="135"/>
        <v>52.545847116374709</v>
      </c>
      <c r="K720" s="13">
        <f t="shared" si="136"/>
        <v>24.098856800492236</v>
      </c>
      <c r="L720" s="13">
        <f t="shared" si="137"/>
        <v>0</v>
      </c>
      <c r="M720" s="13">
        <f t="shared" si="142"/>
        <v>36.378103532520214</v>
      </c>
      <c r="N720" s="13">
        <f t="shared" si="138"/>
        <v>22.554424190162532</v>
      </c>
      <c r="O720" s="13">
        <f t="shared" si="139"/>
        <v>22.900374270987648</v>
      </c>
      <c r="Q720">
        <v>15.20622097089824</v>
      </c>
    </row>
    <row r="721" spans="1:17" x14ac:dyDescent="0.2">
      <c r="A721" s="14">
        <f t="shared" si="140"/>
        <v>43922</v>
      </c>
      <c r="B721" s="1">
        <f t="shared" si="132"/>
        <v>4</v>
      </c>
      <c r="F721" s="34">
        <v>39.921621620000003</v>
      </c>
      <c r="G721" s="13">
        <f t="shared" si="133"/>
        <v>0.82816080004240555</v>
      </c>
      <c r="H721" s="13">
        <f t="shared" si="134"/>
        <v>39.093460819957599</v>
      </c>
      <c r="I721" s="16">
        <f t="shared" si="141"/>
        <v>63.192317620449835</v>
      </c>
      <c r="J721" s="13">
        <f t="shared" si="135"/>
        <v>48.492907386819439</v>
      </c>
      <c r="K721" s="13">
        <f t="shared" si="136"/>
        <v>14.699410233630395</v>
      </c>
      <c r="L721" s="13">
        <f t="shared" si="137"/>
        <v>0</v>
      </c>
      <c r="M721" s="13">
        <f t="shared" si="142"/>
        <v>13.823679342357682</v>
      </c>
      <c r="N721" s="13">
        <f t="shared" si="138"/>
        <v>8.5706811922617625</v>
      </c>
      <c r="O721" s="13">
        <f t="shared" si="139"/>
        <v>9.3988419923041686</v>
      </c>
      <c r="Q721">
        <v>15.87473667954956</v>
      </c>
    </row>
    <row r="722" spans="1:17" x14ac:dyDescent="0.2">
      <c r="A722" s="14">
        <f t="shared" si="140"/>
        <v>43952</v>
      </c>
      <c r="B722" s="1">
        <f t="shared" si="132"/>
        <v>5</v>
      </c>
      <c r="F722" s="34">
        <v>0.172972973</v>
      </c>
      <c r="G722" s="13">
        <f t="shared" si="133"/>
        <v>0</v>
      </c>
      <c r="H722" s="13">
        <f t="shared" si="134"/>
        <v>0.172972973</v>
      </c>
      <c r="I722" s="16">
        <f t="shared" si="141"/>
        <v>14.872383206630396</v>
      </c>
      <c r="J722" s="13">
        <f t="shared" si="135"/>
        <v>14.729542896922256</v>
      </c>
      <c r="K722" s="13">
        <f t="shared" si="136"/>
        <v>0.14284030970813966</v>
      </c>
      <c r="L722" s="13">
        <f t="shared" si="137"/>
        <v>0</v>
      </c>
      <c r="M722" s="13">
        <f t="shared" si="142"/>
        <v>5.2529981500959195</v>
      </c>
      <c r="N722" s="13">
        <f t="shared" si="138"/>
        <v>3.25685885305947</v>
      </c>
      <c r="O722" s="13">
        <f t="shared" si="139"/>
        <v>3.25685885305947</v>
      </c>
      <c r="Q722">
        <v>20.726706908486591</v>
      </c>
    </row>
    <row r="723" spans="1:17" x14ac:dyDescent="0.2">
      <c r="A723" s="14">
        <f t="shared" si="140"/>
        <v>43983</v>
      </c>
      <c r="B723" s="1">
        <f t="shared" si="132"/>
        <v>6</v>
      </c>
      <c r="F723" s="34">
        <v>24.375675680000001</v>
      </c>
      <c r="G723" s="13">
        <f t="shared" si="133"/>
        <v>0</v>
      </c>
      <c r="H723" s="13">
        <f t="shared" si="134"/>
        <v>24.375675680000001</v>
      </c>
      <c r="I723" s="16">
        <f t="shared" si="141"/>
        <v>24.518515989708142</v>
      </c>
      <c r="J723" s="13">
        <f t="shared" si="135"/>
        <v>23.996526107425417</v>
      </c>
      <c r="K723" s="13">
        <f t="shared" si="136"/>
        <v>0.52198988228272469</v>
      </c>
      <c r="L723" s="13">
        <f t="shared" si="137"/>
        <v>0</v>
      </c>
      <c r="M723" s="13">
        <f t="shared" si="142"/>
        <v>1.9961392970364495</v>
      </c>
      <c r="N723" s="13">
        <f t="shared" si="138"/>
        <v>1.2376063641625987</v>
      </c>
      <c r="O723" s="13">
        <f t="shared" si="139"/>
        <v>1.2376063641625987</v>
      </c>
      <c r="Q723">
        <v>22.041973611766679</v>
      </c>
    </row>
    <row r="724" spans="1:17" x14ac:dyDescent="0.2">
      <c r="A724" s="14">
        <f t="shared" si="140"/>
        <v>44013</v>
      </c>
      <c r="B724" s="1">
        <f t="shared" si="132"/>
        <v>7</v>
      </c>
      <c r="F724" s="34">
        <v>14.33513514</v>
      </c>
      <c r="G724" s="13">
        <f t="shared" si="133"/>
        <v>0</v>
      </c>
      <c r="H724" s="13">
        <f t="shared" si="134"/>
        <v>14.33513514</v>
      </c>
      <c r="I724" s="16">
        <f t="shared" si="141"/>
        <v>14.857125022282725</v>
      </c>
      <c r="J724" s="13">
        <f t="shared" si="135"/>
        <v>14.780346125022668</v>
      </c>
      <c r="K724" s="13">
        <f t="shared" si="136"/>
        <v>7.6778897260057377E-2</v>
      </c>
      <c r="L724" s="13">
        <f t="shared" si="137"/>
        <v>0</v>
      </c>
      <c r="M724" s="13">
        <f t="shared" si="142"/>
        <v>0.75853293287385082</v>
      </c>
      <c r="N724" s="13">
        <f t="shared" si="138"/>
        <v>0.47029041838178748</v>
      </c>
      <c r="O724" s="13">
        <f t="shared" si="139"/>
        <v>0.47029041838178748</v>
      </c>
      <c r="Q724">
        <v>25.168245360610531</v>
      </c>
    </row>
    <row r="725" spans="1:17" ht="13.5" customHeight="1" thickBot="1" x14ac:dyDescent="0.25">
      <c r="A725" s="14">
        <f t="shared" si="140"/>
        <v>44044</v>
      </c>
      <c r="B725" s="3">
        <f t="shared" si="132"/>
        <v>8</v>
      </c>
      <c r="F725" s="34">
        <v>21.46756757</v>
      </c>
      <c r="G725" s="13">
        <f t="shared" si="133"/>
        <v>0</v>
      </c>
      <c r="H725" s="13">
        <f t="shared" si="134"/>
        <v>21.46756757</v>
      </c>
      <c r="I725" s="16">
        <f t="shared" si="141"/>
        <v>21.544346467260056</v>
      </c>
      <c r="J725" s="13">
        <f t="shared" si="135"/>
        <v>21.292547997407048</v>
      </c>
      <c r="K725" s="13">
        <f t="shared" si="136"/>
        <v>0.25179846985300713</v>
      </c>
      <c r="L725" s="13">
        <f t="shared" si="137"/>
        <v>0</v>
      </c>
      <c r="M725" s="13">
        <f t="shared" si="142"/>
        <v>0.28824251449206334</v>
      </c>
      <c r="N725" s="13">
        <f t="shared" si="138"/>
        <v>0.17871035898507928</v>
      </c>
      <c r="O725" s="13">
        <f t="shared" si="139"/>
        <v>0.17871035898507928</v>
      </c>
      <c r="Q725">
        <v>24.57477500000001</v>
      </c>
    </row>
    <row r="726" spans="1:17" x14ac:dyDescent="0.2">
      <c r="A726" s="14">
        <f t="shared" si="140"/>
        <v>44075</v>
      </c>
      <c r="B726" s="1">
        <f t="shared" si="132"/>
        <v>9</v>
      </c>
      <c r="F726" s="34">
        <v>33.256756760000002</v>
      </c>
      <c r="G726" s="13">
        <f t="shared" si="133"/>
        <v>0</v>
      </c>
      <c r="H726" s="13">
        <f t="shared" si="134"/>
        <v>33.256756760000002</v>
      </c>
      <c r="I726" s="16">
        <f t="shared" si="141"/>
        <v>33.508555229853009</v>
      </c>
      <c r="J726" s="13">
        <f t="shared" si="135"/>
        <v>32.33555638720329</v>
      </c>
      <c r="K726" s="13">
        <f t="shared" si="136"/>
        <v>1.1729988426497187</v>
      </c>
      <c r="L726" s="13">
        <f t="shared" si="137"/>
        <v>0</v>
      </c>
      <c r="M726" s="13">
        <f t="shared" si="142"/>
        <v>0.10953215550698406</v>
      </c>
      <c r="N726" s="13">
        <f t="shared" si="138"/>
        <v>6.7909936414330116E-2</v>
      </c>
      <c r="O726" s="13">
        <f t="shared" si="139"/>
        <v>6.7909936414330116E-2</v>
      </c>
      <c r="Q726">
        <v>22.79494112890907</v>
      </c>
    </row>
    <row r="727" spans="1:17" x14ac:dyDescent="0.2">
      <c r="A727" s="14">
        <f t="shared" si="140"/>
        <v>44105</v>
      </c>
      <c r="B727" s="1">
        <f t="shared" si="132"/>
        <v>10</v>
      </c>
      <c r="F727" s="34">
        <v>3.556756757</v>
      </c>
      <c r="G727" s="13">
        <f t="shared" si="133"/>
        <v>0</v>
      </c>
      <c r="H727" s="13">
        <f t="shared" si="134"/>
        <v>3.556756757</v>
      </c>
      <c r="I727" s="16">
        <f t="shared" si="141"/>
        <v>4.7297555996497191</v>
      </c>
      <c r="J727" s="13">
        <f t="shared" si="135"/>
        <v>4.7262724878356552</v>
      </c>
      <c r="K727" s="13">
        <f t="shared" si="136"/>
        <v>3.4831118140639106E-3</v>
      </c>
      <c r="L727" s="13">
        <f t="shared" si="137"/>
        <v>0</v>
      </c>
      <c r="M727" s="13">
        <f t="shared" si="142"/>
        <v>4.1622219092653942E-2</v>
      </c>
      <c r="N727" s="13">
        <f t="shared" si="138"/>
        <v>2.5805775837445442E-2</v>
      </c>
      <c r="O727" s="13">
        <f t="shared" si="139"/>
        <v>2.5805775837445442E-2</v>
      </c>
      <c r="Q727">
        <v>22.781552238883851</v>
      </c>
    </row>
    <row r="728" spans="1:17" x14ac:dyDescent="0.2">
      <c r="A728" s="14">
        <f t="shared" si="140"/>
        <v>44136</v>
      </c>
      <c r="B728" s="1">
        <f t="shared" si="132"/>
        <v>11</v>
      </c>
      <c r="F728" s="34">
        <v>67.7</v>
      </c>
      <c r="G728" s="13">
        <f t="shared" si="133"/>
        <v>4.8380004223778341</v>
      </c>
      <c r="H728" s="13">
        <f t="shared" si="134"/>
        <v>62.861999577622171</v>
      </c>
      <c r="I728" s="16">
        <f t="shared" si="141"/>
        <v>62.865482689436234</v>
      </c>
      <c r="J728" s="13">
        <f t="shared" si="135"/>
        <v>50.728297078878938</v>
      </c>
      <c r="K728" s="13">
        <f t="shared" si="136"/>
        <v>12.137185610557296</v>
      </c>
      <c r="L728" s="13">
        <f t="shared" si="137"/>
        <v>0</v>
      </c>
      <c r="M728" s="13">
        <f t="shared" si="142"/>
        <v>1.58164432552085E-2</v>
      </c>
      <c r="N728" s="13">
        <f t="shared" si="138"/>
        <v>9.8061948182292698E-3</v>
      </c>
      <c r="O728" s="13">
        <f t="shared" si="139"/>
        <v>4.8478066171960634</v>
      </c>
      <c r="Q728">
        <v>17.682873991908579</v>
      </c>
    </row>
    <row r="729" spans="1:17" x14ac:dyDescent="0.2">
      <c r="A729" s="14">
        <f t="shared" si="140"/>
        <v>44166</v>
      </c>
      <c r="B729" s="1">
        <f t="shared" si="132"/>
        <v>12</v>
      </c>
      <c r="F729" s="34">
        <v>150.13513510000001</v>
      </c>
      <c r="G729" s="13">
        <f t="shared" si="133"/>
        <v>16.737603288848476</v>
      </c>
      <c r="H729" s="13">
        <f t="shared" si="134"/>
        <v>133.39753181115154</v>
      </c>
      <c r="I729" s="16">
        <f t="shared" si="141"/>
        <v>145.53471742170882</v>
      </c>
      <c r="J729" s="13">
        <f t="shared" si="135"/>
        <v>61.104856648224349</v>
      </c>
      <c r="K729" s="13">
        <f t="shared" si="136"/>
        <v>84.429860773484478</v>
      </c>
      <c r="L729" s="13">
        <f t="shared" si="137"/>
        <v>45.441397839359325</v>
      </c>
      <c r="M729" s="13">
        <f t="shared" si="142"/>
        <v>45.447408087796305</v>
      </c>
      <c r="N729" s="13">
        <f t="shared" si="138"/>
        <v>28.177393014433708</v>
      </c>
      <c r="O729" s="13">
        <f t="shared" si="139"/>
        <v>44.91499630328218</v>
      </c>
      <c r="Q729">
        <v>14.204741383922251</v>
      </c>
    </row>
    <row r="730" spans="1:17" x14ac:dyDescent="0.2">
      <c r="A730" s="14">
        <f t="shared" si="140"/>
        <v>44197</v>
      </c>
      <c r="B730" s="1">
        <f t="shared" si="132"/>
        <v>1</v>
      </c>
      <c r="F730" s="34">
        <v>19.305405409999999</v>
      </c>
      <c r="G730" s="13">
        <f t="shared" si="133"/>
        <v>0</v>
      </c>
      <c r="H730" s="13">
        <f t="shared" si="134"/>
        <v>19.305405409999999</v>
      </c>
      <c r="I730" s="16">
        <f t="shared" si="141"/>
        <v>58.293868344125144</v>
      </c>
      <c r="J730" s="13">
        <f t="shared" si="135"/>
        <v>42.526221728280838</v>
      </c>
      <c r="K730" s="13">
        <f t="shared" si="136"/>
        <v>15.767646615844306</v>
      </c>
      <c r="L730" s="13">
        <f t="shared" si="137"/>
        <v>0</v>
      </c>
      <c r="M730" s="13">
        <f t="shared" si="142"/>
        <v>17.270015073362597</v>
      </c>
      <c r="N730" s="13">
        <f t="shared" si="138"/>
        <v>10.707409345484811</v>
      </c>
      <c r="O730" s="13">
        <f t="shared" si="139"/>
        <v>10.707409345484811</v>
      </c>
      <c r="Q730">
        <v>13.04943435942578</v>
      </c>
    </row>
    <row r="731" spans="1:17" x14ac:dyDescent="0.2">
      <c r="A731" s="14">
        <f t="shared" si="140"/>
        <v>44228</v>
      </c>
      <c r="B731" s="1">
        <f t="shared" si="132"/>
        <v>2</v>
      </c>
      <c r="F731" s="34">
        <v>2.0243243240000002</v>
      </c>
      <c r="G731" s="13">
        <f t="shared" si="133"/>
        <v>0</v>
      </c>
      <c r="H731" s="13">
        <f t="shared" si="134"/>
        <v>2.0243243240000002</v>
      </c>
      <c r="I731" s="16">
        <f t="shared" si="141"/>
        <v>17.791970939844305</v>
      </c>
      <c r="J731" s="13">
        <f t="shared" si="135"/>
        <v>17.135528101534511</v>
      </c>
      <c r="K731" s="13">
        <f t="shared" si="136"/>
        <v>0.65644283830979333</v>
      </c>
      <c r="L731" s="13">
        <f t="shared" si="137"/>
        <v>0</v>
      </c>
      <c r="M731" s="13">
        <f t="shared" si="142"/>
        <v>6.5626057278777861</v>
      </c>
      <c r="N731" s="13">
        <f t="shared" si="138"/>
        <v>4.068815551284227</v>
      </c>
      <c r="O731" s="13">
        <f t="shared" si="139"/>
        <v>4.068815551284227</v>
      </c>
      <c r="Q731">
        <v>13.39545259354839</v>
      </c>
    </row>
    <row r="732" spans="1:17" x14ac:dyDescent="0.2">
      <c r="A732" s="14">
        <f t="shared" si="140"/>
        <v>44256</v>
      </c>
      <c r="B732" s="1">
        <f t="shared" si="132"/>
        <v>3</v>
      </c>
      <c r="F732" s="34">
        <v>102.8405405</v>
      </c>
      <c r="G732" s="13">
        <f t="shared" si="133"/>
        <v>9.9105762840643585</v>
      </c>
      <c r="H732" s="13">
        <f t="shared" si="134"/>
        <v>92.929964215935641</v>
      </c>
      <c r="I732" s="16">
        <f t="shared" si="141"/>
        <v>93.586407054245427</v>
      </c>
      <c r="J732" s="13">
        <f t="shared" si="135"/>
        <v>56.274218614766269</v>
      </c>
      <c r="K732" s="13">
        <f t="shared" si="136"/>
        <v>37.312188439479158</v>
      </c>
      <c r="L732" s="13">
        <f t="shared" si="137"/>
        <v>0.23484443157468146</v>
      </c>
      <c r="M732" s="13">
        <f t="shared" si="142"/>
        <v>2.7286346081682407</v>
      </c>
      <c r="N732" s="13">
        <f t="shared" si="138"/>
        <v>1.6917534570643091</v>
      </c>
      <c r="O732" s="13">
        <f t="shared" si="139"/>
        <v>11.602329741128667</v>
      </c>
      <c r="Q732">
        <v>14.85398027211374</v>
      </c>
    </row>
    <row r="733" spans="1:17" x14ac:dyDescent="0.2">
      <c r="A733" s="14">
        <f t="shared" si="140"/>
        <v>44287</v>
      </c>
      <c r="B733" s="1">
        <f t="shared" si="132"/>
        <v>4</v>
      </c>
      <c r="F733" s="34">
        <v>36.378378380000001</v>
      </c>
      <c r="G733" s="13">
        <f t="shared" si="133"/>
        <v>0.31668972203471329</v>
      </c>
      <c r="H733" s="13">
        <f t="shared" si="134"/>
        <v>36.061688657965284</v>
      </c>
      <c r="I733" s="16">
        <f t="shared" si="141"/>
        <v>73.139032665869763</v>
      </c>
      <c r="J733" s="13">
        <f t="shared" si="135"/>
        <v>51.586703928438894</v>
      </c>
      <c r="K733" s="13">
        <f t="shared" si="136"/>
        <v>21.552328737430869</v>
      </c>
      <c r="L733" s="13">
        <f t="shared" si="137"/>
        <v>0</v>
      </c>
      <c r="M733" s="13">
        <f t="shared" si="142"/>
        <v>1.0368811511039315</v>
      </c>
      <c r="N733" s="13">
        <f t="shared" si="138"/>
        <v>0.64286631368443758</v>
      </c>
      <c r="O733" s="13">
        <f t="shared" si="139"/>
        <v>0.95955603571915082</v>
      </c>
      <c r="Q733">
        <v>15.32356662968304</v>
      </c>
    </row>
    <row r="734" spans="1:17" x14ac:dyDescent="0.2">
      <c r="A734" s="14">
        <f t="shared" si="140"/>
        <v>44317</v>
      </c>
      <c r="B734" s="1">
        <f t="shared" si="132"/>
        <v>5</v>
      </c>
      <c r="F734" s="34">
        <v>7.3486486490000003</v>
      </c>
      <c r="G734" s="13">
        <f t="shared" si="133"/>
        <v>0</v>
      </c>
      <c r="H734" s="13">
        <f t="shared" si="134"/>
        <v>7.3486486490000003</v>
      </c>
      <c r="I734" s="16">
        <f t="shared" si="141"/>
        <v>28.900977386430871</v>
      </c>
      <c r="J734" s="13">
        <f t="shared" si="135"/>
        <v>27.618660819098967</v>
      </c>
      <c r="K734" s="13">
        <f t="shared" si="136"/>
        <v>1.2823165673319039</v>
      </c>
      <c r="L734" s="13">
        <f t="shared" si="137"/>
        <v>0</v>
      </c>
      <c r="M734" s="13">
        <f t="shared" si="142"/>
        <v>0.39401483741949395</v>
      </c>
      <c r="N734" s="13">
        <f t="shared" si="138"/>
        <v>0.24428919920008624</v>
      </c>
      <c r="O734" s="13">
        <f t="shared" si="139"/>
        <v>0.24428919920008624</v>
      </c>
      <c r="Q734">
        <v>18.923333235539801</v>
      </c>
    </row>
    <row r="735" spans="1:17" x14ac:dyDescent="0.2">
      <c r="A735" s="14">
        <f t="shared" si="140"/>
        <v>44348</v>
      </c>
      <c r="B735" s="1">
        <f t="shared" si="132"/>
        <v>6</v>
      </c>
      <c r="F735" s="34">
        <v>16.84324324</v>
      </c>
      <c r="G735" s="13">
        <f t="shared" si="133"/>
        <v>0</v>
      </c>
      <c r="H735" s="13">
        <f t="shared" si="134"/>
        <v>16.84324324</v>
      </c>
      <c r="I735" s="16">
        <f t="shared" si="141"/>
        <v>18.125559807331904</v>
      </c>
      <c r="J735" s="13">
        <f t="shared" si="135"/>
        <v>17.970038680695396</v>
      </c>
      <c r="K735" s="13">
        <f t="shared" si="136"/>
        <v>0.15552112663650774</v>
      </c>
      <c r="L735" s="13">
        <f t="shared" si="137"/>
        <v>0</v>
      </c>
      <c r="M735" s="13">
        <f t="shared" si="142"/>
        <v>0.14972563821940771</v>
      </c>
      <c r="N735" s="13">
        <f t="shared" si="138"/>
        <v>9.2829895696032783E-2</v>
      </c>
      <c r="O735" s="13">
        <f t="shared" si="139"/>
        <v>9.2829895696032783E-2</v>
      </c>
      <c r="Q735">
        <v>24.34702389254771</v>
      </c>
    </row>
    <row r="736" spans="1:17" x14ac:dyDescent="0.2">
      <c r="A736" s="14">
        <f t="shared" si="140"/>
        <v>44378</v>
      </c>
      <c r="B736" s="1">
        <f t="shared" si="132"/>
        <v>7</v>
      </c>
      <c r="F736" s="34">
        <v>113.45405409999999</v>
      </c>
      <c r="G736" s="13">
        <f t="shared" si="133"/>
        <v>11.442648703241908</v>
      </c>
      <c r="H736" s="13">
        <f t="shared" si="134"/>
        <v>102.01140539675808</v>
      </c>
      <c r="I736" s="16">
        <f t="shared" si="141"/>
        <v>102.16692652339458</v>
      </c>
      <c r="J736" s="13">
        <f t="shared" si="135"/>
        <v>81.463497329793</v>
      </c>
      <c r="K736" s="13">
        <f t="shared" si="136"/>
        <v>20.703429193601579</v>
      </c>
      <c r="L736" s="13">
        <f t="shared" si="137"/>
        <v>0</v>
      </c>
      <c r="M736" s="13">
        <f t="shared" si="142"/>
        <v>5.6895742523374926E-2</v>
      </c>
      <c r="N736" s="13">
        <f t="shared" si="138"/>
        <v>3.5275360364492456E-2</v>
      </c>
      <c r="O736" s="13">
        <f t="shared" si="139"/>
        <v>11.4779240636064</v>
      </c>
      <c r="Q736">
        <v>24.085613720336269</v>
      </c>
    </row>
    <row r="737" spans="1:17" ht="13.5" customHeight="1" thickBot="1" x14ac:dyDescent="0.25">
      <c r="A737" s="14">
        <f t="shared" si="140"/>
        <v>44409</v>
      </c>
      <c r="B737" s="3">
        <f t="shared" si="132"/>
        <v>8</v>
      </c>
      <c r="F737" s="34">
        <v>82.767567569999997</v>
      </c>
      <c r="G737" s="13">
        <f t="shared" si="133"/>
        <v>7.0130204551491762</v>
      </c>
      <c r="H737" s="13">
        <f t="shared" si="134"/>
        <v>75.754547114850823</v>
      </c>
      <c r="I737" s="16">
        <f t="shared" si="141"/>
        <v>96.457976308452402</v>
      </c>
      <c r="J737" s="13">
        <f t="shared" si="135"/>
        <v>79.412032924088749</v>
      </c>
      <c r="K737" s="13">
        <f t="shared" si="136"/>
        <v>17.045943384363653</v>
      </c>
      <c r="L737" s="13">
        <f t="shared" si="137"/>
        <v>0</v>
      </c>
      <c r="M737" s="13">
        <f t="shared" si="142"/>
        <v>2.162038215888247E-2</v>
      </c>
      <c r="N737" s="13">
        <f t="shared" si="138"/>
        <v>1.3404636938507131E-2</v>
      </c>
      <c r="O737" s="13">
        <f t="shared" si="139"/>
        <v>7.026425092087683</v>
      </c>
      <c r="Q737">
        <v>24.59763100000001</v>
      </c>
    </row>
    <row r="738" spans="1:17" x14ac:dyDescent="0.2">
      <c r="A738" s="14">
        <f t="shared" si="140"/>
        <v>44440</v>
      </c>
      <c r="B738" s="1">
        <f t="shared" si="132"/>
        <v>9</v>
      </c>
      <c r="F738" s="34">
        <v>1.0405405409999999</v>
      </c>
      <c r="G738" s="13">
        <f t="shared" si="133"/>
        <v>0</v>
      </c>
      <c r="H738" s="13">
        <f t="shared" si="134"/>
        <v>1.0405405409999999</v>
      </c>
      <c r="I738" s="16">
        <f t="shared" si="141"/>
        <v>18.086483925363652</v>
      </c>
      <c r="J738" s="13">
        <f t="shared" si="135"/>
        <v>17.902288763714555</v>
      </c>
      <c r="K738" s="13">
        <f t="shared" si="136"/>
        <v>0.18419516164909666</v>
      </c>
      <c r="L738" s="13">
        <f t="shared" si="137"/>
        <v>0</v>
      </c>
      <c r="M738" s="13">
        <f t="shared" si="142"/>
        <v>8.2157452203753395E-3</v>
      </c>
      <c r="N738" s="13">
        <f t="shared" si="138"/>
        <v>5.0937620366327107E-3</v>
      </c>
      <c r="O738" s="13">
        <f t="shared" si="139"/>
        <v>5.0937620366327107E-3</v>
      </c>
      <c r="Q738">
        <v>23.076727924118579</v>
      </c>
    </row>
    <row r="739" spans="1:17" x14ac:dyDescent="0.2">
      <c r="A739" s="14">
        <f t="shared" si="140"/>
        <v>44470</v>
      </c>
      <c r="B739" s="1">
        <f t="shared" si="132"/>
        <v>10</v>
      </c>
      <c r="F739" s="34">
        <v>2.4324324000000001E-2</v>
      </c>
      <c r="G739" s="13">
        <f t="shared" si="133"/>
        <v>0</v>
      </c>
      <c r="H739" s="13">
        <f t="shared" si="134"/>
        <v>2.4324324000000001E-2</v>
      </c>
      <c r="I739" s="16">
        <f t="shared" si="141"/>
        <v>0.20851948564909667</v>
      </c>
      <c r="J739" s="13">
        <f t="shared" si="135"/>
        <v>0.20851910921200284</v>
      </c>
      <c r="K739" s="13">
        <f t="shared" si="136"/>
        <v>3.7643709382972901E-7</v>
      </c>
      <c r="L739" s="13">
        <f t="shared" si="137"/>
        <v>0</v>
      </c>
      <c r="M739" s="13">
        <f t="shared" si="142"/>
        <v>3.1219831837426288E-3</v>
      </c>
      <c r="N739" s="13">
        <f t="shared" si="138"/>
        <v>1.9356295739204298E-3</v>
      </c>
      <c r="O739" s="13">
        <f t="shared" si="139"/>
        <v>1.9356295739204298E-3</v>
      </c>
      <c r="Q739">
        <v>21.145553974479309</v>
      </c>
    </row>
    <row r="740" spans="1:17" x14ac:dyDescent="0.2">
      <c r="A740" s="14">
        <f t="shared" si="140"/>
        <v>44501</v>
      </c>
      <c r="B740" s="1">
        <f t="shared" si="132"/>
        <v>11</v>
      </c>
      <c r="F740" s="34">
        <v>35.635135140000003</v>
      </c>
      <c r="G740" s="13">
        <f t="shared" si="133"/>
        <v>0.20940173884089547</v>
      </c>
      <c r="H740" s="13">
        <f t="shared" si="134"/>
        <v>35.425733401159107</v>
      </c>
      <c r="I740" s="16">
        <f t="shared" si="141"/>
        <v>35.4257337775962</v>
      </c>
      <c r="J740" s="13">
        <f t="shared" si="135"/>
        <v>32.18652073765567</v>
      </c>
      <c r="K740" s="13">
        <f t="shared" si="136"/>
        <v>3.2392130399405303</v>
      </c>
      <c r="L740" s="13">
        <f t="shared" si="137"/>
        <v>0</v>
      </c>
      <c r="M740" s="13">
        <f t="shared" si="142"/>
        <v>1.186353609822199E-3</v>
      </c>
      <c r="N740" s="13">
        <f t="shared" si="138"/>
        <v>7.3553923808976341E-4</v>
      </c>
      <c r="O740" s="13">
        <f t="shared" si="139"/>
        <v>0.21013727807898522</v>
      </c>
      <c r="Q740">
        <v>16.13977389946</v>
      </c>
    </row>
    <row r="741" spans="1:17" x14ac:dyDescent="0.2">
      <c r="A741" s="14">
        <f t="shared" si="140"/>
        <v>44531</v>
      </c>
      <c r="B741" s="1">
        <f t="shared" si="132"/>
        <v>12</v>
      </c>
      <c r="F741" s="34">
        <v>18.278378379999999</v>
      </c>
      <c r="G741" s="13">
        <f t="shared" si="133"/>
        <v>0</v>
      </c>
      <c r="H741" s="13">
        <f t="shared" si="134"/>
        <v>18.278378379999999</v>
      </c>
      <c r="I741" s="16">
        <f t="shared" si="141"/>
        <v>21.51759141994053</v>
      </c>
      <c r="J741" s="13">
        <f t="shared" si="135"/>
        <v>20.128777299548926</v>
      </c>
      <c r="K741" s="13">
        <f t="shared" si="136"/>
        <v>1.3888141203916042</v>
      </c>
      <c r="L741" s="13">
        <f t="shared" si="137"/>
        <v>0</v>
      </c>
      <c r="M741" s="13">
        <f t="shared" si="142"/>
        <v>4.5081437173243564E-4</v>
      </c>
      <c r="N741" s="13">
        <f t="shared" si="138"/>
        <v>2.7950491047411009E-4</v>
      </c>
      <c r="O741" s="13">
        <f t="shared" si="139"/>
        <v>2.7950491047411009E-4</v>
      </c>
      <c r="Q741">
        <v>11.76131859354839</v>
      </c>
    </row>
    <row r="742" spans="1:17" x14ac:dyDescent="0.2">
      <c r="A742" s="14">
        <f t="shared" si="140"/>
        <v>44562</v>
      </c>
      <c r="B742" s="1">
        <f t="shared" ref="B742:B805" si="143">B730</f>
        <v>1</v>
      </c>
      <c r="F742" s="34">
        <v>73.170270270000003</v>
      </c>
      <c r="G742" s="13">
        <f t="shared" si="133"/>
        <v>5.6276399820910212</v>
      </c>
      <c r="H742" s="13">
        <f t="shared" si="134"/>
        <v>67.542630287908977</v>
      </c>
      <c r="I742" s="16">
        <f t="shared" si="141"/>
        <v>68.931444408300578</v>
      </c>
      <c r="J742" s="13">
        <f t="shared" si="135"/>
        <v>44.85723177097605</v>
      </c>
      <c r="K742" s="13">
        <f t="shared" si="136"/>
        <v>24.074212637324528</v>
      </c>
      <c r="L742" s="13">
        <f t="shared" si="137"/>
        <v>0</v>
      </c>
      <c r="M742" s="13">
        <f t="shared" si="142"/>
        <v>1.7130946125832556E-4</v>
      </c>
      <c r="N742" s="13">
        <f t="shared" si="138"/>
        <v>1.0621186598016185E-4</v>
      </c>
      <c r="O742" s="13">
        <f t="shared" si="139"/>
        <v>5.6277461939570017</v>
      </c>
      <c r="Q742">
        <v>12.30123774520491</v>
      </c>
    </row>
    <row r="743" spans="1:17" x14ac:dyDescent="0.2">
      <c r="A743" s="14">
        <f t="shared" si="140"/>
        <v>44593</v>
      </c>
      <c r="B743" s="1">
        <f t="shared" si="143"/>
        <v>2</v>
      </c>
      <c r="F743" s="34">
        <v>80.035135139999994</v>
      </c>
      <c r="G743" s="13">
        <f t="shared" si="133"/>
        <v>6.6185908137466063</v>
      </c>
      <c r="H743" s="13">
        <f t="shared" si="134"/>
        <v>73.416544326253387</v>
      </c>
      <c r="I743" s="16">
        <f t="shared" si="141"/>
        <v>97.490756963577923</v>
      </c>
      <c r="J743" s="13">
        <f t="shared" si="135"/>
        <v>53.884836426891304</v>
      </c>
      <c r="K743" s="13">
        <f t="shared" si="136"/>
        <v>43.605920536686618</v>
      </c>
      <c r="L743" s="13">
        <f t="shared" si="137"/>
        <v>6.2732992637620919</v>
      </c>
      <c r="M743" s="13">
        <f t="shared" si="142"/>
        <v>6.2733643613573697</v>
      </c>
      <c r="N743" s="13">
        <f t="shared" si="138"/>
        <v>3.8894859040415692</v>
      </c>
      <c r="O743" s="13">
        <f t="shared" si="139"/>
        <v>10.508076717788175</v>
      </c>
      <c r="Q743">
        <v>13.619279401193261</v>
      </c>
    </row>
    <row r="744" spans="1:17" x14ac:dyDescent="0.2">
      <c r="A744" s="14">
        <f t="shared" si="140"/>
        <v>44621</v>
      </c>
      <c r="B744" s="1">
        <f t="shared" si="143"/>
        <v>3</v>
      </c>
      <c r="F744" s="34">
        <v>53.432432429999999</v>
      </c>
      <c r="G744" s="13">
        <f t="shared" si="133"/>
        <v>2.7784612738390262</v>
      </c>
      <c r="H744" s="13">
        <f t="shared" si="134"/>
        <v>50.653971156160971</v>
      </c>
      <c r="I744" s="16">
        <f t="shared" si="141"/>
        <v>87.986592429085491</v>
      </c>
      <c r="J744" s="13">
        <f t="shared" si="135"/>
        <v>52.289116700535374</v>
      </c>
      <c r="K744" s="13">
        <f t="shared" si="136"/>
        <v>35.697475728550117</v>
      </c>
      <c r="L744" s="13">
        <f t="shared" si="137"/>
        <v>0</v>
      </c>
      <c r="M744" s="13">
        <f t="shared" si="142"/>
        <v>2.3838784573158005</v>
      </c>
      <c r="N744" s="13">
        <f t="shared" si="138"/>
        <v>1.4780046435357963</v>
      </c>
      <c r="O744" s="13">
        <f t="shared" si="139"/>
        <v>4.2564659173748227</v>
      </c>
      <c r="Q744">
        <v>13.699086899117059</v>
      </c>
    </row>
    <row r="745" spans="1:17" x14ac:dyDescent="0.2">
      <c r="A745" s="14">
        <f t="shared" si="140"/>
        <v>44652</v>
      </c>
      <c r="B745" s="1">
        <f t="shared" si="143"/>
        <v>4</v>
      </c>
      <c r="F745" s="34">
        <v>43.645945949999998</v>
      </c>
      <c r="G745" s="13">
        <f t="shared" si="133"/>
        <v>1.3657711335388358</v>
      </c>
      <c r="H745" s="13">
        <f t="shared" si="134"/>
        <v>42.280174816461162</v>
      </c>
      <c r="I745" s="16">
        <f t="shared" si="141"/>
        <v>77.977650545011272</v>
      </c>
      <c r="J745" s="13">
        <f t="shared" si="135"/>
        <v>54.388238998953319</v>
      </c>
      <c r="K745" s="13">
        <f t="shared" si="136"/>
        <v>23.589411546057953</v>
      </c>
      <c r="L745" s="13">
        <f t="shared" si="137"/>
        <v>0</v>
      </c>
      <c r="M745" s="13">
        <f t="shared" si="142"/>
        <v>0.9058738137800042</v>
      </c>
      <c r="N745" s="13">
        <f t="shared" si="138"/>
        <v>0.5616417645436026</v>
      </c>
      <c r="O745" s="13">
        <f t="shared" si="139"/>
        <v>1.9274128980824385</v>
      </c>
      <c r="Q745">
        <v>15.92516940311662</v>
      </c>
    </row>
    <row r="746" spans="1:17" x14ac:dyDescent="0.2">
      <c r="A746" s="14">
        <f t="shared" si="140"/>
        <v>44682</v>
      </c>
      <c r="B746" s="1">
        <f t="shared" si="143"/>
        <v>5</v>
      </c>
      <c r="F746" s="34">
        <v>10.6027027</v>
      </c>
      <c r="G746" s="13">
        <f t="shared" si="133"/>
        <v>0</v>
      </c>
      <c r="H746" s="13">
        <f t="shared" si="134"/>
        <v>10.6027027</v>
      </c>
      <c r="I746" s="16">
        <f t="shared" si="141"/>
        <v>34.192114246057955</v>
      </c>
      <c r="J746" s="13">
        <f t="shared" si="135"/>
        <v>31.674473685443033</v>
      </c>
      <c r="K746" s="13">
        <f t="shared" si="136"/>
        <v>2.5176405606149217</v>
      </c>
      <c r="L746" s="13">
        <f t="shared" si="137"/>
        <v>0</v>
      </c>
      <c r="M746" s="13">
        <f t="shared" si="142"/>
        <v>0.3442320492364016</v>
      </c>
      <c r="N746" s="13">
        <f t="shared" si="138"/>
        <v>0.213423870526569</v>
      </c>
      <c r="O746" s="13">
        <f t="shared" si="139"/>
        <v>0.213423870526569</v>
      </c>
      <c r="Q746">
        <v>17.385247579778941</v>
      </c>
    </row>
    <row r="747" spans="1:17" x14ac:dyDescent="0.2">
      <c r="A747" s="14">
        <f t="shared" si="140"/>
        <v>44713</v>
      </c>
      <c r="B747" s="1">
        <f t="shared" si="143"/>
        <v>6</v>
      </c>
      <c r="F747" s="34">
        <v>0.21891891899999999</v>
      </c>
      <c r="G747" s="13">
        <f t="shared" si="133"/>
        <v>0</v>
      </c>
      <c r="H747" s="13">
        <f t="shared" si="134"/>
        <v>0.21891891899999999</v>
      </c>
      <c r="I747" s="16">
        <f t="shared" si="141"/>
        <v>2.7365594796149217</v>
      </c>
      <c r="J747" s="13">
        <f t="shared" si="135"/>
        <v>2.7356776690028037</v>
      </c>
      <c r="K747" s="13">
        <f t="shared" si="136"/>
        <v>8.8181061211800582E-4</v>
      </c>
      <c r="L747" s="13">
        <f t="shared" si="137"/>
        <v>0</v>
      </c>
      <c r="M747" s="13">
        <f t="shared" si="142"/>
        <v>0.13080817870983261</v>
      </c>
      <c r="N747" s="13">
        <f t="shared" si="138"/>
        <v>8.1101070800096209E-2</v>
      </c>
      <c r="O747" s="13">
        <f t="shared" si="139"/>
        <v>8.1101070800096209E-2</v>
      </c>
      <c r="Q747">
        <v>20.88984596556811</v>
      </c>
    </row>
    <row r="748" spans="1:17" x14ac:dyDescent="0.2">
      <c r="A748" s="14">
        <f t="shared" si="140"/>
        <v>44743</v>
      </c>
      <c r="B748" s="1">
        <f t="shared" si="143"/>
        <v>7</v>
      </c>
      <c r="F748" s="34">
        <v>2.9891891890000002</v>
      </c>
      <c r="G748" s="13">
        <f t="shared" si="133"/>
        <v>0</v>
      </c>
      <c r="H748" s="13">
        <f t="shared" si="134"/>
        <v>2.9891891890000002</v>
      </c>
      <c r="I748" s="16">
        <f t="shared" si="141"/>
        <v>2.9900709996121182</v>
      </c>
      <c r="J748" s="13">
        <f t="shared" si="135"/>
        <v>2.9892113174872126</v>
      </c>
      <c r="K748" s="13">
        <f t="shared" si="136"/>
        <v>8.5968212490561413E-4</v>
      </c>
      <c r="L748" s="13">
        <f t="shared" si="137"/>
        <v>0</v>
      </c>
      <c r="M748" s="13">
        <f t="shared" si="142"/>
        <v>4.9707107909736398E-2</v>
      </c>
      <c r="N748" s="13">
        <f t="shared" si="138"/>
        <v>3.0818406904036567E-2</v>
      </c>
      <c r="O748" s="13">
        <f t="shared" si="139"/>
        <v>3.0818406904036567E-2</v>
      </c>
      <c r="Q748">
        <v>22.952489530056109</v>
      </c>
    </row>
    <row r="749" spans="1:17" ht="13.5" customHeight="1" thickBot="1" x14ac:dyDescent="0.25">
      <c r="A749" s="14">
        <f t="shared" si="140"/>
        <v>44774</v>
      </c>
      <c r="B749" s="3">
        <f t="shared" si="143"/>
        <v>8</v>
      </c>
      <c r="F749" s="34">
        <v>23.135135139999999</v>
      </c>
      <c r="G749" s="13">
        <f t="shared" si="133"/>
        <v>0</v>
      </c>
      <c r="H749" s="13">
        <f t="shared" si="134"/>
        <v>23.135135139999999</v>
      </c>
      <c r="I749" s="16">
        <f t="shared" si="141"/>
        <v>23.135994822124903</v>
      </c>
      <c r="J749" s="13">
        <f t="shared" si="135"/>
        <v>22.863498940534214</v>
      </c>
      <c r="K749" s="13">
        <f t="shared" si="136"/>
        <v>0.27249588159068949</v>
      </c>
      <c r="L749" s="13">
        <f t="shared" si="137"/>
        <v>0</v>
      </c>
      <c r="M749" s="13">
        <f t="shared" si="142"/>
        <v>1.888870100569983E-2</v>
      </c>
      <c r="N749" s="13">
        <f t="shared" si="138"/>
        <v>1.1710994623533895E-2</v>
      </c>
      <c r="O749" s="13">
        <f t="shared" si="139"/>
        <v>1.1710994623533895E-2</v>
      </c>
      <c r="Q749">
        <v>25.542867000000012</v>
      </c>
    </row>
    <row r="750" spans="1:17" x14ac:dyDescent="0.2">
      <c r="A750" s="14">
        <f t="shared" si="140"/>
        <v>44805</v>
      </c>
      <c r="B750" s="1">
        <f t="shared" si="143"/>
        <v>9</v>
      </c>
      <c r="F750" s="34">
        <v>1.1675675679999999</v>
      </c>
      <c r="G750" s="13">
        <f t="shared" si="133"/>
        <v>0</v>
      </c>
      <c r="H750" s="13">
        <f t="shared" si="134"/>
        <v>1.1675675679999999</v>
      </c>
      <c r="I750" s="16">
        <f t="shared" si="141"/>
        <v>1.4400634495906894</v>
      </c>
      <c r="J750" s="13">
        <f t="shared" si="135"/>
        <v>1.4399810843724477</v>
      </c>
      <c r="K750" s="13">
        <f t="shared" si="136"/>
        <v>8.2365218241786664E-5</v>
      </c>
      <c r="L750" s="13">
        <f t="shared" si="137"/>
        <v>0</v>
      </c>
      <c r="M750" s="13">
        <f t="shared" si="142"/>
        <v>7.177706382165935E-3</v>
      </c>
      <c r="N750" s="13">
        <f t="shared" si="138"/>
        <v>4.4501779569428796E-3</v>
      </c>
      <c r="O750" s="13">
        <f t="shared" si="139"/>
        <v>4.4501779569428796E-3</v>
      </c>
      <c r="Q750">
        <v>24.048993470069309</v>
      </c>
    </row>
    <row r="751" spans="1:17" x14ac:dyDescent="0.2">
      <c r="A751" s="14">
        <f t="shared" si="140"/>
        <v>44835</v>
      </c>
      <c r="B751" s="1">
        <f t="shared" si="143"/>
        <v>10</v>
      </c>
      <c r="F751" s="34">
        <v>3.5243243240000002</v>
      </c>
      <c r="G751" s="13">
        <f t="shared" si="133"/>
        <v>0</v>
      </c>
      <c r="H751" s="13">
        <f t="shared" si="134"/>
        <v>3.5243243240000002</v>
      </c>
      <c r="I751" s="16">
        <f t="shared" si="141"/>
        <v>3.524406689218242</v>
      </c>
      <c r="J751" s="13">
        <f t="shared" si="135"/>
        <v>3.5227446464801</v>
      </c>
      <c r="K751" s="13">
        <f t="shared" si="136"/>
        <v>1.6620427381419667E-3</v>
      </c>
      <c r="L751" s="13">
        <f t="shared" si="137"/>
        <v>0</v>
      </c>
      <c r="M751" s="13">
        <f t="shared" si="142"/>
        <v>2.7275284252230554E-3</v>
      </c>
      <c r="N751" s="13">
        <f t="shared" si="138"/>
        <v>1.6910676236382943E-3</v>
      </c>
      <c r="O751" s="13">
        <f t="shared" si="139"/>
        <v>1.6910676236382943E-3</v>
      </c>
      <c r="Q751">
        <v>21.773503370336581</v>
      </c>
    </row>
    <row r="752" spans="1:17" x14ac:dyDescent="0.2">
      <c r="A752" s="14">
        <f t="shared" si="140"/>
        <v>44866</v>
      </c>
      <c r="B752" s="1">
        <f t="shared" si="143"/>
        <v>11</v>
      </c>
      <c r="F752" s="34">
        <v>79.556756759999999</v>
      </c>
      <c r="G752" s="13">
        <f t="shared" si="133"/>
        <v>6.5495363658464472</v>
      </c>
      <c r="H752" s="13">
        <f t="shared" si="134"/>
        <v>73.007220394153549</v>
      </c>
      <c r="I752" s="16">
        <f t="shared" si="141"/>
        <v>73.008882436891696</v>
      </c>
      <c r="J752" s="13">
        <f t="shared" si="135"/>
        <v>53.194666864510879</v>
      </c>
      <c r="K752" s="13">
        <f t="shared" si="136"/>
        <v>19.814215572380817</v>
      </c>
      <c r="L752" s="13">
        <f t="shared" si="137"/>
        <v>0</v>
      </c>
      <c r="M752" s="13">
        <f t="shared" si="142"/>
        <v>1.0364608015847611E-3</v>
      </c>
      <c r="N752" s="13">
        <f t="shared" si="138"/>
        <v>6.4260569698255195E-4</v>
      </c>
      <c r="O752" s="13">
        <f t="shared" si="139"/>
        <v>6.5501789715434295</v>
      </c>
      <c r="Q752">
        <v>16.253321637022601</v>
      </c>
    </row>
    <row r="753" spans="1:17" x14ac:dyDescent="0.2">
      <c r="A753" s="14">
        <f t="shared" si="140"/>
        <v>44896</v>
      </c>
      <c r="B753" s="1">
        <f t="shared" si="143"/>
        <v>12</v>
      </c>
      <c r="F753" s="34">
        <v>1.975675676</v>
      </c>
      <c r="G753" s="13">
        <f t="shared" si="133"/>
        <v>0</v>
      </c>
      <c r="H753" s="13">
        <f t="shared" si="134"/>
        <v>1.975675676</v>
      </c>
      <c r="I753" s="16">
        <f t="shared" si="141"/>
        <v>21.789891248380819</v>
      </c>
      <c r="J753" s="13">
        <f t="shared" si="135"/>
        <v>20.612813009614161</v>
      </c>
      <c r="K753" s="13">
        <f t="shared" si="136"/>
        <v>1.1770782387666578</v>
      </c>
      <c r="L753" s="13">
        <f t="shared" si="137"/>
        <v>0</v>
      </c>
      <c r="M753" s="13">
        <f t="shared" si="142"/>
        <v>3.9385510460220919E-4</v>
      </c>
      <c r="N753" s="13">
        <f t="shared" si="138"/>
        <v>2.441901648533697E-4</v>
      </c>
      <c r="O753" s="13">
        <f t="shared" si="139"/>
        <v>2.441901648533697E-4</v>
      </c>
      <c r="Q753">
        <v>13.373800912305221</v>
      </c>
    </row>
    <row r="754" spans="1:17" x14ac:dyDescent="0.2">
      <c r="A754" s="14">
        <f t="shared" si="140"/>
        <v>44927</v>
      </c>
      <c r="B754" s="1">
        <f t="shared" si="143"/>
        <v>1</v>
      </c>
      <c r="F754" s="34">
        <v>84.62109625350422</v>
      </c>
      <c r="G754" s="13">
        <f t="shared" si="133"/>
        <v>7.2805793693009697</v>
      </c>
      <c r="H754" s="13">
        <f t="shared" si="134"/>
        <v>77.340516884203254</v>
      </c>
      <c r="I754" s="16">
        <f t="shared" si="141"/>
        <v>78.517595122969908</v>
      </c>
      <c r="J754" s="13">
        <f t="shared" si="135"/>
        <v>45.845408906704876</v>
      </c>
      <c r="K754" s="13">
        <f t="shared" si="136"/>
        <v>32.672186216265032</v>
      </c>
      <c r="L754" s="13">
        <f t="shared" si="137"/>
        <v>0</v>
      </c>
      <c r="M754" s="13">
        <f t="shared" si="142"/>
        <v>1.4966493974883949E-4</v>
      </c>
      <c r="N754" s="13">
        <f t="shared" si="138"/>
        <v>9.2792262644280485E-5</v>
      </c>
      <c r="O754" s="13">
        <f t="shared" si="139"/>
        <v>7.2806721615636141</v>
      </c>
      <c r="Q754">
        <v>11.63641659354839</v>
      </c>
    </row>
    <row r="755" spans="1:17" x14ac:dyDescent="0.2">
      <c r="A755" s="14">
        <f t="shared" si="140"/>
        <v>44958</v>
      </c>
      <c r="B755" s="1">
        <f t="shared" si="143"/>
        <v>2</v>
      </c>
      <c r="F755" s="34">
        <v>29.031600948523479</v>
      </c>
      <c r="G755" s="13">
        <f t="shared" si="133"/>
        <v>0</v>
      </c>
      <c r="H755" s="13">
        <f t="shared" si="134"/>
        <v>29.031600948523479</v>
      </c>
      <c r="I755" s="16">
        <f t="shared" si="141"/>
        <v>61.703787164788508</v>
      </c>
      <c r="J755" s="13">
        <f t="shared" si="135"/>
        <v>43.305752050072158</v>
      </c>
      <c r="K755" s="13">
        <f t="shared" si="136"/>
        <v>18.39803511471635</v>
      </c>
      <c r="L755" s="13">
        <f t="shared" si="137"/>
        <v>0</v>
      </c>
      <c r="M755" s="13">
        <f t="shared" si="142"/>
        <v>5.6872677104559006E-5</v>
      </c>
      <c r="N755" s="13">
        <f t="shared" si="138"/>
        <v>3.5261059804826584E-5</v>
      </c>
      <c r="O755" s="13">
        <f t="shared" si="139"/>
        <v>3.5261059804826584E-5</v>
      </c>
      <c r="Q755">
        <v>12.720920947055831</v>
      </c>
    </row>
    <row r="756" spans="1:17" x14ac:dyDescent="0.2">
      <c r="A756" s="14">
        <f t="shared" si="140"/>
        <v>44986</v>
      </c>
      <c r="B756" s="1">
        <f t="shared" si="143"/>
        <v>3</v>
      </c>
      <c r="F756" s="34">
        <v>0.82149508200498988</v>
      </c>
      <c r="G756" s="13">
        <f t="shared" si="133"/>
        <v>0</v>
      </c>
      <c r="H756" s="13">
        <f t="shared" si="134"/>
        <v>0.82149508200498988</v>
      </c>
      <c r="I756" s="16">
        <f t="shared" si="141"/>
        <v>19.21953019672134</v>
      </c>
      <c r="J756" s="13">
        <f t="shared" si="135"/>
        <v>18.653677460407579</v>
      </c>
      <c r="K756" s="13">
        <f t="shared" si="136"/>
        <v>0.56585273631376154</v>
      </c>
      <c r="L756" s="13">
        <f t="shared" si="137"/>
        <v>0</v>
      </c>
      <c r="M756" s="13">
        <f t="shared" si="142"/>
        <v>2.1611617299732422E-5</v>
      </c>
      <c r="N756" s="13">
        <f t="shared" si="138"/>
        <v>1.3399202725834102E-5</v>
      </c>
      <c r="O756" s="13">
        <f t="shared" si="139"/>
        <v>1.3399202725834102E-5</v>
      </c>
      <c r="Q756">
        <v>16.212951316573921</v>
      </c>
    </row>
    <row r="757" spans="1:17" x14ac:dyDescent="0.2">
      <c r="A757" s="14">
        <f t="shared" si="140"/>
        <v>45017</v>
      </c>
      <c r="B757" s="1">
        <f t="shared" si="143"/>
        <v>4</v>
      </c>
      <c r="F757" s="34">
        <v>8.3952038530021689</v>
      </c>
      <c r="G757" s="13">
        <f t="shared" si="133"/>
        <v>0</v>
      </c>
      <c r="H757" s="13">
        <f t="shared" si="134"/>
        <v>8.3952038530021689</v>
      </c>
      <c r="I757" s="16">
        <f t="shared" si="141"/>
        <v>8.9610565893159304</v>
      </c>
      <c r="J757" s="13">
        <f t="shared" si="135"/>
        <v>8.910868028728796</v>
      </c>
      <c r="K757" s="13">
        <f t="shared" si="136"/>
        <v>5.018856058713439E-2</v>
      </c>
      <c r="L757" s="13">
        <f t="shared" si="137"/>
        <v>0</v>
      </c>
      <c r="M757" s="13">
        <f t="shared" si="142"/>
        <v>8.2124145738983197E-6</v>
      </c>
      <c r="N757" s="13">
        <f t="shared" si="138"/>
        <v>5.0916970358169584E-6</v>
      </c>
      <c r="O757" s="13">
        <f t="shared" si="139"/>
        <v>5.0916970358169584E-6</v>
      </c>
      <c r="Q757">
        <v>17.42067994467104</v>
      </c>
    </row>
    <row r="758" spans="1:17" x14ac:dyDescent="0.2">
      <c r="A758" s="14">
        <f t="shared" si="140"/>
        <v>45047</v>
      </c>
      <c r="B758" s="1">
        <f t="shared" si="143"/>
        <v>5</v>
      </c>
      <c r="F758" s="34">
        <v>1.184484655433532</v>
      </c>
      <c r="G758" s="13">
        <f t="shared" si="133"/>
        <v>0</v>
      </c>
      <c r="H758" s="13">
        <f t="shared" si="134"/>
        <v>1.184484655433532</v>
      </c>
      <c r="I758" s="16">
        <f t="shared" si="141"/>
        <v>1.2346732160206664</v>
      </c>
      <c r="J758" s="13">
        <f t="shared" si="135"/>
        <v>1.2345333518373318</v>
      </c>
      <c r="K758" s="13">
        <f t="shared" si="136"/>
        <v>1.398641833345593E-4</v>
      </c>
      <c r="L758" s="13">
        <f t="shared" si="137"/>
        <v>0</v>
      </c>
      <c r="M758" s="13">
        <f t="shared" si="142"/>
        <v>3.1207175380813612E-6</v>
      </c>
      <c r="N758" s="13">
        <f t="shared" si="138"/>
        <v>1.9348448736104441E-6</v>
      </c>
      <c r="O758" s="13">
        <f t="shared" si="139"/>
        <v>1.9348448736104441E-6</v>
      </c>
      <c r="Q758">
        <v>17.029674793579211</v>
      </c>
    </row>
    <row r="759" spans="1:17" x14ac:dyDescent="0.2">
      <c r="A759" s="14">
        <f t="shared" si="140"/>
        <v>45078</v>
      </c>
      <c r="B759" s="1">
        <f t="shared" si="143"/>
        <v>6</v>
      </c>
      <c r="F759" s="34">
        <v>0.1571702316921646</v>
      </c>
      <c r="G759" s="13">
        <f t="shared" si="133"/>
        <v>0</v>
      </c>
      <c r="H759" s="13">
        <f t="shared" si="134"/>
        <v>0.1571702316921646</v>
      </c>
      <c r="I759" s="16">
        <f t="shared" si="141"/>
        <v>0.15731009587549916</v>
      </c>
      <c r="J759" s="13">
        <f t="shared" si="135"/>
        <v>0.1573099596298442</v>
      </c>
      <c r="K759" s="13">
        <f t="shared" si="136"/>
        <v>1.3624565495251595E-7</v>
      </c>
      <c r="L759" s="13">
        <f t="shared" si="137"/>
        <v>0</v>
      </c>
      <c r="M759" s="13">
        <f t="shared" si="142"/>
        <v>1.1858726644709172E-6</v>
      </c>
      <c r="N759" s="13">
        <f t="shared" si="138"/>
        <v>7.3524105197196862E-7</v>
      </c>
      <c r="O759" s="13">
        <f t="shared" si="139"/>
        <v>7.3524105197196862E-7</v>
      </c>
      <c r="Q759">
        <v>22.3547691038832</v>
      </c>
    </row>
    <row r="760" spans="1:17" x14ac:dyDescent="0.2">
      <c r="A760" s="14">
        <f t="shared" si="140"/>
        <v>45108</v>
      </c>
      <c r="B760" s="1">
        <f t="shared" si="143"/>
        <v>7</v>
      </c>
      <c r="F760" s="34">
        <v>4.9209395214319214</v>
      </c>
      <c r="G760" s="13">
        <f t="shared" si="133"/>
        <v>0</v>
      </c>
      <c r="H760" s="13">
        <f t="shared" si="134"/>
        <v>4.9209395214319214</v>
      </c>
      <c r="I760" s="16">
        <f t="shared" si="141"/>
        <v>4.9209396576775761</v>
      </c>
      <c r="J760" s="13">
        <f t="shared" si="135"/>
        <v>4.9176421349382462</v>
      </c>
      <c r="K760" s="13">
        <f t="shared" si="136"/>
        <v>3.2975227393299278E-3</v>
      </c>
      <c r="L760" s="13">
        <f t="shared" si="137"/>
        <v>0</v>
      </c>
      <c r="M760" s="13">
        <f t="shared" si="142"/>
        <v>4.5063161249894855E-7</v>
      </c>
      <c r="N760" s="13">
        <f t="shared" si="138"/>
        <v>2.7939159974934807E-7</v>
      </c>
      <c r="O760" s="13">
        <f t="shared" si="139"/>
        <v>2.7939159974934807E-7</v>
      </c>
      <c r="Q760">
        <v>24.01866147147398</v>
      </c>
    </row>
    <row r="761" spans="1:17" ht="13.5" customHeight="1" thickBot="1" x14ac:dyDescent="0.25">
      <c r="A761" s="14">
        <f t="shared" si="140"/>
        <v>45139</v>
      </c>
      <c r="B761" s="3">
        <f t="shared" si="143"/>
        <v>8</v>
      </c>
      <c r="F761" s="34">
        <v>2.983349092611197</v>
      </c>
      <c r="G761" s="13">
        <f t="shared" si="133"/>
        <v>0</v>
      </c>
      <c r="H761" s="13">
        <f t="shared" si="134"/>
        <v>2.983349092611197</v>
      </c>
      <c r="I761" s="16">
        <f t="shared" si="141"/>
        <v>2.9866466153505269</v>
      </c>
      <c r="J761" s="13">
        <f t="shared" si="135"/>
        <v>2.9858801778656612</v>
      </c>
      <c r="K761" s="13">
        <f t="shared" si="136"/>
        <v>7.6643748486571184E-4</v>
      </c>
      <c r="L761" s="13">
        <f t="shared" si="137"/>
        <v>0</v>
      </c>
      <c r="M761" s="13">
        <f t="shared" si="142"/>
        <v>1.7124001274960048E-7</v>
      </c>
      <c r="N761" s="13">
        <f t="shared" si="138"/>
        <v>1.0616880790475229E-7</v>
      </c>
      <c r="O761" s="13">
        <f t="shared" si="139"/>
        <v>1.0616880790475229E-7</v>
      </c>
      <c r="Q761">
        <v>23.74565200000001</v>
      </c>
    </row>
    <row r="762" spans="1:17" x14ac:dyDescent="0.2">
      <c r="A762" s="14">
        <f t="shared" si="140"/>
        <v>45170</v>
      </c>
      <c r="B762" s="1">
        <f t="shared" si="143"/>
        <v>9</v>
      </c>
      <c r="F762" s="34">
        <v>9.8287320858041962</v>
      </c>
      <c r="G762" s="13">
        <f t="shared" si="133"/>
        <v>0</v>
      </c>
      <c r="H762" s="13">
        <f t="shared" si="134"/>
        <v>9.8287320858041962</v>
      </c>
      <c r="I762" s="16">
        <f t="shared" si="141"/>
        <v>9.829498523289061</v>
      </c>
      <c r="J762" s="13">
        <f t="shared" si="135"/>
        <v>9.8006968426350465</v>
      </c>
      <c r="K762" s="13">
        <f t="shared" si="136"/>
        <v>2.8801680654014561E-2</v>
      </c>
      <c r="L762" s="13">
        <f t="shared" si="137"/>
        <v>0</v>
      </c>
      <c r="M762" s="13">
        <f t="shared" si="142"/>
        <v>6.5071204844848184E-8</v>
      </c>
      <c r="N762" s="13">
        <f t="shared" si="138"/>
        <v>4.0344147003805876E-8</v>
      </c>
      <c r="O762" s="13">
        <f t="shared" si="139"/>
        <v>4.0344147003805876E-8</v>
      </c>
      <c r="Q762">
        <v>23.34134261255797</v>
      </c>
    </row>
    <row r="763" spans="1:17" x14ac:dyDescent="0.2">
      <c r="A763" s="14">
        <f t="shared" si="140"/>
        <v>45200</v>
      </c>
      <c r="B763" s="1">
        <f t="shared" si="143"/>
        <v>10</v>
      </c>
      <c r="F763" s="34">
        <v>0.24881747165626439</v>
      </c>
      <c r="G763" s="13">
        <f t="shared" si="133"/>
        <v>0</v>
      </c>
      <c r="H763" s="13">
        <f t="shared" si="134"/>
        <v>0.24881747165626439</v>
      </c>
      <c r="I763" s="16">
        <f t="shared" si="141"/>
        <v>0.27761915231027895</v>
      </c>
      <c r="J763" s="13">
        <f t="shared" si="135"/>
        <v>0.27761838992738869</v>
      </c>
      <c r="K763" s="13">
        <f t="shared" si="136"/>
        <v>7.6238289026253625E-7</v>
      </c>
      <c r="L763" s="13">
        <f t="shared" si="137"/>
        <v>0</v>
      </c>
      <c r="M763" s="13">
        <f t="shared" si="142"/>
        <v>2.4727057841042309E-8</v>
      </c>
      <c r="N763" s="13">
        <f t="shared" si="138"/>
        <v>1.533077586144623E-8</v>
      </c>
      <c r="O763" s="13">
        <f t="shared" si="139"/>
        <v>1.533077586144623E-8</v>
      </c>
      <c r="Q763">
        <v>22.227895445750129</v>
      </c>
    </row>
    <row r="764" spans="1:17" x14ac:dyDescent="0.2">
      <c r="A764" s="14">
        <f t="shared" si="140"/>
        <v>45231</v>
      </c>
      <c r="B764" s="1">
        <f t="shared" si="143"/>
        <v>11</v>
      </c>
      <c r="F764" s="34">
        <v>53.526309984863921</v>
      </c>
      <c r="G764" s="13">
        <f t="shared" si="133"/>
        <v>2.7920126026456189</v>
      </c>
      <c r="H764" s="13">
        <f t="shared" si="134"/>
        <v>50.734297382218301</v>
      </c>
      <c r="I764" s="16">
        <f t="shared" si="141"/>
        <v>50.73429814460119</v>
      </c>
      <c r="J764" s="13">
        <f t="shared" si="135"/>
        <v>43.138626416961799</v>
      </c>
      <c r="K764" s="13">
        <f t="shared" si="136"/>
        <v>7.5956717276393917</v>
      </c>
      <c r="L764" s="13">
        <f t="shared" si="137"/>
        <v>0</v>
      </c>
      <c r="M764" s="13">
        <f t="shared" si="142"/>
        <v>9.3962819795960789E-9</v>
      </c>
      <c r="N764" s="13">
        <f t="shared" si="138"/>
        <v>5.8256948273495687E-9</v>
      </c>
      <c r="O764" s="13">
        <f t="shared" si="139"/>
        <v>2.7920126084713139</v>
      </c>
      <c r="Q764">
        <v>17.019598401376779</v>
      </c>
    </row>
    <row r="765" spans="1:17" x14ac:dyDescent="0.2">
      <c r="A765" s="14">
        <f t="shared" si="140"/>
        <v>45261</v>
      </c>
      <c r="B765" s="1">
        <f t="shared" si="143"/>
        <v>12</v>
      </c>
      <c r="F765" s="34">
        <v>5.8961642672952319</v>
      </c>
      <c r="G765" s="13">
        <f t="shared" si="133"/>
        <v>0</v>
      </c>
      <c r="H765" s="13">
        <f t="shared" si="134"/>
        <v>5.8961642672952319</v>
      </c>
      <c r="I765" s="16">
        <f t="shared" si="141"/>
        <v>13.491835994934624</v>
      </c>
      <c r="J765" s="13">
        <f t="shared" si="135"/>
        <v>13.253656793109343</v>
      </c>
      <c r="K765" s="13">
        <f t="shared" si="136"/>
        <v>0.23817920182528063</v>
      </c>
      <c r="L765" s="13">
        <f t="shared" si="137"/>
        <v>0</v>
      </c>
      <c r="M765" s="13">
        <f t="shared" si="142"/>
        <v>3.5705871522465101E-9</v>
      </c>
      <c r="N765" s="13">
        <f t="shared" si="138"/>
        <v>2.2137640343928361E-9</v>
      </c>
      <c r="O765" s="13">
        <f t="shared" si="139"/>
        <v>2.2137640343928361E-9</v>
      </c>
      <c r="Q765">
        <v>14.939242578632131</v>
      </c>
    </row>
    <row r="766" spans="1:17" x14ac:dyDescent="0.2">
      <c r="A766" s="14">
        <f t="shared" si="140"/>
        <v>45292</v>
      </c>
      <c r="B766" s="1">
        <f t="shared" si="143"/>
        <v>1</v>
      </c>
      <c r="F766" s="34">
        <v>5.1432432429999997</v>
      </c>
      <c r="G766" s="13">
        <f t="shared" si="133"/>
        <v>0</v>
      </c>
      <c r="H766" s="13">
        <f t="shared" si="134"/>
        <v>5.1432432429999997</v>
      </c>
      <c r="I766" s="16">
        <f t="shared" si="141"/>
        <v>5.3814224448252803</v>
      </c>
      <c r="J766" s="13">
        <f t="shared" si="135"/>
        <v>5.3586748355336251</v>
      </c>
      <c r="K766" s="13">
        <f t="shared" si="136"/>
        <v>2.2747609291655202E-2</v>
      </c>
      <c r="L766" s="13">
        <f t="shared" si="137"/>
        <v>0</v>
      </c>
      <c r="M766" s="13">
        <f t="shared" si="142"/>
        <v>1.3568231178536741E-9</v>
      </c>
      <c r="N766" s="13">
        <f t="shared" si="138"/>
        <v>8.4123033306927788E-10</v>
      </c>
      <c r="O766" s="13">
        <f t="shared" si="139"/>
        <v>8.4123033306927788E-10</v>
      </c>
      <c r="Q766">
        <v>12.11703359354839</v>
      </c>
    </row>
    <row r="767" spans="1:17" x14ac:dyDescent="0.2">
      <c r="A767" s="14">
        <f t="shared" si="140"/>
        <v>45323</v>
      </c>
      <c r="B767" s="1">
        <f t="shared" si="143"/>
        <v>2</v>
      </c>
      <c r="F767" s="34">
        <v>0.82649603224944823</v>
      </c>
      <c r="G767" s="13">
        <f t="shared" si="133"/>
        <v>0</v>
      </c>
      <c r="H767" s="13">
        <f t="shared" si="134"/>
        <v>0.82649603224944823</v>
      </c>
      <c r="I767" s="16">
        <f t="shared" si="141"/>
        <v>0.84924364154110343</v>
      </c>
      <c r="J767" s="13">
        <f t="shared" si="135"/>
        <v>0.84919692464906527</v>
      </c>
      <c r="K767" s="13">
        <f t="shared" si="136"/>
        <v>4.6716892038167757E-5</v>
      </c>
      <c r="L767" s="13">
        <f t="shared" si="137"/>
        <v>0</v>
      </c>
      <c r="M767" s="13">
        <f t="shared" si="142"/>
        <v>5.1559278478439617E-10</v>
      </c>
      <c r="N767" s="13">
        <f t="shared" si="138"/>
        <v>3.1966752656632561E-10</v>
      </c>
      <c r="O767" s="13">
        <f t="shared" si="139"/>
        <v>3.1966752656632561E-10</v>
      </c>
      <c r="Q767">
        <v>16.845059522834148</v>
      </c>
    </row>
    <row r="768" spans="1:17" x14ac:dyDescent="0.2">
      <c r="A768" s="14">
        <f t="shared" si="140"/>
        <v>45352</v>
      </c>
      <c r="B768" s="1">
        <f t="shared" si="143"/>
        <v>3</v>
      </c>
      <c r="F768" s="34">
        <v>20.209287883435611</v>
      </c>
      <c r="G768" s="13">
        <f t="shared" si="133"/>
        <v>0</v>
      </c>
      <c r="H768" s="13">
        <f t="shared" si="134"/>
        <v>20.209287883435611</v>
      </c>
      <c r="I768" s="16">
        <f t="shared" si="141"/>
        <v>20.209334600327647</v>
      </c>
      <c r="J768" s="13">
        <f t="shared" si="135"/>
        <v>19.33746448797374</v>
      </c>
      <c r="K768" s="13">
        <f t="shared" si="136"/>
        <v>0.87187011235390699</v>
      </c>
      <c r="L768" s="13">
        <f t="shared" si="137"/>
        <v>0</v>
      </c>
      <c r="M768" s="13">
        <f t="shared" si="142"/>
        <v>1.9592525821807056E-10</v>
      </c>
      <c r="N768" s="13">
        <f t="shared" si="138"/>
        <v>1.2147366009520375E-10</v>
      </c>
      <c r="O768" s="13">
        <f t="shared" si="139"/>
        <v>1.2147366009520375E-10</v>
      </c>
      <c r="Q768">
        <v>14.037719761906301</v>
      </c>
    </row>
    <row r="769" spans="1:17" x14ac:dyDescent="0.2">
      <c r="A769" s="14">
        <f t="shared" si="140"/>
        <v>45383</v>
      </c>
      <c r="B769" s="1">
        <f t="shared" si="143"/>
        <v>4</v>
      </c>
      <c r="F769" s="34">
        <v>2.583460587607588</v>
      </c>
      <c r="G769" s="13">
        <f t="shared" si="133"/>
        <v>0</v>
      </c>
      <c r="H769" s="13">
        <f t="shared" si="134"/>
        <v>2.583460587607588</v>
      </c>
      <c r="I769" s="16">
        <f t="shared" si="141"/>
        <v>3.455330699961495</v>
      </c>
      <c r="J769" s="13">
        <f t="shared" si="135"/>
        <v>3.452038057543255</v>
      </c>
      <c r="K769" s="13">
        <f t="shared" si="136"/>
        <v>3.2926424182400105E-3</v>
      </c>
      <c r="L769" s="13">
        <f t="shared" si="137"/>
        <v>0</v>
      </c>
      <c r="M769" s="13">
        <f t="shared" si="142"/>
        <v>7.4451598122866814E-11</v>
      </c>
      <c r="N769" s="13">
        <f t="shared" si="138"/>
        <v>4.6159990836177423E-11</v>
      </c>
      <c r="O769" s="13">
        <f t="shared" si="139"/>
        <v>4.6159990836177423E-11</v>
      </c>
      <c r="Q769">
        <v>16.512948198063501</v>
      </c>
    </row>
    <row r="770" spans="1:17" x14ac:dyDescent="0.2">
      <c r="A770" s="14">
        <f t="shared" si="140"/>
        <v>45413</v>
      </c>
      <c r="B770" s="1">
        <f t="shared" si="143"/>
        <v>5</v>
      </c>
      <c r="F770" s="34">
        <v>14.269982989987209</v>
      </c>
      <c r="G770" s="13">
        <f t="shared" si="133"/>
        <v>0</v>
      </c>
      <c r="H770" s="13">
        <f t="shared" si="134"/>
        <v>14.269982989987209</v>
      </c>
      <c r="I770" s="16">
        <f t="shared" si="141"/>
        <v>14.273275632405449</v>
      </c>
      <c r="J770" s="13">
        <f t="shared" si="135"/>
        <v>14.120819875392819</v>
      </c>
      <c r="K770" s="13">
        <f t="shared" si="136"/>
        <v>0.15245575701263014</v>
      </c>
      <c r="L770" s="13">
        <f t="shared" si="137"/>
        <v>0</v>
      </c>
      <c r="M770" s="13">
        <f t="shared" si="142"/>
        <v>2.8291607286689391E-11</v>
      </c>
      <c r="N770" s="13">
        <f t="shared" si="138"/>
        <v>1.7540796517747421E-11</v>
      </c>
      <c r="O770" s="13">
        <f t="shared" si="139"/>
        <v>1.7540796517747421E-11</v>
      </c>
      <c r="Q770">
        <v>19.384426987495829</v>
      </c>
    </row>
    <row r="771" spans="1:17" x14ac:dyDescent="0.2">
      <c r="A771" s="14">
        <f t="shared" si="140"/>
        <v>45444</v>
      </c>
      <c r="B771" s="1">
        <f t="shared" si="143"/>
        <v>6</v>
      </c>
      <c r="F771" s="34">
        <v>28.81642639857132</v>
      </c>
      <c r="G771" s="13">
        <f t="shared" si="133"/>
        <v>0</v>
      </c>
      <c r="H771" s="13">
        <f t="shared" si="134"/>
        <v>28.81642639857132</v>
      </c>
      <c r="I771" s="16">
        <f t="shared" si="141"/>
        <v>28.968882155583948</v>
      </c>
      <c r="J771" s="13">
        <f t="shared" si="135"/>
        <v>27.973353788790057</v>
      </c>
      <c r="K771" s="13">
        <f t="shared" si="136"/>
        <v>0.99552836679389145</v>
      </c>
      <c r="L771" s="13">
        <f t="shared" si="137"/>
        <v>0</v>
      </c>
      <c r="M771" s="13">
        <f t="shared" si="142"/>
        <v>1.075081076894197E-11</v>
      </c>
      <c r="N771" s="13">
        <f t="shared" si="138"/>
        <v>6.6655026767440212E-12</v>
      </c>
      <c r="O771" s="13">
        <f t="shared" si="139"/>
        <v>6.6655026767440212E-12</v>
      </c>
      <c r="Q771">
        <v>20.87138391258754</v>
      </c>
    </row>
    <row r="772" spans="1:17" x14ac:dyDescent="0.2">
      <c r="A772" s="14">
        <f t="shared" si="140"/>
        <v>45474</v>
      </c>
      <c r="B772" s="1">
        <f t="shared" si="143"/>
        <v>7</v>
      </c>
      <c r="F772" s="34">
        <v>155.73935779728851</v>
      </c>
      <c r="G772" s="13">
        <f t="shared" si="133"/>
        <v>17.546579029497124</v>
      </c>
      <c r="H772" s="13">
        <f t="shared" si="134"/>
        <v>138.19277876779137</v>
      </c>
      <c r="I772" s="16">
        <f t="shared" si="141"/>
        <v>139.18830713458527</v>
      </c>
      <c r="J772" s="13">
        <f t="shared" si="135"/>
        <v>95.253018579362504</v>
      </c>
      <c r="K772" s="13">
        <f t="shared" si="136"/>
        <v>43.935288555222769</v>
      </c>
      <c r="L772" s="13">
        <f t="shared" si="137"/>
        <v>6.5893079327647142</v>
      </c>
      <c r="M772" s="13">
        <f t="shared" si="142"/>
        <v>6.5893079327687989</v>
      </c>
      <c r="N772" s="13">
        <f t="shared" si="138"/>
        <v>4.0853709183166549</v>
      </c>
      <c r="O772" s="13">
        <f t="shared" si="139"/>
        <v>21.63194994781378</v>
      </c>
      <c r="Q772">
        <v>23.61821540215389</v>
      </c>
    </row>
    <row r="773" spans="1:17" ht="13.5" customHeight="1" thickBot="1" x14ac:dyDescent="0.25">
      <c r="A773" s="14">
        <f t="shared" si="140"/>
        <v>45505</v>
      </c>
      <c r="B773" s="3">
        <f t="shared" si="143"/>
        <v>8</v>
      </c>
      <c r="F773" s="34">
        <v>4.6916333573970723</v>
      </c>
      <c r="G773" s="13">
        <f t="shared" si="133"/>
        <v>0</v>
      </c>
      <c r="H773" s="13">
        <f t="shared" si="134"/>
        <v>4.6916333573970723</v>
      </c>
      <c r="I773" s="16">
        <f t="shared" si="141"/>
        <v>42.037613979855131</v>
      </c>
      <c r="J773" s="13">
        <f t="shared" si="135"/>
        <v>39.96322908549493</v>
      </c>
      <c r="K773" s="13">
        <f t="shared" si="136"/>
        <v>2.0743848943602003</v>
      </c>
      <c r="L773" s="13">
        <f t="shared" si="137"/>
        <v>0</v>
      </c>
      <c r="M773" s="13">
        <f t="shared" si="142"/>
        <v>2.503937014452144</v>
      </c>
      <c r="N773" s="13">
        <f t="shared" si="138"/>
        <v>1.5524409489603292</v>
      </c>
      <c r="O773" s="13">
        <f t="shared" si="139"/>
        <v>1.5524409489603292</v>
      </c>
      <c r="Q773">
        <v>23.41766100000001</v>
      </c>
    </row>
    <row r="774" spans="1:17" x14ac:dyDescent="0.2">
      <c r="A774" s="14">
        <f t="shared" si="140"/>
        <v>45536</v>
      </c>
      <c r="B774" s="1">
        <f t="shared" si="143"/>
        <v>9</v>
      </c>
      <c r="F774" s="34">
        <v>15.46368494608768</v>
      </c>
      <c r="G774" s="13">
        <f t="shared" ref="G774:G837" si="144">IF((F774-$J$2)&gt;0,$I$2*(F774-$J$2),0)</f>
        <v>0</v>
      </c>
      <c r="H774" s="13">
        <f t="shared" ref="H774:H837" si="145">F774-G774</f>
        <v>15.46368494608768</v>
      </c>
      <c r="I774" s="16">
        <f t="shared" si="141"/>
        <v>17.538069840447882</v>
      </c>
      <c r="J774" s="13">
        <f t="shared" ref="J774:J837" si="146">I774/SQRT(1+(I774/($K$2*(300+(25*Q774)+0.05*(Q774)^3)))^2)</f>
        <v>17.36118264403515</v>
      </c>
      <c r="K774" s="13">
        <f t="shared" ref="K774:K837" si="147">I774-J774</f>
        <v>0.1768871964127321</v>
      </c>
      <c r="L774" s="13">
        <f t="shared" ref="L774:L837" si="148">IF(K774&gt;$N$2,(K774-$N$2)/$L$2,0)</f>
        <v>0</v>
      </c>
      <c r="M774" s="13">
        <f t="shared" si="142"/>
        <v>0.95149606549181476</v>
      </c>
      <c r="N774" s="13">
        <f t="shared" ref="N774:N837" si="149">$M$2*M774</f>
        <v>0.58992756060492513</v>
      </c>
      <c r="O774" s="13">
        <f t="shared" ref="O774:O837" si="150">N774+G774</f>
        <v>0.58992756060492513</v>
      </c>
      <c r="Q774">
        <v>22.709142180791108</v>
      </c>
    </row>
    <row r="775" spans="1:17" x14ac:dyDescent="0.2">
      <c r="A775" s="14">
        <f t="shared" ref="A775:A838" si="151">EDATE(A774,1)</f>
        <v>45566</v>
      </c>
      <c r="B775" s="1">
        <f t="shared" si="143"/>
        <v>10</v>
      </c>
      <c r="F775" s="34">
        <v>10.85817355116343</v>
      </c>
      <c r="G775" s="13">
        <f t="shared" si="144"/>
        <v>0</v>
      </c>
      <c r="H775" s="13">
        <f t="shared" si="145"/>
        <v>10.85817355116343</v>
      </c>
      <c r="I775" s="16">
        <f t="shared" ref="I775:I838" si="152">H775+K774-L774</f>
        <v>11.035060747576162</v>
      </c>
      <c r="J775" s="13">
        <f t="shared" si="146"/>
        <v>10.959431706010285</v>
      </c>
      <c r="K775" s="13">
        <f t="shared" si="147"/>
        <v>7.5629041565877131E-2</v>
      </c>
      <c r="L775" s="13">
        <f t="shared" si="148"/>
        <v>0</v>
      </c>
      <c r="M775" s="13">
        <f t="shared" ref="M775:M838" si="153">L775+M774-N774</f>
        <v>0.36156850488688963</v>
      </c>
      <c r="N775" s="13">
        <f t="shared" si="149"/>
        <v>0.22417247302987156</v>
      </c>
      <c r="O775" s="13">
        <f t="shared" si="150"/>
        <v>0.22417247302987156</v>
      </c>
      <c r="Q775">
        <v>18.924753277011281</v>
      </c>
    </row>
    <row r="776" spans="1:17" x14ac:dyDescent="0.2">
      <c r="A776" s="14">
        <f t="shared" si="151"/>
        <v>45597</v>
      </c>
      <c r="B776" s="1">
        <f t="shared" si="143"/>
        <v>11</v>
      </c>
      <c r="F776" s="34">
        <v>2.5728797776149239</v>
      </c>
      <c r="G776" s="13">
        <f t="shared" si="144"/>
        <v>0</v>
      </c>
      <c r="H776" s="13">
        <f t="shared" si="145"/>
        <v>2.5728797776149239</v>
      </c>
      <c r="I776" s="16">
        <f t="shared" si="152"/>
        <v>2.6485088191808011</v>
      </c>
      <c r="J776" s="13">
        <f t="shared" si="146"/>
        <v>2.647119283399674</v>
      </c>
      <c r="K776" s="13">
        <f t="shared" si="147"/>
        <v>1.3895357811271047E-3</v>
      </c>
      <c r="L776" s="13">
        <f t="shared" si="148"/>
        <v>0</v>
      </c>
      <c r="M776" s="13">
        <f t="shared" si="153"/>
        <v>0.13739603185701807</v>
      </c>
      <c r="N776" s="13">
        <f t="shared" si="149"/>
        <v>8.5185539751351208E-2</v>
      </c>
      <c r="O776" s="13">
        <f t="shared" si="150"/>
        <v>8.5185539751351208E-2</v>
      </c>
      <c r="Q776">
        <v>16.979267744567402</v>
      </c>
    </row>
    <row r="777" spans="1:17" x14ac:dyDescent="0.2">
      <c r="A777" s="14">
        <f t="shared" si="151"/>
        <v>45627</v>
      </c>
      <c r="B777" s="1">
        <f t="shared" si="143"/>
        <v>12</v>
      </c>
      <c r="F777" s="34">
        <v>58.135671098723961</v>
      </c>
      <c r="G777" s="13">
        <f t="shared" si="144"/>
        <v>3.4573789741151457</v>
      </c>
      <c r="H777" s="13">
        <f t="shared" si="145"/>
        <v>54.678292124608816</v>
      </c>
      <c r="I777" s="16">
        <f t="shared" si="152"/>
        <v>54.679681660389946</v>
      </c>
      <c r="J777" s="13">
        <f t="shared" si="146"/>
        <v>41.176604231740853</v>
      </c>
      <c r="K777" s="13">
        <f t="shared" si="147"/>
        <v>13.503077428649092</v>
      </c>
      <c r="L777" s="13">
        <f t="shared" si="148"/>
        <v>0</v>
      </c>
      <c r="M777" s="13">
        <f t="shared" si="153"/>
        <v>5.2210492105666861E-2</v>
      </c>
      <c r="N777" s="13">
        <f t="shared" si="149"/>
        <v>3.2370505105513453E-2</v>
      </c>
      <c r="O777" s="13">
        <f t="shared" si="150"/>
        <v>3.4897494792206594</v>
      </c>
      <c r="Q777">
        <v>13.144360603480891</v>
      </c>
    </row>
    <row r="778" spans="1:17" x14ac:dyDescent="0.2">
      <c r="A778" s="14">
        <f t="shared" si="151"/>
        <v>45658</v>
      </c>
      <c r="B778" s="1">
        <f t="shared" si="143"/>
        <v>1</v>
      </c>
      <c r="F778" s="34">
        <v>54.783677351395653</v>
      </c>
      <c r="G778" s="13">
        <f t="shared" si="144"/>
        <v>2.9735149717608924</v>
      </c>
      <c r="H778" s="13">
        <f t="shared" si="145"/>
        <v>51.810162379634761</v>
      </c>
      <c r="I778" s="16">
        <f t="shared" si="152"/>
        <v>65.313239808283853</v>
      </c>
      <c r="J778" s="13">
        <f t="shared" si="146"/>
        <v>45.404737533445569</v>
      </c>
      <c r="K778" s="13">
        <f t="shared" si="147"/>
        <v>19.908502274838284</v>
      </c>
      <c r="L778" s="13">
        <f t="shared" si="148"/>
        <v>0</v>
      </c>
      <c r="M778" s="13">
        <f t="shared" si="153"/>
        <v>1.9839987000153408E-2</v>
      </c>
      <c r="N778" s="13">
        <f t="shared" si="149"/>
        <v>1.2300791940095113E-2</v>
      </c>
      <c r="O778" s="13">
        <f t="shared" si="150"/>
        <v>2.9858157637009874</v>
      </c>
      <c r="Q778">
        <v>13.27934359354839</v>
      </c>
    </row>
    <row r="779" spans="1:17" x14ac:dyDescent="0.2">
      <c r="A779" s="14">
        <f t="shared" si="151"/>
        <v>45689</v>
      </c>
      <c r="B779" s="1">
        <f t="shared" si="143"/>
        <v>2</v>
      </c>
      <c r="F779" s="34">
        <v>38.25253470900919</v>
      </c>
      <c r="G779" s="13">
        <f t="shared" si="144"/>
        <v>0.58722625961469277</v>
      </c>
      <c r="H779" s="13">
        <f t="shared" si="145"/>
        <v>37.665308449394495</v>
      </c>
      <c r="I779" s="16">
        <f t="shared" si="152"/>
        <v>57.573810724232779</v>
      </c>
      <c r="J779" s="13">
        <f t="shared" si="146"/>
        <v>44.082675746100264</v>
      </c>
      <c r="K779" s="13">
        <f t="shared" si="147"/>
        <v>13.491134978132514</v>
      </c>
      <c r="L779" s="13">
        <f t="shared" si="148"/>
        <v>0</v>
      </c>
      <c r="M779" s="13">
        <f t="shared" si="153"/>
        <v>7.5391950600582954E-3</v>
      </c>
      <c r="N779" s="13">
        <f t="shared" si="149"/>
        <v>4.674300937236143E-3</v>
      </c>
      <c r="O779" s="13">
        <f t="shared" si="150"/>
        <v>0.59190056055192897</v>
      </c>
      <c r="Q779">
        <v>14.46107937604747</v>
      </c>
    </row>
    <row r="780" spans="1:17" x14ac:dyDescent="0.2">
      <c r="A780" s="14">
        <f t="shared" si="151"/>
        <v>45717</v>
      </c>
      <c r="B780" s="1">
        <f t="shared" si="143"/>
        <v>3</v>
      </c>
      <c r="F780" s="34">
        <v>82.505743434162511</v>
      </c>
      <c r="G780" s="13">
        <f t="shared" si="144"/>
        <v>6.9752258517492605</v>
      </c>
      <c r="H780" s="13">
        <f t="shared" si="145"/>
        <v>75.530517582413253</v>
      </c>
      <c r="I780" s="16">
        <f t="shared" si="152"/>
        <v>89.02165256054576</v>
      </c>
      <c r="J780" s="13">
        <f t="shared" si="146"/>
        <v>51.396793894586487</v>
      </c>
      <c r="K780" s="13">
        <f t="shared" si="147"/>
        <v>37.624858665959273</v>
      </c>
      <c r="L780" s="13">
        <f t="shared" si="148"/>
        <v>0.5348325802293904</v>
      </c>
      <c r="M780" s="13">
        <f t="shared" si="153"/>
        <v>0.53769747435221249</v>
      </c>
      <c r="N780" s="13">
        <f t="shared" si="149"/>
        <v>0.33337243409837175</v>
      </c>
      <c r="O780" s="13">
        <f t="shared" si="150"/>
        <v>7.3085982858476326</v>
      </c>
      <c r="Q780">
        <v>13.229320779196749</v>
      </c>
    </row>
    <row r="781" spans="1:17" x14ac:dyDescent="0.2">
      <c r="A781" s="14">
        <f t="shared" si="151"/>
        <v>45748</v>
      </c>
      <c r="B781" s="1">
        <f t="shared" si="143"/>
        <v>4</v>
      </c>
      <c r="F781" s="34">
        <v>85.503750541621827</v>
      </c>
      <c r="G781" s="13">
        <f t="shared" si="144"/>
        <v>7.4079914913802947</v>
      </c>
      <c r="H781" s="13">
        <f t="shared" si="145"/>
        <v>78.095759050241526</v>
      </c>
      <c r="I781" s="16">
        <f t="shared" si="152"/>
        <v>115.1857851359714</v>
      </c>
      <c r="J781" s="13">
        <f t="shared" si="146"/>
        <v>59.240465936734189</v>
      </c>
      <c r="K781" s="13">
        <f t="shared" si="147"/>
        <v>55.945319199237211</v>
      </c>
      <c r="L781" s="13">
        <f t="shared" si="148"/>
        <v>18.112205071847903</v>
      </c>
      <c r="M781" s="13">
        <f t="shared" si="153"/>
        <v>18.316530112101745</v>
      </c>
      <c r="N781" s="13">
        <f t="shared" si="149"/>
        <v>11.356248669503081</v>
      </c>
      <c r="O781" s="13">
        <f t="shared" si="150"/>
        <v>18.764240160883375</v>
      </c>
      <c r="Q781">
        <v>14.57485135315004</v>
      </c>
    </row>
    <row r="782" spans="1:17" x14ac:dyDescent="0.2">
      <c r="A782" s="14">
        <f t="shared" si="151"/>
        <v>45778</v>
      </c>
      <c r="B782" s="1">
        <f t="shared" si="143"/>
        <v>5</v>
      </c>
      <c r="F782" s="34">
        <v>32.977255409732258</v>
      </c>
      <c r="G782" s="13">
        <f t="shared" si="144"/>
        <v>0</v>
      </c>
      <c r="H782" s="13">
        <f t="shared" si="145"/>
        <v>32.977255409732258</v>
      </c>
      <c r="I782" s="16">
        <f t="shared" si="152"/>
        <v>70.810369537121574</v>
      </c>
      <c r="J782" s="13">
        <f t="shared" si="146"/>
        <v>54.335836261657356</v>
      </c>
      <c r="K782" s="13">
        <f t="shared" si="147"/>
        <v>16.474533275464218</v>
      </c>
      <c r="L782" s="13">
        <f t="shared" si="148"/>
        <v>0</v>
      </c>
      <c r="M782" s="13">
        <f t="shared" si="153"/>
        <v>6.9602814425986637</v>
      </c>
      <c r="N782" s="13">
        <f t="shared" si="149"/>
        <v>4.3153744944111718</v>
      </c>
      <c r="O782" s="13">
        <f t="shared" si="150"/>
        <v>4.3153744944111718</v>
      </c>
      <c r="Q782">
        <v>17.49172865129923</v>
      </c>
    </row>
    <row r="783" spans="1:17" x14ac:dyDescent="0.2">
      <c r="A783" s="14">
        <f t="shared" si="151"/>
        <v>45809</v>
      </c>
      <c r="B783" s="1">
        <f t="shared" si="143"/>
        <v>6</v>
      </c>
      <c r="F783" s="34">
        <v>36.556832578107489</v>
      </c>
      <c r="G783" s="13">
        <f t="shared" si="144"/>
        <v>0.34244978277528926</v>
      </c>
      <c r="H783" s="13">
        <f t="shared" si="145"/>
        <v>36.214382795332199</v>
      </c>
      <c r="I783" s="16">
        <f t="shared" si="152"/>
        <v>52.688916070796417</v>
      </c>
      <c r="J783" s="13">
        <f t="shared" si="146"/>
        <v>46.913621808777542</v>
      </c>
      <c r="K783" s="13">
        <f t="shared" si="147"/>
        <v>5.7752942620188747</v>
      </c>
      <c r="L783" s="13">
        <f t="shared" si="148"/>
        <v>0</v>
      </c>
      <c r="M783" s="13">
        <f t="shared" si="153"/>
        <v>2.6449069481874918</v>
      </c>
      <c r="N783" s="13">
        <f t="shared" si="149"/>
        <v>1.639842307876245</v>
      </c>
      <c r="O783" s="13">
        <f t="shared" si="150"/>
        <v>1.9822920906515342</v>
      </c>
      <c r="Q783">
        <v>20.25883544302825</v>
      </c>
    </row>
    <row r="784" spans="1:17" x14ac:dyDescent="0.2">
      <c r="A784" s="14">
        <f t="shared" si="151"/>
        <v>45839</v>
      </c>
      <c r="B784" s="1">
        <f t="shared" si="143"/>
        <v>7</v>
      </c>
      <c r="F784" s="34">
        <v>13.739211961211589</v>
      </c>
      <c r="G784" s="13">
        <f t="shared" si="144"/>
        <v>0</v>
      </c>
      <c r="H784" s="13">
        <f t="shared" si="145"/>
        <v>13.739211961211589</v>
      </c>
      <c r="I784" s="16">
        <f t="shared" si="152"/>
        <v>19.514506223230462</v>
      </c>
      <c r="J784" s="13">
        <f t="shared" si="146"/>
        <v>19.287406488885523</v>
      </c>
      <c r="K784" s="13">
        <f t="shared" si="147"/>
        <v>0.22709973434493946</v>
      </c>
      <c r="L784" s="13">
        <f t="shared" si="148"/>
        <v>0</v>
      </c>
      <c r="M784" s="13">
        <f t="shared" si="153"/>
        <v>1.0050646403112469</v>
      </c>
      <c r="N784" s="13">
        <f t="shared" si="149"/>
        <v>0.62314007699297302</v>
      </c>
      <c r="O784" s="13">
        <f t="shared" si="150"/>
        <v>0.62314007699297302</v>
      </c>
      <c r="Q784">
        <v>23.193203606802751</v>
      </c>
    </row>
    <row r="785" spans="1:17" ht="13.5" customHeight="1" thickBot="1" x14ac:dyDescent="0.25">
      <c r="A785" s="14">
        <f t="shared" si="151"/>
        <v>45870</v>
      </c>
      <c r="B785" s="3">
        <f t="shared" si="143"/>
        <v>8</v>
      </c>
      <c r="F785" s="34">
        <v>79.876173546913066</v>
      </c>
      <c r="G785" s="13">
        <f t="shared" si="144"/>
        <v>6.5956445320857426</v>
      </c>
      <c r="H785" s="13">
        <f t="shared" si="145"/>
        <v>73.280529014827323</v>
      </c>
      <c r="I785" s="16">
        <f t="shared" si="152"/>
        <v>73.507628749172255</v>
      </c>
      <c r="J785" s="13">
        <f t="shared" si="146"/>
        <v>62.580059663600075</v>
      </c>
      <c r="K785" s="13">
        <f t="shared" si="147"/>
        <v>10.927569085572181</v>
      </c>
      <c r="L785" s="13">
        <f t="shared" si="148"/>
        <v>0</v>
      </c>
      <c r="M785" s="13">
        <f t="shared" si="153"/>
        <v>0.38192456331827385</v>
      </c>
      <c r="N785" s="13">
        <f t="shared" si="149"/>
        <v>0.23679322925732979</v>
      </c>
      <c r="O785" s="13">
        <f t="shared" si="150"/>
        <v>6.8324377613430727</v>
      </c>
      <c r="Q785">
        <v>22.326655000000009</v>
      </c>
    </row>
    <row r="786" spans="1:17" x14ac:dyDescent="0.2">
      <c r="A786" s="14">
        <f t="shared" si="151"/>
        <v>45901</v>
      </c>
      <c r="B786" s="1">
        <f t="shared" si="143"/>
        <v>9</v>
      </c>
      <c r="F786" s="34">
        <v>3.3677237271049241</v>
      </c>
      <c r="G786" s="13">
        <f t="shared" si="144"/>
        <v>0</v>
      </c>
      <c r="H786" s="13">
        <f t="shared" si="145"/>
        <v>3.3677237271049241</v>
      </c>
      <c r="I786" s="16">
        <f t="shared" si="152"/>
        <v>14.295292812677104</v>
      </c>
      <c r="J786" s="13">
        <f t="shared" si="146"/>
        <v>14.192558902862116</v>
      </c>
      <c r="K786" s="13">
        <f t="shared" si="147"/>
        <v>0.10273390981498842</v>
      </c>
      <c r="L786" s="13">
        <f t="shared" si="148"/>
        <v>0</v>
      </c>
      <c r="M786" s="13">
        <f t="shared" si="153"/>
        <v>0.14513133406094406</v>
      </c>
      <c r="N786" s="13">
        <f t="shared" si="149"/>
        <v>8.9981427117785312E-2</v>
      </c>
      <c r="O786" s="13">
        <f t="shared" si="150"/>
        <v>8.9981427117785312E-2</v>
      </c>
      <c r="Q786">
        <v>22.244061896880339</v>
      </c>
    </row>
    <row r="787" spans="1:17" x14ac:dyDescent="0.2">
      <c r="A787" s="14">
        <f t="shared" si="151"/>
        <v>45931</v>
      </c>
      <c r="B787" s="1">
        <f t="shared" si="143"/>
        <v>10</v>
      </c>
      <c r="F787" s="34">
        <v>16.850420517299131</v>
      </c>
      <c r="G787" s="13">
        <f t="shared" si="144"/>
        <v>0</v>
      </c>
      <c r="H787" s="13">
        <f t="shared" si="145"/>
        <v>16.850420517299131</v>
      </c>
      <c r="I787" s="16">
        <f t="shared" si="152"/>
        <v>16.953154427114121</v>
      </c>
      <c r="J787" s="13">
        <f t="shared" si="146"/>
        <v>16.720342285678715</v>
      </c>
      <c r="K787" s="13">
        <f t="shared" si="147"/>
        <v>0.23281214143540652</v>
      </c>
      <c r="L787" s="13">
        <f t="shared" si="148"/>
        <v>0</v>
      </c>
      <c r="M787" s="13">
        <f t="shared" si="153"/>
        <v>5.5149906943158744E-2</v>
      </c>
      <c r="N787" s="13">
        <f t="shared" si="149"/>
        <v>3.4192942304758424E-2</v>
      </c>
      <c r="O787" s="13">
        <f t="shared" si="150"/>
        <v>3.4192942304758424E-2</v>
      </c>
      <c r="Q787">
        <v>20.006984052070219</v>
      </c>
    </row>
    <row r="788" spans="1:17" x14ac:dyDescent="0.2">
      <c r="A788" s="14">
        <f t="shared" si="151"/>
        <v>45962</v>
      </c>
      <c r="B788" s="1">
        <f t="shared" si="143"/>
        <v>11</v>
      </c>
      <c r="F788" s="34">
        <v>39.887513662468663</v>
      </c>
      <c r="G788" s="13">
        <f t="shared" si="144"/>
        <v>0.82323727867354934</v>
      </c>
      <c r="H788" s="13">
        <f t="shared" si="145"/>
        <v>39.064276383795111</v>
      </c>
      <c r="I788" s="16">
        <f t="shared" si="152"/>
        <v>39.297088525230521</v>
      </c>
      <c r="J788" s="13">
        <f t="shared" si="146"/>
        <v>35.286785328376119</v>
      </c>
      <c r="K788" s="13">
        <f t="shared" si="147"/>
        <v>4.0103031968544016</v>
      </c>
      <c r="L788" s="13">
        <f t="shared" si="148"/>
        <v>0</v>
      </c>
      <c r="M788" s="13">
        <f t="shared" si="153"/>
        <v>2.095696463840032E-2</v>
      </c>
      <c r="N788" s="13">
        <f t="shared" si="149"/>
        <v>1.2993318075808198E-2</v>
      </c>
      <c r="O788" s="13">
        <f t="shared" si="150"/>
        <v>0.83623059674935751</v>
      </c>
      <c r="Q788">
        <v>16.707025576030869</v>
      </c>
    </row>
    <row r="789" spans="1:17" x14ac:dyDescent="0.2">
      <c r="A789" s="14">
        <f t="shared" si="151"/>
        <v>45992</v>
      </c>
      <c r="B789" s="1">
        <f t="shared" si="143"/>
        <v>12</v>
      </c>
      <c r="F789" s="34">
        <v>51.683373830233229</v>
      </c>
      <c r="G789" s="13">
        <f t="shared" si="144"/>
        <v>2.5259827317445431</v>
      </c>
      <c r="H789" s="13">
        <f t="shared" si="145"/>
        <v>49.157391098488688</v>
      </c>
      <c r="I789" s="16">
        <f t="shared" si="152"/>
        <v>53.16769429534309</v>
      </c>
      <c r="J789" s="13">
        <f t="shared" si="146"/>
        <v>42.138906281241184</v>
      </c>
      <c r="K789" s="13">
        <f t="shared" si="147"/>
        <v>11.028788014101906</v>
      </c>
      <c r="L789" s="13">
        <f t="shared" si="148"/>
        <v>0</v>
      </c>
      <c r="M789" s="13">
        <f t="shared" si="153"/>
        <v>7.9636465625921218E-3</v>
      </c>
      <c r="N789" s="13">
        <f t="shared" si="149"/>
        <v>4.9374608688071151E-3</v>
      </c>
      <c r="O789" s="13">
        <f t="shared" si="150"/>
        <v>2.5309201926133502</v>
      </c>
      <c r="Q789">
        <v>14.58069427885488</v>
      </c>
    </row>
    <row r="790" spans="1:17" x14ac:dyDescent="0.2">
      <c r="A790" s="14">
        <f t="shared" si="151"/>
        <v>46023</v>
      </c>
      <c r="B790" s="1">
        <f t="shared" si="143"/>
        <v>1</v>
      </c>
      <c r="F790" s="34">
        <v>19.633425399521979</v>
      </c>
      <c r="G790" s="13">
        <f t="shared" si="144"/>
        <v>0</v>
      </c>
      <c r="H790" s="13">
        <f t="shared" si="145"/>
        <v>19.633425399521979</v>
      </c>
      <c r="I790" s="16">
        <f t="shared" si="152"/>
        <v>30.662213413623885</v>
      </c>
      <c r="J790" s="13">
        <f t="shared" si="146"/>
        <v>26.900177217347558</v>
      </c>
      <c r="K790" s="13">
        <f t="shared" si="147"/>
        <v>3.7620361962763269</v>
      </c>
      <c r="L790" s="13">
        <f t="shared" si="148"/>
        <v>0</v>
      </c>
      <c r="M790" s="13">
        <f t="shared" si="153"/>
        <v>3.0261856937850067E-3</v>
      </c>
      <c r="N790" s="13">
        <f t="shared" si="149"/>
        <v>1.8762351301467041E-3</v>
      </c>
      <c r="O790" s="13">
        <f t="shared" si="150"/>
        <v>1.8762351301467041E-3</v>
      </c>
      <c r="Q790">
        <v>11.525741593548389</v>
      </c>
    </row>
    <row r="791" spans="1:17" x14ac:dyDescent="0.2">
      <c r="A791" s="14">
        <f t="shared" si="151"/>
        <v>46054</v>
      </c>
      <c r="B791" s="1">
        <f t="shared" si="143"/>
        <v>2</v>
      </c>
      <c r="F791" s="34">
        <v>41.533824354080913</v>
      </c>
      <c r="G791" s="13">
        <f t="shared" si="144"/>
        <v>1.0608840466596237</v>
      </c>
      <c r="H791" s="13">
        <f t="shared" si="145"/>
        <v>40.47294030742129</v>
      </c>
      <c r="I791" s="16">
        <f t="shared" si="152"/>
        <v>44.234976503697617</v>
      </c>
      <c r="J791" s="13">
        <f t="shared" si="146"/>
        <v>34.481251905156547</v>
      </c>
      <c r="K791" s="13">
        <f t="shared" si="147"/>
        <v>9.7537245985410692</v>
      </c>
      <c r="L791" s="13">
        <f t="shared" si="148"/>
        <v>0</v>
      </c>
      <c r="M791" s="13">
        <f t="shared" si="153"/>
        <v>1.1499505636383025E-3</v>
      </c>
      <c r="N791" s="13">
        <f t="shared" si="149"/>
        <v>7.1296934945574758E-4</v>
      </c>
      <c r="O791" s="13">
        <f t="shared" si="150"/>
        <v>1.0615970160090793</v>
      </c>
      <c r="Q791">
        <v>11.258103402887979</v>
      </c>
    </row>
    <row r="792" spans="1:17" x14ac:dyDescent="0.2">
      <c r="A792" s="14">
        <f t="shared" si="151"/>
        <v>46082</v>
      </c>
      <c r="B792" s="1">
        <f t="shared" si="143"/>
        <v>3</v>
      </c>
      <c r="F792" s="34">
        <v>7.210810811</v>
      </c>
      <c r="G792" s="13">
        <f t="shared" si="144"/>
        <v>0</v>
      </c>
      <c r="H792" s="13">
        <f t="shared" si="145"/>
        <v>7.210810811</v>
      </c>
      <c r="I792" s="16">
        <f t="shared" si="152"/>
        <v>16.964535409541071</v>
      </c>
      <c r="J792" s="13">
        <f t="shared" si="146"/>
        <v>16.544202138564778</v>
      </c>
      <c r="K792" s="13">
        <f t="shared" si="147"/>
        <v>0.42033327097629325</v>
      </c>
      <c r="L792" s="13">
        <f t="shared" si="148"/>
        <v>0</v>
      </c>
      <c r="M792" s="13">
        <f t="shared" si="153"/>
        <v>4.3698121418255496E-4</v>
      </c>
      <c r="N792" s="13">
        <f t="shared" si="149"/>
        <v>2.7092835279318408E-4</v>
      </c>
      <c r="O792" s="13">
        <f t="shared" si="150"/>
        <v>2.7092835279318408E-4</v>
      </c>
      <c r="Q792">
        <v>15.71409230589971</v>
      </c>
    </row>
    <row r="793" spans="1:17" x14ac:dyDescent="0.2">
      <c r="A793" s="14">
        <f t="shared" si="151"/>
        <v>46113</v>
      </c>
      <c r="B793" s="1">
        <f t="shared" si="143"/>
        <v>4</v>
      </c>
      <c r="F793" s="34">
        <v>39.790858035898871</v>
      </c>
      <c r="G793" s="13">
        <f t="shared" si="144"/>
        <v>0.80928493214563779</v>
      </c>
      <c r="H793" s="13">
        <f t="shared" si="145"/>
        <v>38.981573103753234</v>
      </c>
      <c r="I793" s="16">
        <f t="shared" si="152"/>
        <v>39.401906374729528</v>
      </c>
      <c r="J793" s="13">
        <f t="shared" si="146"/>
        <v>34.745582925385861</v>
      </c>
      <c r="K793" s="13">
        <f t="shared" si="147"/>
        <v>4.6563234493436667</v>
      </c>
      <c r="L793" s="13">
        <f t="shared" si="148"/>
        <v>0</v>
      </c>
      <c r="M793" s="13">
        <f t="shared" si="153"/>
        <v>1.6605286138937089E-4</v>
      </c>
      <c r="N793" s="13">
        <f t="shared" si="149"/>
        <v>1.0295277406140995E-4</v>
      </c>
      <c r="O793" s="13">
        <f t="shared" si="150"/>
        <v>0.80938788491969915</v>
      </c>
      <c r="Q793">
        <v>15.501158344907539</v>
      </c>
    </row>
    <row r="794" spans="1:17" x14ac:dyDescent="0.2">
      <c r="A794" s="14">
        <f t="shared" si="151"/>
        <v>46143</v>
      </c>
      <c r="B794" s="1">
        <f t="shared" si="143"/>
        <v>5</v>
      </c>
      <c r="F794" s="34">
        <v>53.818583473550838</v>
      </c>
      <c r="G794" s="13">
        <f t="shared" si="144"/>
        <v>2.8342026037847354</v>
      </c>
      <c r="H794" s="13">
        <f t="shared" si="145"/>
        <v>50.984380869766099</v>
      </c>
      <c r="I794" s="16">
        <f t="shared" si="152"/>
        <v>55.640704319109766</v>
      </c>
      <c r="J794" s="13">
        <f t="shared" si="146"/>
        <v>45.487122790249842</v>
      </c>
      <c r="K794" s="13">
        <f t="shared" si="147"/>
        <v>10.153581528859924</v>
      </c>
      <c r="L794" s="13">
        <f t="shared" si="148"/>
        <v>0</v>
      </c>
      <c r="M794" s="13">
        <f t="shared" si="153"/>
        <v>6.3100087327960932E-5</v>
      </c>
      <c r="N794" s="13">
        <f t="shared" si="149"/>
        <v>3.912205414333578E-5</v>
      </c>
      <c r="O794" s="13">
        <f t="shared" si="150"/>
        <v>2.8342417258388788</v>
      </c>
      <c r="Q794">
        <v>16.493268596018741</v>
      </c>
    </row>
    <row r="795" spans="1:17" x14ac:dyDescent="0.2">
      <c r="A795" s="14">
        <f t="shared" si="151"/>
        <v>46174</v>
      </c>
      <c r="B795" s="1">
        <f t="shared" si="143"/>
        <v>6</v>
      </c>
      <c r="F795" s="34">
        <v>0.35526024542371648</v>
      </c>
      <c r="G795" s="13">
        <f t="shared" si="144"/>
        <v>0</v>
      </c>
      <c r="H795" s="13">
        <f t="shared" si="145"/>
        <v>0.35526024542371648</v>
      </c>
      <c r="I795" s="16">
        <f t="shared" si="152"/>
        <v>10.50884177428364</v>
      </c>
      <c r="J795" s="13">
        <f t="shared" si="146"/>
        <v>10.468673937876622</v>
      </c>
      <c r="K795" s="13">
        <f t="shared" si="147"/>
        <v>4.0167836407018598E-2</v>
      </c>
      <c r="L795" s="13">
        <f t="shared" si="148"/>
        <v>0</v>
      </c>
      <c r="M795" s="13">
        <f t="shared" si="153"/>
        <v>2.3978033184625153E-5</v>
      </c>
      <c r="N795" s="13">
        <f t="shared" si="149"/>
        <v>1.4866380574467595E-5</v>
      </c>
      <c r="O795" s="13">
        <f t="shared" si="150"/>
        <v>1.4866380574467595E-5</v>
      </c>
      <c r="Q795">
        <v>22.39303820537852</v>
      </c>
    </row>
    <row r="796" spans="1:17" x14ac:dyDescent="0.2">
      <c r="A796" s="14">
        <f t="shared" si="151"/>
        <v>46204</v>
      </c>
      <c r="B796" s="1">
        <f t="shared" si="143"/>
        <v>7</v>
      </c>
      <c r="F796" s="34">
        <v>8.7825592567054258</v>
      </c>
      <c r="G796" s="13">
        <f t="shared" si="144"/>
        <v>0</v>
      </c>
      <c r="H796" s="13">
        <f t="shared" si="145"/>
        <v>8.7825592567054258</v>
      </c>
      <c r="I796" s="16">
        <f t="shared" si="152"/>
        <v>8.8227270931124444</v>
      </c>
      <c r="J796" s="13">
        <f t="shared" si="146"/>
        <v>8.8073808563729941</v>
      </c>
      <c r="K796" s="13">
        <f t="shared" si="147"/>
        <v>1.5346236739450347E-2</v>
      </c>
      <c r="L796" s="13">
        <f t="shared" si="148"/>
        <v>0</v>
      </c>
      <c r="M796" s="13">
        <f t="shared" si="153"/>
        <v>9.1116526101575576E-6</v>
      </c>
      <c r="N796" s="13">
        <f t="shared" si="149"/>
        <v>5.6492246182976857E-6</v>
      </c>
      <c r="O796" s="13">
        <f t="shared" si="150"/>
        <v>5.6492246182976857E-6</v>
      </c>
      <c r="Q796">
        <v>25.541101000000008</v>
      </c>
    </row>
    <row r="797" spans="1:17" ht="13.5" customHeight="1" thickBot="1" x14ac:dyDescent="0.25">
      <c r="A797" s="14">
        <f t="shared" si="151"/>
        <v>46235</v>
      </c>
      <c r="B797" s="3">
        <f t="shared" si="143"/>
        <v>8</v>
      </c>
      <c r="F797" s="34">
        <v>10.925003813001689</v>
      </c>
      <c r="G797" s="13">
        <f t="shared" si="144"/>
        <v>0</v>
      </c>
      <c r="H797" s="13">
        <f t="shared" si="145"/>
        <v>10.925003813001689</v>
      </c>
      <c r="I797" s="16">
        <f t="shared" si="152"/>
        <v>10.94035004974114</v>
      </c>
      <c r="J797" s="13">
        <f t="shared" si="146"/>
        <v>10.907313578785661</v>
      </c>
      <c r="K797" s="13">
        <f t="shared" si="147"/>
        <v>3.3036470955478237E-2</v>
      </c>
      <c r="L797" s="13">
        <f t="shared" si="148"/>
        <v>0</v>
      </c>
      <c r="M797" s="13">
        <f t="shared" si="153"/>
        <v>3.4624279918598719E-6</v>
      </c>
      <c r="N797" s="13">
        <f t="shared" si="149"/>
        <v>2.1467053549531207E-6</v>
      </c>
      <c r="O797" s="13">
        <f t="shared" si="150"/>
        <v>2.1467053549531207E-6</v>
      </c>
      <c r="Q797">
        <v>24.654788048798942</v>
      </c>
    </row>
    <row r="798" spans="1:17" x14ac:dyDescent="0.2">
      <c r="A798" s="14">
        <f t="shared" si="151"/>
        <v>46266</v>
      </c>
      <c r="B798" s="1">
        <v>9</v>
      </c>
      <c r="F798" s="34">
        <v>2.984045320875869</v>
      </c>
      <c r="G798" s="13">
        <f t="shared" si="144"/>
        <v>0</v>
      </c>
      <c r="H798" s="13">
        <f t="shared" si="145"/>
        <v>2.984045320875869</v>
      </c>
      <c r="I798" s="16">
        <f t="shared" si="152"/>
        <v>3.0170817918313473</v>
      </c>
      <c r="J798" s="13">
        <f t="shared" si="146"/>
        <v>3.0163182955834875</v>
      </c>
      <c r="K798" s="13">
        <f t="shared" si="147"/>
        <v>7.6349624785976289E-4</v>
      </c>
      <c r="L798" s="13">
        <f t="shared" si="148"/>
        <v>0</v>
      </c>
      <c r="M798" s="13">
        <f t="shared" si="153"/>
        <v>1.3157226369067512E-6</v>
      </c>
      <c r="N798" s="13">
        <f t="shared" si="149"/>
        <v>8.1574803488218571E-7</v>
      </c>
      <c r="O798" s="13">
        <f t="shared" si="150"/>
        <v>8.1574803488218571E-7</v>
      </c>
      <c r="Q798">
        <v>23.99020903861329</v>
      </c>
    </row>
    <row r="799" spans="1:17" x14ac:dyDescent="0.2">
      <c r="A799" s="14">
        <f t="shared" si="151"/>
        <v>46296</v>
      </c>
      <c r="B799" s="1">
        <f>B798+1</f>
        <v>10</v>
      </c>
      <c r="F799" s="34">
        <v>16.442566135953822</v>
      </c>
      <c r="G799" s="13">
        <f t="shared" si="144"/>
        <v>0</v>
      </c>
      <c r="H799" s="13">
        <f t="shared" si="145"/>
        <v>16.442566135953822</v>
      </c>
      <c r="I799" s="16">
        <f t="shared" si="152"/>
        <v>16.443329632201682</v>
      </c>
      <c r="J799" s="13">
        <f t="shared" si="146"/>
        <v>16.24716770553443</v>
      </c>
      <c r="K799" s="13">
        <f t="shared" si="147"/>
        <v>0.19616192666725141</v>
      </c>
      <c r="L799" s="13">
        <f t="shared" si="148"/>
        <v>0</v>
      </c>
      <c r="M799" s="13">
        <f t="shared" si="153"/>
        <v>4.999746020245655E-7</v>
      </c>
      <c r="N799" s="13">
        <f t="shared" si="149"/>
        <v>3.0998425325523061E-7</v>
      </c>
      <c r="O799" s="13">
        <f t="shared" si="150"/>
        <v>3.0998425325523061E-7</v>
      </c>
      <c r="Q799">
        <v>20.588969572590251</v>
      </c>
    </row>
    <row r="800" spans="1:17" x14ac:dyDescent="0.2">
      <c r="A800" s="14">
        <f t="shared" si="151"/>
        <v>46327</v>
      </c>
      <c r="B800" s="1">
        <f>B799+1</f>
        <v>11</v>
      </c>
      <c r="F800" s="34">
        <v>87.484344638383433</v>
      </c>
      <c r="G800" s="13">
        <f t="shared" si="144"/>
        <v>7.6938924383800069</v>
      </c>
      <c r="H800" s="13">
        <f t="shared" si="145"/>
        <v>79.790452200003429</v>
      </c>
      <c r="I800" s="16">
        <f t="shared" si="152"/>
        <v>79.986614126670673</v>
      </c>
      <c r="J800" s="13">
        <f t="shared" si="146"/>
        <v>50.926791486401264</v>
      </c>
      <c r="K800" s="13">
        <f t="shared" si="147"/>
        <v>29.05982264026941</v>
      </c>
      <c r="L800" s="13">
        <f t="shared" si="148"/>
        <v>0</v>
      </c>
      <c r="M800" s="13">
        <f t="shared" si="153"/>
        <v>1.8999034876933489E-7</v>
      </c>
      <c r="N800" s="13">
        <f t="shared" si="149"/>
        <v>1.1779401623698764E-7</v>
      </c>
      <c r="O800" s="13">
        <f t="shared" si="150"/>
        <v>7.6938925561740232</v>
      </c>
      <c r="Q800">
        <v>13.92625245547722</v>
      </c>
    </row>
    <row r="801" spans="1:17" x14ac:dyDescent="0.2">
      <c r="A801" s="14">
        <f t="shared" si="151"/>
        <v>46357</v>
      </c>
      <c r="B801" s="1">
        <f>B800+1</f>
        <v>12</v>
      </c>
      <c r="F801" s="34">
        <v>2.4646789016354669</v>
      </c>
      <c r="G801" s="13">
        <f t="shared" si="144"/>
        <v>0</v>
      </c>
      <c r="H801" s="13">
        <f t="shared" si="145"/>
        <v>2.4646789016354669</v>
      </c>
      <c r="I801" s="16">
        <f t="shared" si="152"/>
        <v>31.524501541904876</v>
      </c>
      <c r="J801" s="13">
        <f t="shared" si="146"/>
        <v>28.329654962438916</v>
      </c>
      <c r="K801" s="13">
        <f t="shared" si="147"/>
        <v>3.1948465794659597</v>
      </c>
      <c r="L801" s="13">
        <f t="shared" si="148"/>
        <v>0</v>
      </c>
      <c r="M801" s="13">
        <f t="shared" si="153"/>
        <v>7.2196332532347257E-8</v>
      </c>
      <c r="N801" s="13">
        <f t="shared" si="149"/>
        <v>4.4761726170055297E-8</v>
      </c>
      <c r="O801" s="13">
        <f t="shared" si="150"/>
        <v>4.4761726170055297E-8</v>
      </c>
      <c r="Q801">
        <v>13.60216454184429</v>
      </c>
    </row>
    <row r="802" spans="1:17" x14ac:dyDescent="0.2">
      <c r="A802" s="14">
        <f t="shared" si="151"/>
        <v>46388</v>
      </c>
      <c r="B802" s="1">
        <v>1</v>
      </c>
      <c r="F802" s="34">
        <v>10.226675906042511</v>
      </c>
      <c r="G802" s="13">
        <f t="shared" si="144"/>
        <v>0</v>
      </c>
      <c r="H802" s="13">
        <f t="shared" si="145"/>
        <v>10.226675906042511</v>
      </c>
      <c r="I802" s="16">
        <f t="shared" si="152"/>
        <v>13.42152248550847</v>
      </c>
      <c r="J802" s="13">
        <f t="shared" si="146"/>
        <v>13.007448396489592</v>
      </c>
      <c r="K802" s="13">
        <f t="shared" si="147"/>
        <v>0.41407408901887877</v>
      </c>
      <c r="L802" s="13">
        <f t="shared" si="148"/>
        <v>0</v>
      </c>
      <c r="M802" s="13">
        <f t="shared" si="153"/>
        <v>2.743460636229196E-8</v>
      </c>
      <c r="N802" s="13">
        <f t="shared" si="149"/>
        <v>1.7009455944621016E-8</v>
      </c>
      <c r="O802" s="13">
        <f t="shared" si="150"/>
        <v>1.7009455944621016E-8</v>
      </c>
      <c r="Q802">
        <v>10.630723593548391</v>
      </c>
    </row>
    <row r="803" spans="1:17" x14ac:dyDescent="0.2">
      <c r="A803" s="14">
        <f t="shared" si="151"/>
        <v>46419</v>
      </c>
      <c r="B803" s="1">
        <f t="shared" ref="B803:B809" si="154">B802+1</f>
        <v>2</v>
      </c>
      <c r="F803" s="34">
        <v>1.193703060467276</v>
      </c>
      <c r="G803" s="13">
        <f t="shared" si="144"/>
        <v>0</v>
      </c>
      <c r="H803" s="13">
        <f t="shared" si="145"/>
        <v>1.193703060467276</v>
      </c>
      <c r="I803" s="16">
        <f t="shared" si="152"/>
        <v>1.6077771494861548</v>
      </c>
      <c r="J803" s="13">
        <f t="shared" si="146"/>
        <v>1.6073872139602363</v>
      </c>
      <c r="K803" s="13">
        <f t="shared" si="147"/>
        <v>3.8993552591848335E-4</v>
      </c>
      <c r="L803" s="13">
        <f t="shared" si="148"/>
        <v>0</v>
      </c>
      <c r="M803" s="13">
        <f t="shared" si="153"/>
        <v>1.0425150417670944E-8</v>
      </c>
      <c r="N803" s="13">
        <f t="shared" si="149"/>
        <v>6.4635932589559856E-9</v>
      </c>
      <c r="O803" s="13">
        <f t="shared" si="150"/>
        <v>6.4635932589559856E-9</v>
      </c>
      <c r="Q803">
        <v>15.366011665107431</v>
      </c>
    </row>
    <row r="804" spans="1:17" x14ac:dyDescent="0.2">
      <c r="A804" s="14">
        <f t="shared" si="151"/>
        <v>46447</v>
      </c>
      <c r="B804" s="1">
        <f t="shared" si="154"/>
        <v>3</v>
      </c>
      <c r="F804" s="34">
        <v>3.4491001443023741</v>
      </c>
      <c r="G804" s="13">
        <f t="shared" si="144"/>
        <v>0</v>
      </c>
      <c r="H804" s="13">
        <f t="shared" si="145"/>
        <v>3.4491001443023741</v>
      </c>
      <c r="I804" s="16">
        <f t="shared" si="152"/>
        <v>3.4494900798282924</v>
      </c>
      <c r="J804" s="13">
        <f t="shared" si="146"/>
        <v>3.4459222256022546</v>
      </c>
      <c r="K804" s="13">
        <f t="shared" si="147"/>
        <v>3.567854226037781E-3</v>
      </c>
      <c r="L804" s="13">
        <f t="shared" si="148"/>
        <v>0</v>
      </c>
      <c r="M804" s="13">
        <f t="shared" si="153"/>
        <v>3.9615571587149587E-9</v>
      </c>
      <c r="N804" s="13">
        <f t="shared" si="149"/>
        <v>2.4561654384032744E-9</v>
      </c>
      <c r="O804" s="13">
        <f t="shared" si="150"/>
        <v>2.4561654384032744E-9</v>
      </c>
      <c r="Q804">
        <v>15.90373868767476</v>
      </c>
    </row>
    <row r="805" spans="1:17" x14ac:dyDescent="0.2">
      <c r="A805" s="14">
        <f t="shared" si="151"/>
        <v>46478</v>
      </c>
      <c r="B805" s="1">
        <f t="shared" si="154"/>
        <v>4</v>
      </c>
      <c r="F805" s="34">
        <v>27.15690814764136</v>
      </c>
      <c r="G805" s="13">
        <f t="shared" si="144"/>
        <v>0</v>
      </c>
      <c r="H805" s="13">
        <f t="shared" si="145"/>
        <v>27.15690814764136</v>
      </c>
      <c r="I805" s="16">
        <f t="shared" si="152"/>
        <v>27.160476001867398</v>
      </c>
      <c r="J805" s="13">
        <f t="shared" si="146"/>
        <v>25.71495305602571</v>
      </c>
      <c r="K805" s="13">
        <f t="shared" si="147"/>
        <v>1.4455229458416881</v>
      </c>
      <c r="L805" s="13">
        <f t="shared" si="148"/>
        <v>0</v>
      </c>
      <c r="M805" s="13">
        <f t="shared" si="153"/>
        <v>1.5053917203116843E-9</v>
      </c>
      <c r="N805" s="13">
        <f t="shared" si="149"/>
        <v>9.3334286659324421E-10</v>
      </c>
      <c r="O805" s="13">
        <f t="shared" si="150"/>
        <v>9.3334286659324421E-10</v>
      </c>
      <c r="Q805">
        <v>16.655361689474141</v>
      </c>
    </row>
    <row r="806" spans="1:17" x14ac:dyDescent="0.2">
      <c r="A806" s="14">
        <f t="shared" si="151"/>
        <v>46508</v>
      </c>
      <c r="B806" s="1">
        <f t="shared" si="154"/>
        <v>5</v>
      </c>
      <c r="F806" s="34">
        <v>30.02746838343338</v>
      </c>
      <c r="G806" s="13">
        <f t="shared" si="144"/>
        <v>0</v>
      </c>
      <c r="H806" s="13">
        <f t="shared" si="145"/>
        <v>30.02746838343338</v>
      </c>
      <c r="I806" s="16">
        <f t="shared" si="152"/>
        <v>31.472991329275068</v>
      </c>
      <c r="J806" s="13">
        <f t="shared" si="146"/>
        <v>30.367612960080152</v>
      </c>
      <c r="K806" s="13">
        <f t="shared" si="147"/>
        <v>1.1053783691949164</v>
      </c>
      <c r="L806" s="13">
        <f t="shared" si="148"/>
        <v>0</v>
      </c>
      <c r="M806" s="13">
        <f t="shared" si="153"/>
        <v>5.7204885371844005E-10</v>
      </c>
      <c r="N806" s="13">
        <f t="shared" si="149"/>
        <v>3.5467028930543285E-10</v>
      </c>
      <c r="O806" s="13">
        <f t="shared" si="150"/>
        <v>3.5467028930543285E-10</v>
      </c>
      <c r="Q806">
        <v>21.881631008493152</v>
      </c>
    </row>
    <row r="807" spans="1:17" x14ac:dyDescent="0.2">
      <c r="A807" s="14">
        <f t="shared" si="151"/>
        <v>46539</v>
      </c>
      <c r="B807" s="1">
        <f t="shared" si="154"/>
        <v>6</v>
      </c>
      <c r="F807" s="34">
        <v>20.198386320863641</v>
      </c>
      <c r="G807" s="13">
        <f t="shared" si="144"/>
        <v>0</v>
      </c>
      <c r="H807" s="13">
        <f t="shared" si="145"/>
        <v>20.198386320863641</v>
      </c>
      <c r="I807" s="16">
        <f t="shared" si="152"/>
        <v>21.303764690058557</v>
      </c>
      <c r="J807" s="13">
        <f t="shared" si="146"/>
        <v>21.056446769378987</v>
      </c>
      <c r="K807" s="13">
        <f t="shared" si="147"/>
        <v>0.24731792067957059</v>
      </c>
      <c r="L807" s="13">
        <f t="shared" si="148"/>
        <v>0</v>
      </c>
      <c r="M807" s="13">
        <f t="shared" si="153"/>
        <v>2.173785644130072E-10</v>
      </c>
      <c r="N807" s="13">
        <f t="shared" si="149"/>
        <v>1.3477470993606445E-10</v>
      </c>
      <c r="O807" s="13">
        <f t="shared" si="150"/>
        <v>1.3477470993606445E-10</v>
      </c>
      <c r="Q807">
        <v>24.46292446688825</v>
      </c>
    </row>
    <row r="808" spans="1:17" x14ac:dyDescent="0.2">
      <c r="A808" s="14">
        <f t="shared" si="151"/>
        <v>46569</v>
      </c>
      <c r="B808" s="1">
        <f t="shared" si="154"/>
        <v>7</v>
      </c>
      <c r="F808" s="34">
        <v>2.5</v>
      </c>
      <c r="G808" s="13">
        <f t="shared" si="144"/>
        <v>0</v>
      </c>
      <c r="H808" s="13">
        <f t="shared" si="145"/>
        <v>2.5</v>
      </c>
      <c r="I808" s="16">
        <f t="shared" si="152"/>
        <v>2.7473179206795706</v>
      </c>
      <c r="J808" s="13">
        <f t="shared" si="146"/>
        <v>2.7466880192203873</v>
      </c>
      <c r="K808" s="13">
        <f t="shared" si="147"/>
        <v>6.2990145918329077E-4</v>
      </c>
      <c r="L808" s="13">
        <f t="shared" si="148"/>
        <v>0</v>
      </c>
      <c r="M808" s="13">
        <f t="shared" si="153"/>
        <v>8.2603854476942744E-11</v>
      </c>
      <c r="N808" s="13">
        <f t="shared" si="149"/>
        <v>5.1214389775704501E-11</v>
      </c>
      <c r="O808" s="13">
        <f t="shared" si="150"/>
        <v>5.1214389775704501E-11</v>
      </c>
      <c r="Q808">
        <v>23.358399000000009</v>
      </c>
    </row>
    <row r="809" spans="1:17" ht="13.5" customHeight="1" thickBot="1" x14ac:dyDescent="0.25">
      <c r="A809" s="14">
        <f t="shared" si="151"/>
        <v>46600</v>
      </c>
      <c r="B809" s="3">
        <f t="shared" si="154"/>
        <v>8</v>
      </c>
      <c r="F809" s="34">
        <v>7.3477191077132664</v>
      </c>
      <c r="G809" s="13">
        <f t="shared" si="144"/>
        <v>0</v>
      </c>
      <c r="H809" s="13">
        <f t="shared" si="145"/>
        <v>7.3477191077132664</v>
      </c>
      <c r="I809" s="16">
        <f t="shared" si="152"/>
        <v>7.3483490091724502</v>
      </c>
      <c r="J809" s="13">
        <f t="shared" si="146"/>
        <v>7.3371743261253091</v>
      </c>
      <c r="K809" s="13">
        <f t="shared" si="147"/>
        <v>1.1174683047141087E-2</v>
      </c>
      <c r="L809" s="13">
        <f t="shared" si="148"/>
        <v>0</v>
      </c>
      <c r="M809" s="13">
        <f t="shared" si="153"/>
        <v>3.1389464701238243E-11</v>
      </c>
      <c r="N809" s="13">
        <f t="shared" si="149"/>
        <v>1.9461468114767711E-11</v>
      </c>
      <c r="O809" s="13">
        <f t="shared" si="150"/>
        <v>1.9461468114767711E-11</v>
      </c>
      <c r="Q809">
        <v>23.884227563895699</v>
      </c>
    </row>
    <row r="810" spans="1:17" x14ac:dyDescent="0.2">
      <c r="A810" s="14">
        <f t="shared" si="151"/>
        <v>46631</v>
      </c>
      <c r="B810" s="1">
        <v>9</v>
      </c>
      <c r="F810" s="34">
        <v>1.329074387524295</v>
      </c>
      <c r="G810" s="13">
        <f t="shared" si="144"/>
        <v>0</v>
      </c>
      <c r="H810" s="13">
        <f t="shared" si="145"/>
        <v>1.329074387524295</v>
      </c>
      <c r="I810" s="16">
        <f t="shared" si="152"/>
        <v>1.3402490705714361</v>
      </c>
      <c r="J810" s="13">
        <f t="shared" si="146"/>
        <v>1.34018059396642</v>
      </c>
      <c r="K810" s="13">
        <f t="shared" si="147"/>
        <v>6.8476605016076775E-5</v>
      </c>
      <c r="L810" s="13">
        <f t="shared" si="148"/>
        <v>0</v>
      </c>
      <c r="M810" s="13">
        <f t="shared" si="153"/>
        <v>1.1927996586470532E-11</v>
      </c>
      <c r="N810" s="13">
        <f t="shared" si="149"/>
        <v>7.3953578836117302E-12</v>
      </c>
      <c r="O810" s="13">
        <f t="shared" si="150"/>
        <v>7.3953578836117302E-12</v>
      </c>
      <c r="Q810">
        <v>23.828990102699169</v>
      </c>
    </row>
    <row r="811" spans="1:17" x14ac:dyDescent="0.2">
      <c r="A811" s="14">
        <f t="shared" si="151"/>
        <v>46661</v>
      </c>
      <c r="B811" s="1">
        <f>B810+1</f>
        <v>10</v>
      </c>
      <c r="F811" s="34">
        <v>3.4889023552092659</v>
      </c>
      <c r="G811" s="13">
        <f t="shared" si="144"/>
        <v>0</v>
      </c>
      <c r="H811" s="13">
        <f t="shared" si="145"/>
        <v>3.4889023552092659</v>
      </c>
      <c r="I811" s="16">
        <f t="shared" si="152"/>
        <v>3.488970831814282</v>
      </c>
      <c r="J811" s="13">
        <f t="shared" si="146"/>
        <v>3.487086021179111</v>
      </c>
      <c r="K811" s="13">
        <f t="shared" si="147"/>
        <v>1.8848106351709859E-3</v>
      </c>
      <c r="L811" s="13">
        <f t="shared" si="148"/>
        <v>0</v>
      </c>
      <c r="M811" s="13">
        <f t="shared" si="153"/>
        <v>4.5326387028588016E-12</v>
      </c>
      <c r="N811" s="13">
        <f t="shared" si="149"/>
        <v>2.8102359957724569E-12</v>
      </c>
      <c r="O811" s="13">
        <f t="shared" si="150"/>
        <v>2.8102359957724569E-12</v>
      </c>
      <c r="Q811">
        <v>20.66935658342085</v>
      </c>
    </row>
    <row r="812" spans="1:17" x14ac:dyDescent="0.2">
      <c r="A812" s="14">
        <f t="shared" si="151"/>
        <v>46692</v>
      </c>
      <c r="B812" s="1">
        <f>B811+1</f>
        <v>11</v>
      </c>
      <c r="F812" s="34">
        <v>36.556008949540043</v>
      </c>
      <c r="G812" s="13">
        <f t="shared" si="144"/>
        <v>0.34233089108122949</v>
      </c>
      <c r="H812" s="13">
        <f t="shared" si="145"/>
        <v>36.213678058458811</v>
      </c>
      <c r="I812" s="16">
        <f t="shared" si="152"/>
        <v>36.215562869093979</v>
      </c>
      <c r="J812" s="13">
        <f t="shared" si="146"/>
        <v>33.28230176965365</v>
      </c>
      <c r="K812" s="13">
        <f t="shared" si="147"/>
        <v>2.9332610994403296</v>
      </c>
      <c r="L812" s="13">
        <f t="shared" si="148"/>
        <v>0</v>
      </c>
      <c r="M812" s="13">
        <f t="shared" si="153"/>
        <v>1.7224027070863448E-12</v>
      </c>
      <c r="N812" s="13">
        <f t="shared" si="149"/>
        <v>1.0678896783935337E-12</v>
      </c>
      <c r="O812" s="13">
        <f t="shared" si="150"/>
        <v>0.34233089108229736</v>
      </c>
      <c r="Q812">
        <v>17.43884037746211</v>
      </c>
    </row>
    <row r="813" spans="1:17" x14ac:dyDescent="0.2">
      <c r="A813" s="14">
        <f t="shared" si="151"/>
        <v>46722</v>
      </c>
      <c r="B813" s="1">
        <f>B812+1</f>
        <v>12</v>
      </c>
      <c r="F813" s="34">
        <v>95.180918339748303</v>
      </c>
      <c r="G813" s="13">
        <f t="shared" si="144"/>
        <v>8.8049013591231233</v>
      </c>
      <c r="H813" s="13">
        <f t="shared" si="145"/>
        <v>86.376016980625181</v>
      </c>
      <c r="I813" s="16">
        <f t="shared" si="152"/>
        <v>89.309278080065511</v>
      </c>
      <c r="J813" s="13">
        <f t="shared" si="146"/>
        <v>52.924298330026836</v>
      </c>
      <c r="K813" s="13">
        <f t="shared" si="147"/>
        <v>36.384979750038674</v>
      </c>
      <c r="L813" s="13">
        <f t="shared" si="148"/>
        <v>0</v>
      </c>
      <c r="M813" s="13">
        <f t="shared" si="153"/>
        <v>6.5451302869281106E-13</v>
      </c>
      <c r="N813" s="13">
        <f t="shared" si="149"/>
        <v>4.0579807778954287E-13</v>
      </c>
      <c r="O813" s="13">
        <f t="shared" si="150"/>
        <v>8.8049013591235283</v>
      </c>
      <c r="Q813">
        <v>13.85169747741533</v>
      </c>
    </row>
    <row r="814" spans="1:17" x14ac:dyDescent="0.2">
      <c r="A814" s="14">
        <f t="shared" si="151"/>
        <v>46753</v>
      </c>
      <c r="B814" s="1">
        <v>1</v>
      </c>
      <c r="F814" s="34">
        <v>1.642259726249589</v>
      </c>
      <c r="G814" s="13">
        <f t="shared" si="144"/>
        <v>0</v>
      </c>
      <c r="H814" s="13">
        <f t="shared" si="145"/>
        <v>1.642259726249589</v>
      </c>
      <c r="I814" s="16">
        <f t="shared" si="152"/>
        <v>38.027239476288266</v>
      </c>
      <c r="J814" s="13">
        <f t="shared" si="146"/>
        <v>31.413404395464433</v>
      </c>
      <c r="K814" s="13">
        <f t="shared" si="147"/>
        <v>6.6138350808238329</v>
      </c>
      <c r="L814" s="13">
        <f t="shared" si="148"/>
        <v>0</v>
      </c>
      <c r="M814" s="13">
        <f t="shared" si="153"/>
        <v>2.4871495090326819E-13</v>
      </c>
      <c r="N814" s="13">
        <f t="shared" si="149"/>
        <v>1.5420326956002627E-13</v>
      </c>
      <c r="O814" s="13">
        <f t="shared" si="150"/>
        <v>1.5420326956002627E-13</v>
      </c>
      <c r="Q814">
        <v>11.443897593548391</v>
      </c>
    </row>
    <row r="815" spans="1:17" x14ac:dyDescent="0.2">
      <c r="A815" s="14">
        <f t="shared" si="151"/>
        <v>46784</v>
      </c>
      <c r="B815" s="1">
        <f t="shared" ref="B815:B821" si="155">B814+1</f>
        <v>2</v>
      </c>
      <c r="F815" s="34">
        <v>53.270735630640907</v>
      </c>
      <c r="G815" s="13">
        <f t="shared" si="144"/>
        <v>2.755120162129578</v>
      </c>
      <c r="H815" s="13">
        <f t="shared" si="145"/>
        <v>50.515615468511328</v>
      </c>
      <c r="I815" s="16">
        <f t="shared" si="152"/>
        <v>57.129450549335161</v>
      </c>
      <c r="J815" s="13">
        <f t="shared" si="146"/>
        <v>40.189877377596346</v>
      </c>
      <c r="K815" s="13">
        <f t="shared" si="147"/>
        <v>16.939573171738814</v>
      </c>
      <c r="L815" s="13">
        <f t="shared" si="148"/>
        <v>0</v>
      </c>
      <c r="M815" s="13">
        <f t="shared" si="153"/>
        <v>9.4511681343241924E-14</v>
      </c>
      <c r="N815" s="13">
        <f t="shared" si="149"/>
        <v>5.8597242432809989E-14</v>
      </c>
      <c r="O815" s="13">
        <f t="shared" si="150"/>
        <v>2.7551201621296366</v>
      </c>
      <c r="Q815">
        <v>11.656759220852379</v>
      </c>
    </row>
    <row r="816" spans="1:17" x14ac:dyDescent="0.2">
      <c r="A816" s="14">
        <f t="shared" si="151"/>
        <v>46813</v>
      </c>
      <c r="B816" s="1">
        <f t="shared" si="155"/>
        <v>3</v>
      </c>
      <c r="F816" s="34">
        <v>78.039468322606481</v>
      </c>
      <c r="G816" s="13">
        <f t="shared" si="144"/>
        <v>6.3305141028639405</v>
      </c>
      <c r="H816" s="13">
        <f t="shared" si="145"/>
        <v>71.708954219742537</v>
      </c>
      <c r="I816" s="16">
        <f t="shared" si="152"/>
        <v>88.648527391481352</v>
      </c>
      <c r="J816" s="13">
        <f t="shared" si="146"/>
        <v>52.490456685091658</v>
      </c>
      <c r="K816" s="13">
        <f t="shared" si="147"/>
        <v>36.158070706389694</v>
      </c>
      <c r="L816" s="13">
        <f t="shared" si="148"/>
        <v>0</v>
      </c>
      <c r="M816" s="13">
        <f t="shared" si="153"/>
        <v>3.5914438910431935E-14</v>
      </c>
      <c r="N816" s="13">
        <f t="shared" si="149"/>
        <v>2.2266952124467801E-14</v>
      </c>
      <c r="O816" s="13">
        <f t="shared" si="150"/>
        <v>6.3305141028639627</v>
      </c>
      <c r="Q816">
        <v>13.72607125081341</v>
      </c>
    </row>
    <row r="817" spans="1:17" x14ac:dyDescent="0.2">
      <c r="A817" s="14">
        <f t="shared" si="151"/>
        <v>46844</v>
      </c>
      <c r="B817" s="1">
        <f t="shared" si="155"/>
        <v>4</v>
      </c>
      <c r="F817" s="34">
        <v>35.697117239059153</v>
      </c>
      <c r="G817" s="13">
        <f t="shared" si="144"/>
        <v>0.21834892334831962</v>
      </c>
      <c r="H817" s="13">
        <f t="shared" si="145"/>
        <v>35.47876831571083</v>
      </c>
      <c r="I817" s="16">
        <f t="shared" si="152"/>
        <v>71.636839022100531</v>
      </c>
      <c r="J817" s="13">
        <f t="shared" si="146"/>
        <v>48.88219710066241</v>
      </c>
      <c r="K817" s="13">
        <f t="shared" si="147"/>
        <v>22.754641921438122</v>
      </c>
      <c r="L817" s="13">
        <f t="shared" si="148"/>
        <v>0</v>
      </c>
      <c r="M817" s="13">
        <f t="shared" si="153"/>
        <v>1.3647486785964134E-14</v>
      </c>
      <c r="N817" s="13">
        <f t="shared" si="149"/>
        <v>8.4614418072977634E-15</v>
      </c>
      <c r="O817" s="13">
        <f t="shared" si="150"/>
        <v>0.21834892334832809</v>
      </c>
      <c r="Q817">
        <v>14.106129700005861</v>
      </c>
    </row>
    <row r="818" spans="1:17" x14ac:dyDescent="0.2">
      <c r="A818" s="14">
        <f t="shared" si="151"/>
        <v>46874</v>
      </c>
      <c r="B818" s="1">
        <f t="shared" si="155"/>
        <v>5</v>
      </c>
      <c r="F818" s="34">
        <v>0.65012850321410309</v>
      </c>
      <c r="G818" s="13">
        <f t="shared" si="144"/>
        <v>0</v>
      </c>
      <c r="H818" s="13">
        <f t="shared" si="145"/>
        <v>0.65012850321410309</v>
      </c>
      <c r="I818" s="16">
        <f t="shared" si="152"/>
        <v>23.404770424652224</v>
      </c>
      <c r="J818" s="13">
        <f t="shared" si="146"/>
        <v>22.53926545838112</v>
      </c>
      <c r="K818" s="13">
        <f t="shared" si="147"/>
        <v>0.86550496627110363</v>
      </c>
      <c r="L818" s="13">
        <f t="shared" si="148"/>
        <v>0</v>
      </c>
      <c r="M818" s="13">
        <f t="shared" si="153"/>
        <v>5.1860449786663707E-15</v>
      </c>
      <c r="N818" s="13">
        <f t="shared" si="149"/>
        <v>3.2153478867731499E-15</v>
      </c>
      <c r="O818" s="13">
        <f t="shared" si="150"/>
        <v>3.2153478867731499E-15</v>
      </c>
      <c r="Q818">
        <v>17.309778576551569</v>
      </c>
    </row>
    <row r="819" spans="1:17" x14ac:dyDescent="0.2">
      <c r="A819" s="14">
        <f t="shared" si="151"/>
        <v>46905</v>
      </c>
      <c r="B819" s="1">
        <f t="shared" si="155"/>
        <v>6</v>
      </c>
      <c r="F819" s="34">
        <v>26.566770840486321</v>
      </c>
      <c r="G819" s="13">
        <f t="shared" si="144"/>
        <v>0</v>
      </c>
      <c r="H819" s="13">
        <f t="shared" si="145"/>
        <v>26.566770840486321</v>
      </c>
      <c r="I819" s="16">
        <f t="shared" si="152"/>
        <v>27.432275806757424</v>
      </c>
      <c r="J819" s="13">
        <f t="shared" si="146"/>
        <v>26.602636537033174</v>
      </c>
      <c r="K819" s="13">
        <f t="shared" si="147"/>
        <v>0.82963926972425028</v>
      </c>
      <c r="L819" s="13">
        <f t="shared" si="148"/>
        <v>0</v>
      </c>
      <c r="M819" s="13">
        <f t="shared" si="153"/>
        <v>1.9706970918932208E-15</v>
      </c>
      <c r="N819" s="13">
        <f t="shared" si="149"/>
        <v>1.2218321969737968E-15</v>
      </c>
      <c r="O819" s="13">
        <f t="shared" si="150"/>
        <v>1.2218321969737968E-15</v>
      </c>
      <c r="Q819">
        <v>21.04943562366795</v>
      </c>
    </row>
    <row r="820" spans="1:17" x14ac:dyDescent="0.2">
      <c r="A820" s="14">
        <f t="shared" si="151"/>
        <v>46935</v>
      </c>
      <c r="B820" s="1">
        <f t="shared" si="155"/>
        <v>7</v>
      </c>
      <c r="F820" s="34">
        <v>3.4415599356691269</v>
      </c>
      <c r="G820" s="13">
        <f t="shared" si="144"/>
        <v>0</v>
      </c>
      <c r="H820" s="13">
        <f t="shared" si="145"/>
        <v>3.4415599356691269</v>
      </c>
      <c r="I820" s="16">
        <f t="shared" si="152"/>
        <v>4.2711992053933772</v>
      </c>
      <c r="J820" s="13">
        <f t="shared" si="146"/>
        <v>4.2689269619405747</v>
      </c>
      <c r="K820" s="13">
        <f t="shared" si="147"/>
        <v>2.2722434528024138E-3</v>
      </c>
      <c r="L820" s="13">
        <f t="shared" si="148"/>
        <v>0</v>
      </c>
      <c r="M820" s="13">
        <f t="shared" si="153"/>
        <v>7.4886489491942398E-16</v>
      </c>
      <c r="N820" s="13">
        <f t="shared" si="149"/>
        <v>4.6429623485004283E-16</v>
      </c>
      <c r="O820" s="13">
        <f t="shared" si="150"/>
        <v>4.6429623485004283E-16</v>
      </c>
      <c r="Q820">
        <v>23.64616100000001</v>
      </c>
    </row>
    <row r="821" spans="1:17" ht="13.5" customHeight="1" thickBot="1" x14ac:dyDescent="0.25">
      <c r="A821" s="14">
        <f t="shared" si="151"/>
        <v>46966</v>
      </c>
      <c r="B821" s="3">
        <f t="shared" si="155"/>
        <v>8</v>
      </c>
      <c r="F821" s="34">
        <v>15.81581271040559</v>
      </c>
      <c r="G821" s="13">
        <f t="shared" si="144"/>
        <v>0</v>
      </c>
      <c r="H821" s="13">
        <f t="shared" si="145"/>
        <v>15.81581271040559</v>
      </c>
      <c r="I821" s="16">
        <f t="shared" si="152"/>
        <v>15.818084953858392</v>
      </c>
      <c r="J821" s="13">
        <f t="shared" si="146"/>
        <v>15.693090157166308</v>
      </c>
      <c r="K821" s="13">
        <f t="shared" si="147"/>
        <v>0.12499479669208391</v>
      </c>
      <c r="L821" s="13">
        <f t="shared" si="148"/>
        <v>0</v>
      </c>
      <c r="M821" s="13">
        <f t="shared" si="153"/>
        <v>2.8456866006938116E-16</v>
      </c>
      <c r="N821" s="13">
        <f t="shared" si="149"/>
        <v>1.7643256924301632E-16</v>
      </c>
      <c r="O821" s="13">
        <f t="shared" si="150"/>
        <v>1.7643256924301632E-16</v>
      </c>
      <c r="Q821">
        <v>22.99960077144241</v>
      </c>
    </row>
    <row r="822" spans="1:17" x14ac:dyDescent="0.2">
      <c r="A822" s="14">
        <f t="shared" si="151"/>
        <v>46997</v>
      </c>
      <c r="B822" s="1">
        <v>9</v>
      </c>
      <c r="F822" s="34">
        <v>2.4275548507586939</v>
      </c>
      <c r="G822" s="13">
        <f t="shared" si="144"/>
        <v>0</v>
      </c>
      <c r="H822" s="13">
        <f t="shared" si="145"/>
        <v>2.4275548507586939</v>
      </c>
      <c r="I822" s="16">
        <f t="shared" si="152"/>
        <v>2.5525496474507778</v>
      </c>
      <c r="J822" s="13">
        <f t="shared" si="146"/>
        <v>2.5521168071493499</v>
      </c>
      <c r="K822" s="13">
        <f t="shared" si="147"/>
        <v>4.3284030142798358E-4</v>
      </c>
      <c r="L822" s="13">
        <f t="shared" si="148"/>
        <v>0</v>
      </c>
      <c r="M822" s="13">
        <f t="shared" si="153"/>
        <v>1.0813609082636484E-16</v>
      </c>
      <c r="N822" s="13">
        <f t="shared" si="149"/>
        <v>6.7044376312346194E-17</v>
      </c>
      <c r="O822" s="13">
        <f t="shared" si="150"/>
        <v>6.7044376312346194E-17</v>
      </c>
      <c r="Q822">
        <v>24.462681270707591</v>
      </c>
    </row>
    <row r="823" spans="1:17" x14ac:dyDescent="0.2">
      <c r="A823" s="14">
        <f t="shared" si="151"/>
        <v>47027</v>
      </c>
      <c r="B823" s="1">
        <f>B822+1</f>
        <v>10</v>
      </c>
      <c r="F823" s="34">
        <v>87.171753003750609</v>
      </c>
      <c r="G823" s="13">
        <f t="shared" si="144"/>
        <v>7.6487694904161421</v>
      </c>
      <c r="H823" s="13">
        <f t="shared" si="145"/>
        <v>79.522983513334466</v>
      </c>
      <c r="I823" s="16">
        <f t="shared" si="152"/>
        <v>79.523416353635895</v>
      </c>
      <c r="J823" s="13">
        <f t="shared" si="146"/>
        <v>60.694286014843158</v>
      </c>
      <c r="K823" s="13">
        <f t="shared" si="147"/>
        <v>18.829130338792737</v>
      </c>
      <c r="L823" s="13">
        <f t="shared" si="148"/>
        <v>0</v>
      </c>
      <c r="M823" s="13">
        <f t="shared" si="153"/>
        <v>4.1091714514018645E-17</v>
      </c>
      <c r="N823" s="13">
        <f t="shared" si="149"/>
        <v>2.5476862998691559E-17</v>
      </c>
      <c r="O823" s="13">
        <f t="shared" si="150"/>
        <v>7.6487694904161421</v>
      </c>
      <c r="Q823">
        <v>18.949628310486901</v>
      </c>
    </row>
    <row r="824" spans="1:17" x14ac:dyDescent="0.2">
      <c r="A824" s="14">
        <f t="shared" si="151"/>
        <v>47058</v>
      </c>
      <c r="B824" s="1">
        <f>B823+1</f>
        <v>11</v>
      </c>
      <c r="F824" s="34">
        <v>65.202135338602289</v>
      </c>
      <c r="G824" s="13">
        <f t="shared" si="144"/>
        <v>4.4774308976385706</v>
      </c>
      <c r="H824" s="13">
        <f t="shared" si="145"/>
        <v>60.72470444096372</v>
      </c>
      <c r="I824" s="16">
        <f t="shared" si="152"/>
        <v>79.553834779756457</v>
      </c>
      <c r="J824" s="13">
        <f t="shared" si="146"/>
        <v>54.669706334034764</v>
      </c>
      <c r="K824" s="13">
        <f t="shared" si="147"/>
        <v>24.884128445721693</v>
      </c>
      <c r="L824" s="13">
        <f t="shared" si="148"/>
        <v>0</v>
      </c>
      <c r="M824" s="13">
        <f t="shared" si="153"/>
        <v>1.5614851515327086E-17</v>
      </c>
      <c r="N824" s="13">
        <f t="shared" si="149"/>
        <v>9.6812079395027931E-18</v>
      </c>
      <c r="O824" s="13">
        <f t="shared" si="150"/>
        <v>4.4774308976385706</v>
      </c>
      <c r="Q824">
        <v>15.8036128008596</v>
      </c>
    </row>
    <row r="825" spans="1:17" x14ac:dyDescent="0.2">
      <c r="A825" s="14">
        <f t="shared" si="151"/>
        <v>47088</v>
      </c>
      <c r="B825" s="1">
        <f>B824+1</f>
        <v>12</v>
      </c>
      <c r="F825" s="34">
        <v>0.35594170741025982</v>
      </c>
      <c r="G825" s="13">
        <f t="shared" si="144"/>
        <v>0</v>
      </c>
      <c r="H825" s="13">
        <f t="shared" si="145"/>
        <v>0.35594170741025982</v>
      </c>
      <c r="I825" s="16">
        <f t="shared" si="152"/>
        <v>25.240070153131953</v>
      </c>
      <c r="J825" s="13">
        <f t="shared" si="146"/>
        <v>23.740456125408912</v>
      </c>
      <c r="K825" s="13">
        <f t="shared" si="147"/>
        <v>1.499614027723041</v>
      </c>
      <c r="L825" s="13">
        <f t="shared" si="148"/>
        <v>0</v>
      </c>
      <c r="M825" s="13">
        <f t="shared" si="153"/>
        <v>5.9336435758242934E-18</v>
      </c>
      <c r="N825" s="13">
        <f t="shared" si="149"/>
        <v>3.6788590170110618E-18</v>
      </c>
      <c r="O825" s="13">
        <f t="shared" si="150"/>
        <v>3.6788590170110618E-18</v>
      </c>
      <c r="Q825">
        <v>14.748839093691959</v>
      </c>
    </row>
    <row r="826" spans="1:17" x14ac:dyDescent="0.2">
      <c r="A826" s="14">
        <f t="shared" si="151"/>
        <v>47119</v>
      </c>
      <c r="B826" s="1">
        <v>1</v>
      </c>
      <c r="F826" s="34">
        <v>1.6856322941650639E-2</v>
      </c>
      <c r="G826" s="13">
        <f t="shared" si="144"/>
        <v>0</v>
      </c>
      <c r="H826" s="13">
        <f t="shared" si="145"/>
        <v>1.6856322941650639E-2</v>
      </c>
      <c r="I826" s="16">
        <f t="shared" si="152"/>
        <v>1.5164703506646917</v>
      </c>
      <c r="J826" s="13">
        <f t="shared" si="146"/>
        <v>1.5159935133517319</v>
      </c>
      <c r="K826" s="13">
        <f t="shared" si="147"/>
        <v>4.7683731295977694E-4</v>
      </c>
      <c r="L826" s="13">
        <f t="shared" si="148"/>
        <v>0</v>
      </c>
      <c r="M826" s="13">
        <f t="shared" si="153"/>
        <v>2.2547845588132317E-18</v>
      </c>
      <c r="N826" s="13">
        <f t="shared" si="149"/>
        <v>1.3979664264642037E-18</v>
      </c>
      <c r="O826" s="13">
        <f t="shared" si="150"/>
        <v>1.3979664264642037E-18</v>
      </c>
      <c r="Q826">
        <v>12.63973109354839</v>
      </c>
    </row>
    <row r="827" spans="1:17" x14ac:dyDescent="0.2">
      <c r="A827" s="14">
        <f t="shared" si="151"/>
        <v>47150</v>
      </c>
      <c r="B827" s="1">
        <f t="shared" ref="B827:B833" si="156">B826+1</f>
        <v>2</v>
      </c>
      <c r="F827" s="34">
        <v>32.101976381867267</v>
      </c>
      <c r="G827" s="13">
        <f t="shared" si="144"/>
        <v>0</v>
      </c>
      <c r="H827" s="13">
        <f t="shared" si="145"/>
        <v>32.101976381867267</v>
      </c>
      <c r="I827" s="16">
        <f t="shared" si="152"/>
        <v>32.102453219180227</v>
      </c>
      <c r="J827" s="13">
        <f t="shared" si="146"/>
        <v>28.451749410093633</v>
      </c>
      <c r="K827" s="13">
        <f t="shared" si="147"/>
        <v>3.6507038090865933</v>
      </c>
      <c r="L827" s="13">
        <f t="shared" si="148"/>
        <v>0</v>
      </c>
      <c r="M827" s="13">
        <f t="shared" si="153"/>
        <v>8.5681813234902795E-19</v>
      </c>
      <c r="N827" s="13">
        <f t="shared" si="149"/>
        <v>5.3122724205639736E-19</v>
      </c>
      <c r="O827" s="13">
        <f t="shared" si="150"/>
        <v>5.3122724205639736E-19</v>
      </c>
      <c r="Q827">
        <v>12.87341512400279</v>
      </c>
    </row>
    <row r="828" spans="1:17" x14ac:dyDescent="0.2">
      <c r="A828" s="14">
        <f t="shared" si="151"/>
        <v>47178</v>
      </c>
      <c r="B828" s="1">
        <f t="shared" si="156"/>
        <v>3</v>
      </c>
      <c r="F828" s="34">
        <v>49.704347592422359</v>
      </c>
      <c r="G828" s="13">
        <f t="shared" si="144"/>
        <v>2.240308106917309</v>
      </c>
      <c r="H828" s="13">
        <f t="shared" si="145"/>
        <v>47.464039485505047</v>
      </c>
      <c r="I828" s="16">
        <f t="shared" si="152"/>
        <v>51.114743294591641</v>
      </c>
      <c r="J828" s="13">
        <f t="shared" si="146"/>
        <v>43.329622422373198</v>
      </c>
      <c r="K828" s="13">
        <f t="shared" si="147"/>
        <v>7.7851208722184424</v>
      </c>
      <c r="L828" s="13">
        <f t="shared" si="148"/>
        <v>0</v>
      </c>
      <c r="M828" s="13">
        <f t="shared" si="153"/>
        <v>3.2559089029263059E-19</v>
      </c>
      <c r="N828" s="13">
        <f t="shared" si="149"/>
        <v>2.0186635198143096E-19</v>
      </c>
      <c r="O828" s="13">
        <f t="shared" si="150"/>
        <v>2.240308106917309</v>
      </c>
      <c r="Q828">
        <v>16.97040699169338</v>
      </c>
    </row>
    <row r="829" spans="1:17" x14ac:dyDescent="0.2">
      <c r="A829" s="14">
        <f t="shared" si="151"/>
        <v>47209</v>
      </c>
      <c r="B829" s="1">
        <f t="shared" si="156"/>
        <v>4</v>
      </c>
      <c r="F829" s="34">
        <v>35.706061300286947</v>
      </c>
      <c r="G829" s="13">
        <f t="shared" si="144"/>
        <v>0.21964000847233911</v>
      </c>
      <c r="H829" s="13">
        <f t="shared" si="145"/>
        <v>35.486421291814608</v>
      </c>
      <c r="I829" s="16">
        <f t="shared" si="152"/>
        <v>43.27154216403305</v>
      </c>
      <c r="J829" s="13">
        <f t="shared" si="146"/>
        <v>37.545195629866399</v>
      </c>
      <c r="K829" s="13">
        <f t="shared" si="147"/>
        <v>5.7263465341666517</v>
      </c>
      <c r="L829" s="13">
        <f t="shared" si="148"/>
        <v>0</v>
      </c>
      <c r="M829" s="13">
        <f t="shared" si="153"/>
        <v>1.2372453831119963E-19</v>
      </c>
      <c r="N829" s="13">
        <f t="shared" si="149"/>
        <v>7.6709213752943764E-20</v>
      </c>
      <c r="O829" s="13">
        <f t="shared" si="150"/>
        <v>0.21964000847233911</v>
      </c>
      <c r="Q829">
        <v>15.854103219428101</v>
      </c>
    </row>
    <row r="830" spans="1:17" x14ac:dyDescent="0.2">
      <c r="A830" s="14">
        <f t="shared" si="151"/>
        <v>47239</v>
      </c>
      <c r="B830" s="1">
        <f t="shared" si="156"/>
        <v>5</v>
      </c>
      <c r="F830" s="34">
        <v>26.60381764074998</v>
      </c>
      <c r="G830" s="13">
        <f t="shared" si="144"/>
        <v>0</v>
      </c>
      <c r="H830" s="13">
        <f t="shared" si="145"/>
        <v>26.60381764074998</v>
      </c>
      <c r="I830" s="16">
        <f t="shared" si="152"/>
        <v>32.330164174916632</v>
      </c>
      <c r="J830" s="13">
        <f t="shared" si="146"/>
        <v>31.045054429636039</v>
      </c>
      <c r="K830" s="13">
        <f t="shared" si="147"/>
        <v>1.2851097452805931</v>
      </c>
      <c r="L830" s="13">
        <f t="shared" si="148"/>
        <v>0</v>
      </c>
      <c r="M830" s="13">
        <f t="shared" si="153"/>
        <v>4.7015324558255863E-20</v>
      </c>
      <c r="N830" s="13">
        <f t="shared" si="149"/>
        <v>2.9149501226118637E-20</v>
      </c>
      <c r="O830" s="13">
        <f t="shared" si="150"/>
        <v>2.9149501226118637E-20</v>
      </c>
      <c r="Q830">
        <v>21.334758235358301</v>
      </c>
    </row>
    <row r="831" spans="1:17" x14ac:dyDescent="0.2">
      <c r="A831" s="14">
        <f t="shared" si="151"/>
        <v>47270</v>
      </c>
      <c r="B831" s="1">
        <f t="shared" si="156"/>
        <v>6</v>
      </c>
      <c r="F831" s="34">
        <v>25.555225525003522</v>
      </c>
      <c r="G831" s="13">
        <f t="shared" si="144"/>
        <v>0</v>
      </c>
      <c r="H831" s="13">
        <f t="shared" si="145"/>
        <v>25.555225525003522</v>
      </c>
      <c r="I831" s="16">
        <f t="shared" si="152"/>
        <v>26.840335270284115</v>
      </c>
      <c r="J831" s="13">
        <f t="shared" si="146"/>
        <v>26.238475831559722</v>
      </c>
      <c r="K831" s="13">
        <f t="shared" si="147"/>
        <v>0.60185943872439296</v>
      </c>
      <c r="L831" s="13">
        <f t="shared" si="148"/>
        <v>0</v>
      </c>
      <c r="M831" s="13">
        <f t="shared" si="153"/>
        <v>1.7865823332137226E-20</v>
      </c>
      <c r="N831" s="13">
        <f t="shared" si="149"/>
        <v>1.107681046592508E-20</v>
      </c>
      <c r="O831" s="13">
        <f t="shared" si="150"/>
        <v>1.107681046592508E-20</v>
      </c>
      <c r="Q831">
        <v>22.9450862000248</v>
      </c>
    </row>
    <row r="832" spans="1:17" x14ac:dyDescent="0.2">
      <c r="A832" s="14">
        <f t="shared" si="151"/>
        <v>47300</v>
      </c>
      <c r="B832" s="1">
        <f t="shared" si="156"/>
        <v>7</v>
      </c>
      <c r="F832" s="34">
        <v>15.52361329649967</v>
      </c>
      <c r="G832" s="13">
        <f t="shared" si="144"/>
        <v>0</v>
      </c>
      <c r="H832" s="13">
        <f t="shared" si="145"/>
        <v>15.52361329649967</v>
      </c>
      <c r="I832" s="16">
        <f t="shared" si="152"/>
        <v>16.125472735224065</v>
      </c>
      <c r="J832" s="13">
        <f t="shared" si="146"/>
        <v>16.011690305144949</v>
      </c>
      <c r="K832" s="13">
        <f t="shared" si="147"/>
        <v>0.11378243007911593</v>
      </c>
      <c r="L832" s="13">
        <f t="shared" si="148"/>
        <v>0</v>
      </c>
      <c r="M832" s="13">
        <f t="shared" si="153"/>
        <v>6.789012866212146E-21</v>
      </c>
      <c r="N832" s="13">
        <f t="shared" si="149"/>
        <v>4.2091879770515302E-21</v>
      </c>
      <c r="O832" s="13">
        <f t="shared" si="150"/>
        <v>4.2091879770515302E-21</v>
      </c>
      <c r="Q832">
        <v>24.08983700000001</v>
      </c>
    </row>
    <row r="833" spans="1:17" ht="13.5" customHeight="1" thickBot="1" x14ac:dyDescent="0.25">
      <c r="A833" s="14">
        <f t="shared" si="151"/>
        <v>47331</v>
      </c>
      <c r="B833" s="3">
        <f t="shared" si="156"/>
        <v>8</v>
      </c>
      <c r="F833" s="34">
        <v>1.1305294990981949</v>
      </c>
      <c r="G833" s="13">
        <f t="shared" si="144"/>
        <v>0</v>
      </c>
      <c r="H833" s="13">
        <f t="shared" si="145"/>
        <v>1.1305294990981949</v>
      </c>
      <c r="I833" s="16">
        <f t="shared" si="152"/>
        <v>1.2443119291773108</v>
      </c>
      <c r="J833" s="13">
        <f t="shared" si="146"/>
        <v>1.2442463696598769</v>
      </c>
      <c r="K833" s="13">
        <f t="shared" si="147"/>
        <v>6.5559517433921854E-5</v>
      </c>
      <c r="L833" s="13">
        <f t="shared" si="148"/>
        <v>0</v>
      </c>
      <c r="M833" s="13">
        <f t="shared" si="153"/>
        <v>2.5798248891606157E-21</v>
      </c>
      <c r="N833" s="13">
        <f t="shared" si="149"/>
        <v>1.5994914312795818E-21</v>
      </c>
      <c r="O833" s="13">
        <f t="shared" si="150"/>
        <v>1.5994914312795818E-21</v>
      </c>
      <c r="Q833">
        <v>22.55353741450601</v>
      </c>
    </row>
    <row r="834" spans="1:17" x14ac:dyDescent="0.2">
      <c r="A834" s="14">
        <f t="shared" si="151"/>
        <v>47362</v>
      </c>
      <c r="B834" s="1">
        <v>9</v>
      </c>
      <c r="F834" s="34">
        <v>2.249920188639017E-3</v>
      </c>
      <c r="G834" s="13">
        <f t="shared" si="144"/>
        <v>0</v>
      </c>
      <c r="H834" s="13">
        <f t="shared" si="145"/>
        <v>2.249920188639017E-3</v>
      </c>
      <c r="I834" s="16">
        <f t="shared" si="152"/>
        <v>2.3154797060729389E-3</v>
      </c>
      <c r="J834" s="13">
        <f t="shared" si="146"/>
        <v>2.3154797055910722E-3</v>
      </c>
      <c r="K834" s="13">
        <f t="shared" si="147"/>
        <v>4.8186671666727854E-13</v>
      </c>
      <c r="L834" s="13">
        <f t="shared" si="148"/>
        <v>0</v>
      </c>
      <c r="M834" s="13">
        <f t="shared" si="153"/>
        <v>9.8033345788103395E-22</v>
      </c>
      <c r="N834" s="13">
        <f t="shared" si="149"/>
        <v>6.0780674388624106E-22</v>
      </c>
      <c r="O834" s="13">
        <f t="shared" si="150"/>
        <v>6.0780674388624106E-22</v>
      </c>
      <c r="Q834">
        <v>21.62177240927122</v>
      </c>
    </row>
    <row r="835" spans="1:17" x14ac:dyDescent="0.2">
      <c r="A835" s="14">
        <f t="shared" si="151"/>
        <v>47392</v>
      </c>
      <c r="B835" s="1">
        <f>B834+1</f>
        <v>10</v>
      </c>
      <c r="F835" s="34">
        <v>49.479250866688403</v>
      </c>
      <c r="G835" s="13">
        <f t="shared" si="144"/>
        <v>2.2078151457603021</v>
      </c>
      <c r="H835" s="13">
        <f t="shared" si="145"/>
        <v>47.271435720928103</v>
      </c>
      <c r="I835" s="16">
        <f t="shared" si="152"/>
        <v>47.271435720928586</v>
      </c>
      <c r="J835" s="13">
        <f t="shared" si="146"/>
        <v>42.243184709441429</v>
      </c>
      <c r="K835" s="13">
        <f t="shared" si="147"/>
        <v>5.028251011487157</v>
      </c>
      <c r="L835" s="13">
        <f t="shared" si="148"/>
        <v>0</v>
      </c>
      <c r="M835" s="13">
        <f t="shared" si="153"/>
        <v>3.7252671399479289E-22</v>
      </c>
      <c r="N835" s="13">
        <f t="shared" si="149"/>
        <v>2.3096656267677159E-22</v>
      </c>
      <c r="O835" s="13">
        <f t="shared" si="150"/>
        <v>2.2078151457603021</v>
      </c>
      <c r="Q835">
        <v>18.978044737007401</v>
      </c>
    </row>
    <row r="836" spans="1:17" x14ac:dyDescent="0.2">
      <c r="A836" s="14">
        <f t="shared" si="151"/>
        <v>47423</v>
      </c>
      <c r="B836" s="1">
        <f>B835+1</f>
        <v>11</v>
      </c>
      <c r="F836" s="34">
        <v>1.3029921793542001</v>
      </c>
      <c r="G836" s="13">
        <f t="shared" si="144"/>
        <v>0</v>
      </c>
      <c r="H836" s="13">
        <f t="shared" si="145"/>
        <v>1.3029921793542001</v>
      </c>
      <c r="I836" s="16">
        <f t="shared" si="152"/>
        <v>6.3312431908413576</v>
      </c>
      <c r="J836" s="13">
        <f t="shared" si="146"/>
        <v>6.3139269587602467</v>
      </c>
      <c r="K836" s="13">
        <f t="shared" si="147"/>
        <v>1.7316232081110883E-2</v>
      </c>
      <c r="L836" s="13">
        <f t="shared" si="148"/>
        <v>0</v>
      </c>
      <c r="M836" s="13">
        <f t="shared" si="153"/>
        <v>1.415601513180213E-22</v>
      </c>
      <c r="N836" s="13">
        <f t="shared" si="149"/>
        <v>8.776729381717321E-23</v>
      </c>
      <c r="O836" s="13">
        <f t="shared" si="150"/>
        <v>8.776729381717321E-23</v>
      </c>
      <c r="Q836">
        <v>17.606972852107429</v>
      </c>
    </row>
    <row r="837" spans="1:17" x14ac:dyDescent="0.2">
      <c r="A837" s="14">
        <f t="shared" si="151"/>
        <v>47453</v>
      </c>
      <c r="B837" s="1">
        <f>B836+1</f>
        <v>12</v>
      </c>
      <c r="F837" s="34">
        <v>53.216756420666428</v>
      </c>
      <c r="G837" s="13">
        <f t="shared" si="144"/>
        <v>2.7473282035070445</v>
      </c>
      <c r="H837" s="13">
        <f t="shared" si="145"/>
        <v>50.469428217159383</v>
      </c>
      <c r="I837" s="16">
        <f t="shared" si="152"/>
        <v>50.48674444924049</v>
      </c>
      <c r="J837" s="13">
        <f t="shared" si="146"/>
        <v>38.909750072516154</v>
      </c>
      <c r="K837" s="13">
        <f t="shared" si="147"/>
        <v>11.576994376724336</v>
      </c>
      <c r="L837" s="13">
        <f t="shared" si="148"/>
        <v>0</v>
      </c>
      <c r="M837" s="13">
        <f t="shared" si="153"/>
        <v>5.3792857500848094E-23</v>
      </c>
      <c r="N837" s="13">
        <f t="shared" si="149"/>
        <v>3.3351571650525819E-23</v>
      </c>
      <c r="O837" s="13">
        <f t="shared" si="150"/>
        <v>2.7473282035070445</v>
      </c>
      <c r="Q837">
        <v>12.785599521573239</v>
      </c>
    </row>
    <row r="838" spans="1:17" x14ac:dyDescent="0.2">
      <c r="A838" s="14">
        <f t="shared" si="151"/>
        <v>47484</v>
      </c>
      <c r="B838" s="1">
        <v>1</v>
      </c>
      <c r="F838" s="34">
        <v>11.32113098401417</v>
      </c>
      <c r="G838" s="13">
        <f t="shared" ref="G838:G901" si="157">IF((F838-$J$2)&gt;0,$I$2*(F838-$J$2),0)</f>
        <v>0</v>
      </c>
      <c r="H838" s="13">
        <f t="shared" ref="H838:H901" si="158">F838-G838</f>
        <v>11.32113098401417</v>
      </c>
      <c r="I838" s="16">
        <f t="shared" si="152"/>
        <v>22.898125360738504</v>
      </c>
      <c r="J838" s="13">
        <f t="shared" ref="J838:J901" si="159">I838/SQRT(1+(I838/($K$2*(300+(25*Q838)+0.05*(Q838)^3)))^2)</f>
        <v>21.117230227601926</v>
      </c>
      <c r="K838" s="13">
        <f t="shared" ref="K838:K901" si="160">I838-J838</f>
        <v>1.7808951331365783</v>
      </c>
      <c r="L838" s="13">
        <f t="shared" ref="L838:L901" si="161">IF(K838&gt;$N$2,(K838-$N$2)/$L$2,0)</f>
        <v>0</v>
      </c>
      <c r="M838" s="13">
        <f t="shared" si="153"/>
        <v>2.0441285850322275E-23</v>
      </c>
      <c r="N838" s="13">
        <f t="shared" ref="N838:N901" si="162">$M$2*M838</f>
        <v>1.267359722719981E-23</v>
      </c>
      <c r="O838" s="13">
        <f t="shared" ref="O838:O901" si="163">N838+G838</f>
        <v>1.267359722719981E-23</v>
      </c>
      <c r="Q838">
        <v>11.14137959354839</v>
      </c>
    </row>
    <row r="839" spans="1:17" x14ac:dyDescent="0.2">
      <c r="A839" s="14">
        <f t="shared" ref="A839:A902" si="164">EDATE(A838,1)</f>
        <v>47515</v>
      </c>
      <c r="B839" s="1">
        <f t="shared" ref="B839:B845" si="165">B838+1</f>
        <v>2</v>
      </c>
      <c r="F839" s="34">
        <v>5.1220278683828626</v>
      </c>
      <c r="G839" s="13">
        <f t="shared" si="157"/>
        <v>0</v>
      </c>
      <c r="H839" s="13">
        <f t="shared" si="158"/>
        <v>5.1220278683828626</v>
      </c>
      <c r="I839" s="16">
        <f t="shared" ref="I839:I902" si="166">H839+K838-L838</f>
        <v>6.9029230015194409</v>
      </c>
      <c r="J839" s="13">
        <f t="shared" si="159"/>
        <v>6.8567264141300539</v>
      </c>
      <c r="K839" s="13">
        <f t="shared" si="160"/>
        <v>4.6196587389387034E-2</v>
      </c>
      <c r="L839" s="13">
        <f t="shared" si="161"/>
        <v>0</v>
      </c>
      <c r="M839" s="13">
        <f t="shared" ref="M839:M902" si="167">L839+M838-N838</f>
        <v>7.7676886231224652E-24</v>
      </c>
      <c r="N839" s="13">
        <f t="shared" si="162"/>
        <v>4.8159669463359286E-24</v>
      </c>
      <c r="O839" s="13">
        <f t="shared" si="163"/>
        <v>4.8159669463359286E-24</v>
      </c>
      <c r="Q839">
        <v>12.37281099058603</v>
      </c>
    </row>
    <row r="840" spans="1:17" x14ac:dyDescent="0.2">
      <c r="A840" s="14">
        <f t="shared" si="164"/>
        <v>47543</v>
      </c>
      <c r="B840" s="1">
        <f t="shared" si="165"/>
        <v>3</v>
      </c>
      <c r="F840" s="34">
        <v>0.15128859478092019</v>
      </c>
      <c r="G840" s="13">
        <f t="shared" si="157"/>
        <v>0</v>
      </c>
      <c r="H840" s="13">
        <f t="shared" si="158"/>
        <v>0.15128859478092019</v>
      </c>
      <c r="I840" s="16">
        <f t="shared" si="166"/>
        <v>0.19748518217030722</v>
      </c>
      <c r="J840" s="13">
        <f t="shared" si="159"/>
        <v>0.19748461431853065</v>
      </c>
      <c r="K840" s="13">
        <f t="shared" si="160"/>
        <v>5.6785177657281416E-7</v>
      </c>
      <c r="L840" s="13">
        <f t="shared" si="161"/>
        <v>0</v>
      </c>
      <c r="M840" s="13">
        <f t="shared" si="167"/>
        <v>2.9517216767865367E-24</v>
      </c>
      <c r="N840" s="13">
        <f t="shared" si="162"/>
        <v>1.8300674396076526E-24</v>
      </c>
      <c r="O840" s="13">
        <f t="shared" si="163"/>
        <v>1.8300674396076526E-24</v>
      </c>
      <c r="Q840">
        <v>17.086736433290628</v>
      </c>
    </row>
    <row r="841" spans="1:17" x14ac:dyDescent="0.2">
      <c r="A841" s="14">
        <f t="shared" si="164"/>
        <v>47574</v>
      </c>
      <c r="B841" s="1">
        <f t="shared" si="165"/>
        <v>4</v>
      </c>
      <c r="F841" s="34">
        <v>10.715402401003701</v>
      </c>
      <c r="G841" s="13">
        <f t="shared" si="157"/>
        <v>0</v>
      </c>
      <c r="H841" s="13">
        <f t="shared" si="158"/>
        <v>10.715402401003701</v>
      </c>
      <c r="I841" s="16">
        <f t="shared" si="166"/>
        <v>10.715402968855477</v>
      </c>
      <c r="J841" s="13">
        <f t="shared" si="159"/>
        <v>10.640842699524821</v>
      </c>
      <c r="K841" s="13">
        <f t="shared" si="160"/>
        <v>7.4560269330655515E-2</v>
      </c>
      <c r="L841" s="13">
        <f t="shared" si="161"/>
        <v>0</v>
      </c>
      <c r="M841" s="13">
        <f t="shared" si="167"/>
        <v>1.1216542371788841E-24</v>
      </c>
      <c r="N841" s="13">
        <f t="shared" si="162"/>
        <v>6.9542562705090817E-25</v>
      </c>
      <c r="O841" s="13">
        <f t="shared" si="163"/>
        <v>6.9542562705090817E-25</v>
      </c>
      <c r="Q841">
        <v>18.401092286184621</v>
      </c>
    </row>
    <row r="842" spans="1:17" x14ac:dyDescent="0.2">
      <c r="A842" s="14">
        <f t="shared" si="164"/>
        <v>47604</v>
      </c>
      <c r="B842" s="1">
        <f t="shared" si="165"/>
        <v>5</v>
      </c>
      <c r="F842" s="34">
        <v>4.6936853368087732</v>
      </c>
      <c r="G842" s="13">
        <f t="shared" si="157"/>
        <v>0</v>
      </c>
      <c r="H842" s="13">
        <f t="shared" si="158"/>
        <v>4.6936853368087732</v>
      </c>
      <c r="I842" s="16">
        <f t="shared" si="166"/>
        <v>4.7682456061394287</v>
      </c>
      <c r="J842" s="13">
        <f t="shared" si="159"/>
        <v>4.7628567114095874</v>
      </c>
      <c r="K842" s="13">
        <f t="shared" si="160"/>
        <v>5.3888947298412759E-3</v>
      </c>
      <c r="L842" s="13">
        <f t="shared" si="161"/>
        <v>0</v>
      </c>
      <c r="M842" s="13">
        <f t="shared" si="167"/>
        <v>4.2622861012797592E-25</v>
      </c>
      <c r="N842" s="13">
        <f t="shared" si="162"/>
        <v>2.6426173827934507E-25</v>
      </c>
      <c r="O842" s="13">
        <f t="shared" si="163"/>
        <v>2.6426173827934507E-25</v>
      </c>
      <c r="Q842">
        <v>19.862522857367729</v>
      </c>
    </row>
    <row r="843" spans="1:17" x14ac:dyDescent="0.2">
      <c r="A843" s="14">
        <f t="shared" si="164"/>
        <v>47635</v>
      </c>
      <c r="B843" s="1">
        <f t="shared" si="165"/>
        <v>6</v>
      </c>
      <c r="F843" s="34">
        <v>9.9172664275908673</v>
      </c>
      <c r="G843" s="13">
        <f t="shared" si="157"/>
        <v>0</v>
      </c>
      <c r="H843" s="13">
        <f t="shared" si="158"/>
        <v>9.9172664275908673</v>
      </c>
      <c r="I843" s="16">
        <f t="shared" si="166"/>
        <v>9.9226553223207077</v>
      </c>
      <c r="J843" s="13">
        <f t="shared" si="159"/>
        <v>9.8921510078446442</v>
      </c>
      <c r="K843" s="13">
        <f t="shared" si="160"/>
        <v>3.0504314476063499E-2</v>
      </c>
      <c r="L843" s="13">
        <f t="shared" si="161"/>
        <v>0</v>
      </c>
      <c r="M843" s="13">
        <f t="shared" si="167"/>
        <v>1.6196687184863085E-25</v>
      </c>
      <c r="N843" s="13">
        <f t="shared" si="162"/>
        <v>1.0041946054615113E-25</v>
      </c>
      <c r="O843" s="13">
        <f t="shared" si="163"/>
        <v>1.0041946054615113E-25</v>
      </c>
      <c r="Q843">
        <v>23.132495293183261</v>
      </c>
    </row>
    <row r="844" spans="1:17" x14ac:dyDescent="0.2">
      <c r="A844" s="14">
        <f t="shared" si="164"/>
        <v>47665</v>
      </c>
      <c r="B844" s="1">
        <f t="shared" si="165"/>
        <v>7</v>
      </c>
      <c r="F844" s="34">
        <v>8.3469278201714872</v>
      </c>
      <c r="G844" s="13">
        <f t="shared" si="157"/>
        <v>0</v>
      </c>
      <c r="H844" s="13">
        <f t="shared" si="158"/>
        <v>8.3469278201714872</v>
      </c>
      <c r="I844" s="16">
        <f t="shared" si="166"/>
        <v>8.3774321346475507</v>
      </c>
      <c r="J844" s="13">
        <f t="shared" si="159"/>
        <v>8.362274203799446</v>
      </c>
      <c r="K844" s="13">
        <f t="shared" si="160"/>
        <v>1.5157930848104684E-2</v>
      </c>
      <c r="L844" s="13">
        <f t="shared" si="161"/>
        <v>0</v>
      </c>
      <c r="M844" s="13">
        <f t="shared" si="167"/>
        <v>6.1547411302479723E-26</v>
      </c>
      <c r="N844" s="13">
        <f t="shared" si="162"/>
        <v>3.8159395007537429E-26</v>
      </c>
      <c r="O844" s="13">
        <f t="shared" si="163"/>
        <v>3.8159395007537429E-26</v>
      </c>
      <c r="Q844">
        <v>24.512620558004109</v>
      </c>
    </row>
    <row r="845" spans="1:17" ht="13.5" customHeight="1" thickBot="1" x14ac:dyDescent="0.25">
      <c r="A845" s="14">
        <f t="shared" si="164"/>
        <v>47696</v>
      </c>
      <c r="B845" s="3">
        <f t="shared" si="165"/>
        <v>8</v>
      </c>
      <c r="F845" s="34">
        <v>3.2567429229531362</v>
      </c>
      <c r="G845" s="13">
        <f t="shared" si="157"/>
        <v>0</v>
      </c>
      <c r="H845" s="13">
        <f t="shared" si="158"/>
        <v>3.2567429229531362</v>
      </c>
      <c r="I845" s="16">
        <f t="shared" si="166"/>
        <v>3.2719008538012408</v>
      </c>
      <c r="J845" s="13">
        <f t="shared" si="159"/>
        <v>3.2710972055817664</v>
      </c>
      <c r="K845" s="13">
        <f t="shared" si="160"/>
        <v>8.0364821947442877E-4</v>
      </c>
      <c r="L845" s="13">
        <f t="shared" si="161"/>
        <v>0</v>
      </c>
      <c r="M845" s="13">
        <f t="shared" si="167"/>
        <v>2.3388016294942294E-26</v>
      </c>
      <c r="N845" s="13">
        <f t="shared" si="162"/>
        <v>1.4500570102864223E-26</v>
      </c>
      <c r="O845" s="13">
        <f t="shared" si="163"/>
        <v>1.4500570102864223E-26</v>
      </c>
      <c r="Q845">
        <v>25.366914000000008</v>
      </c>
    </row>
    <row r="846" spans="1:17" x14ac:dyDescent="0.2">
      <c r="A846" s="14">
        <f t="shared" si="164"/>
        <v>47727</v>
      </c>
      <c r="B846" s="1">
        <v>9</v>
      </c>
      <c r="F846" s="34">
        <v>2.4992005766504981</v>
      </c>
      <c r="G846" s="13">
        <f t="shared" si="157"/>
        <v>0</v>
      </c>
      <c r="H846" s="13">
        <f t="shared" si="158"/>
        <v>2.4992005766504981</v>
      </c>
      <c r="I846" s="16">
        <f t="shared" si="166"/>
        <v>2.5000042248699725</v>
      </c>
      <c r="J846" s="13">
        <f t="shared" si="159"/>
        <v>2.499493782590009</v>
      </c>
      <c r="K846" s="13">
        <f t="shared" si="160"/>
        <v>5.1044227996355218E-4</v>
      </c>
      <c r="L846" s="13">
        <f t="shared" si="161"/>
        <v>0</v>
      </c>
      <c r="M846" s="13">
        <f t="shared" si="167"/>
        <v>8.8874461920780714E-27</v>
      </c>
      <c r="N846" s="13">
        <f t="shared" si="162"/>
        <v>5.510216639088404E-27</v>
      </c>
      <c r="O846" s="13">
        <f t="shared" si="163"/>
        <v>5.510216639088404E-27</v>
      </c>
      <c r="Q846">
        <v>22.841630717020589</v>
      </c>
    </row>
    <row r="847" spans="1:17" x14ac:dyDescent="0.2">
      <c r="A847" s="14">
        <f t="shared" si="164"/>
        <v>47757</v>
      </c>
      <c r="B847" s="1">
        <f>B846+1</f>
        <v>10</v>
      </c>
      <c r="F847" s="34">
        <v>35.753537456381991</v>
      </c>
      <c r="G847" s="13">
        <f t="shared" si="157"/>
        <v>0.22649324407961105</v>
      </c>
      <c r="H847" s="13">
        <f t="shared" si="158"/>
        <v>35.527044212302378</v>
      </c>
      <c r="I847" s="16">
        <f t="shared" si="166"/>
        <v>35.527554654582339</v>
      </c>
      <c r="J847" s="13">
        <f t="shared" si="159"/>
        <v>33.992691989297306</v>
      </c>
      <c r="K847" s="13">
        <f t="shared" si="160"/>
        <v>1.5348626652850328</v>
      </c>
      <c r="L847" s="13">
        <f t="shared" si="161"/>
        <v>0</v>
      </c>
      <c r="M847" s="13">
        <f t="shared" si="167"/>
        <v>3.3772295529896674E-27</v>
      </c>
      <c r="N847" s="13">
        <f t="shared" si="162"/>
        <v>2.0938823228535939E-27</v>
      </c>
      <c r="O847" s="13">
        <f t="shared" si="163"/>
        <v>0.22649324407961105</v>
      </c>
      <c r="Q847">
        <v>22.041554652656039</v>
      </c>
    </row>
    <row r="848" spans="1:17" x14ac:dyDescent="0.2">
      <c r="A848" s="14">
        <f t="shared" si="164"/>
        <v>47788</v>
      </c>
      <c r="B848" s="1">
        <f>B847+1</f>
        <v>11</v>
      </c>
      <c r="F848" s="34">
        <v>138.166575770516</v>
      </c>
      <c r="G848" s="13">
        <f t="shared" si="157"/>
        <v>15.009928520900507</v>
      </c>
      <c r="H848" s="13">
        <f t="shared" si="158"/>
        <v>123.1566472496155</v>
      </c>
      <c r="I848" s="16">
        <f t="shared" si="166"/>
        <v>124.69150991490054</v>
      </c>
      <c r="J848" s="13">
        <f t="shared" si="159"/>
        <v>68.029467187063048</v>
      </c>
      <c r="K848" s="13">
        <f t="shared" si="160"/>
        <v>56.662042727837488</v>
      </c>
      <c r="L848" s="13">
        <f t="shared" si="161"/>
        <v>18.799857896558866</v>
      </c>
      <c r="M848" s="13">
        <f t="shared" si="167"/>
        <v>18.799857896558866</v>
      </c>
      <c r="N848" s="13">
        <f t="shared" si="162"/>
        <v>11.655911895866497</v>
      </c>
      <c r="O848" s="13">
        <f t="shared" si="163"/>
        <v>26.665840416767004</v>
      </c>
      <c r="Q848">
        <v>16.882514983511939</v>
      </c>
    </row>
    <row r="849" spans="1:17" x14ac:dyDescent="0.2">
      <c r="A849" s="14">
        <f t="shared" si="164"/>
        <v>47818</v>
      </c>
      <c r="B849" s="1">
        <f>B848+1</f>
        <v>12</v>
      </c>
      <c r="F849" s="34">
        <v>145.182219096035</v>
      </c>
      <c r="G849" s="13">
        <f t="shared" si="157"/>
        <v>16.022644389264279</v>
      </c>
      <c r="H849" s="13">
        <f t="shared" si="158"/>
        <v>129.15957470677071</v>
      </c>
      <c r="I849" s="16">
        <f t="shared" si="166"/>
        <v>167.02175953804931</v>
      </c>
      <c r="J849" s="13">
        <f t="shared" si="159"/>
        <v>71.737933427203828</v>
      </c>
      <c r="K849" s="13">
        <f t="shared" si="160"/>
        <v>95.283826110845482</v>
      </c>
      <c r="L849" s="13">
        <f t="shared" si="161"/>
        <v>55.855120321900792</v>
      </c>
      <c r="M849" s="13">
        <f t="shared" si="167"/>
        <v>62.999066322593166</v>
      </c>
      <c r="N849" s="13">
        <f t="shared" si="162"/>
        <v>39.059421120007762</v>
      </c>
      <c r="O849" s="13">
        <f t="shared" si="163"/>
        <v>55.082065509272041</v>
      </c>
      <c r="Q849">
        <v>16.575049281270982</v>
      </c>
    </row>
    <row r="850" spans="1:17" x14ac:dyDescent="0.2">
      <c r="A850" s="14">
        <f t="shared" si="164"/>
        <v>47849</v>
      </c>
      <c r="B850" s="1">
        <v>1</v>
      </c>
      <c r="F850" s="34">
        <v>36.778239506263773</v>
      </c>
      <c r="G850" s="13">
        <f t="shared" si="157"/>
        <v>0.37441011757366072</v>
      </c>
      <c r="H850" s="13">
        <f t="shared" si="158"/>
        <v>36.403829388690113</v>
      </c>
      <c r="I850" s="16">
        <f t="shared" si="166"/>
        <v>75.83253517763481</v>
      </c>
      <c r="J850" s="13">
        <f t="shared" si="159"/>
        <v>48.405288477329549</v>
      </c>
      <c r="K850" s="13">
        <f t="shared" si="160"/>
        <v>27.427246700305261</v>
      </c>
      <c r="L850" s="13">
        <f t="shared" si="161"/>
        <v>0</v>
      </c>
      <c r="M850" s="13">
        <f t="shared" si="167"/>
        <v>23.939645202585403</v>
      </c>
      <c r="N850" s="13">
        <f t="shared" si="162"/>
        <v>14.842580025602949</v>
      </c>
      <c r="O850" s="13">
        <f t="shared" si="163"/>
        <v>15.216990143176609</v>
      </c>
      <c r="Q850">
        <v>13.214167593548391</v>
      </c>
    </row>
    <row r="851" spans="1:17" x14ac:dyDescent="0.2">
      <c r="A851" s="14">
        <f t="shared" si="164"/>
        <v>47880</v>
      </c>
      <c r="B851" s="1">
        <f t="shared" ref="B851:B857" si="168">B850+1</f>
        <v>2</v>
      </c>
      <c r="F851" s="34">
        <v>152.8576294078384</v>
      </c>
      <c r="G851" s="13">
        <f t="shared" si="157"/>
        <v>17.130598351332502</v>
      </c>
      <c r="H851" s="13">
        <f t="shared" si="158"/>
        <v>135.72703105650589</v>
      </c>
      <c r="I851" s="16">
        <f t="shared" si="166"/>
        <v>163.15427775681115</v>
      </c>
      <c r="J851" s="13">
        <f t="shared" si="159"/>
        <v>59.739307763273672</v>
      </c>
      <c r="K851" s="13">
        <f t="shared" si="160"/>
        <v>103.41496999353748</v>
      </c>
      <c r="L851" s="13">
        <f t="shared" si="161"/>
        <v>63.656460498334134</v>
      </c>
      <c r="M851" s="13">
        <f t="shared" si="167"/>
        <v>72.753525675316581</v>
      </c>
      <c r="N851" s="13">
        <f t="shared" si="162"/>
        <v>45.107185918696281</v>
      </c>
      <c r="O851" s="13">
        <f t="shared" si="163"/>
        <v>62.237784270028783</v>
      </c>
      <c r="Q851">
        <v>13.515241814470929</v>
      </c>
    </row>
    <row r="852" spans="1:17" x14ac:dyDescent="0.2">
      <c r="A852" s="14">
        <f t="shared" si="164"/>
        <v>47908</v>
      </c>
      <c r="B852" s="1">
        <f t="shared" si="168"/>
        <v>3</v>
      </c>
      <c r="F852" s="34">
        <v>42.397976117626989</v>
      </c>
      <c r="G852" s="13">
        <f t="shared" si="157"/>
        <v>1.1856253088663806</v>
      </c>
      <c r="H852" s="13">
        <f t="shared" si="158"/>
        <v>41.212350808760611</v>
      </c>
      <c r="I852" s="16">
        <f t="shared" si="166"/>
        <v>80.970860303963974</v>
      </c>
      <c r="J852" s="13">
        <f t="shared" si="159"/>
        <v>50.602507312235829</v>
      </c>
      <c r="K852" s="13">
        <f t="shared" si="160"/>
        <v>30.368352991728145</v>
      </c>
      <c r="L852" s="13">
        <f t="shared" si="161"/>
        <v>0</v>
      </c>
      <c r="M852" s="13">
        <f t="shared" si="167"/>
        <v>27.6463397566203</v>
      </c>
      <c r="N852" s="13">
        <f t="shared" si="162"/>
        <v>17.140730649104587</v>
      </c>
      <c r="O852" s="13">
        <f t="shared" si="163"/>
        <v>18.326355957970968</v>
      </c>
      <c r="Q852">
        <v>13.655266746266509</v>
      </c>
    </row>
    <row r="853" spans="1:17" x14ac:dyDescent="0.2">
      <c r="A853" s="14">
        <f t="shared" si="164"/>
        <v>47939</v>
      </c>
      <c r="B853" s="1">
        <f t="shared" si="168"/>
        <v>4</v>
      </c>
      <c r="F853" s="34">
        <v>13.74944791859228</v>
      </c>
      <c r="G853" s="13">
        <f t="shared" si="157"/>
        <v>0</v>
      </c>
      <c r="H853" s="13">
        <f t="shared" si="158"/>
        <v>13.74944791859228</v>
      </c>
      <c r="I853" s="16">
        <f t="shared" si="166"/>
        <v>44.117800910320426</v>
      </c>
      <c r="J853" s="13">
        <f t="shared" si="159"/>
        <v>38.527101567953096</v>
      </c>
      <c r="K853" s="13">
        <f t="shared" si="160"/>
        <v>5.5906993423673299</v>
      </c>
      <c r="L853" s="13">
        <f t="shared" si="161"/>
        <v>0</v>
      </c>
      <c r="M853" s="13">
        <f t="shared" si="167"/>
        <v>10.505609107515713</v>
      </c>
      <c r="N853" s="13">
        <f t="shared" si="162"/>
        <v>6.5134776466597426</v>
      </c>
      <c r="O853" s="13">
        <f t="shared" si="163"/>
        <v>6.5134776466597426</v>
      </c>
      <c r="Q853">
        <v>16.50975294689189</v>
      </c>
    </row>
    <row r="854" spans="1:17" x14ac:dyDescent="0.2">
      <c r="A854" s="14">
        <f t="shared" si="164"/>
        <v>47969</v>
      </c>
      <c r="B854" s="1">
        <f t="shared" si="168"/>
        <v>5</v>
      </c>
      <c r="F854" s="34">
        <v>32.074037192169918</v>
      </c>
      <c r="G854" s="13">
        <f t="shared" si="157"/>
        <v>0</v>
      </c>
      <c r="H854" s="13">
        <f t="shared" si="158"/>
        <v>32.074037192169918</v>
      </c>
      <c r="I854" s="16">
        <f t="shared" si="166"/>
        <v>37.664736534537248</v>
      </c>
      <c r="J854" s="13">
        <f t="shared" si="159"/>
        <v>35.831831999243569</v>
      </c>
      <c r="K854" s="13">
        <f t="shared" si="160"/>
        <v>1.8329045352936788</v>
      </c>
      <c r="L854" s="13">
        <f t="shared" si="161"/>
        <v>0</v>
      </c>
      <c r="M854" s="13">
        <f t="shared" si="167"/>
        <v>3.9921314608559708</v>
      </c>
      <c r="N854" s="13">
        <f t="shared" si="162"/>
        <v>2.4751215057307019</v>
      </c>
      <c r="O854" s="13">
        <f t="shared" si="163"/>
        <v>2.4751215057307019</v>
      </c>
      <c r="Q854">
        <v>21.964586675768849</v>
      </c>
    </row>
    <row r="855" spans="1:17" x14ac:dyDescent="0.2">
      <c r="A855" s="14">
        <f t="shared" si="164"/>
        <v>48000</v>
      </c>
      <c r="B855" s="1">
        <f t="shared" si="168"/>
        <v>6</v>
      </c>
      <c r="F855" s="34">
        <v>0.54227403528730889</v>
      </c>
      <c r="G855" s="13">
        <f t="shared" si="157"/>
        <v>0</v>
      </c>
      <c r="H855" s="13">
        <f t="shared" si="158"/>
        <v>0.54227403528730889</v>
      </c>
      <c r="I855" s="16">
        <f t="shared" si="166"/>
        <v>2.3751785705809878</v>
      </c>
      <c r="J855" s="13">
        <f t="shared" si="159"/>
        <v>2.3747259602186506</v>
      </c>
      <c r="K855" s="13">
        <f t="shared" si="160"/>
        <v>4.5261036233723573E-4</v>
      </c>
      <c r="L855" s="13">
        <f t="shared" si="161"/>
        <v>0</v>
      </c>
      <c r="M855" s="13">
        <f t="shared" si="167"/>
        <v>1.5170099551252689</v>
      </c>
      <c r="N855" s="13">
        <f t="shared" si="162"/>
        <v>0.94054617217766667</v>
      </c>
      <c r="O855" s="13">
        <f t="shared" si="163"/>
        <v>0.94054617217766667</v>
      </c>
      <c r="Q855">
        <v>22.604553185862979</v>
      </c>
    </row>
    <row r="856" spans="1:17" x14ac:dyDescent="0.2">
      <c r="A856" s="14">
        <f t="shared" si="164"/>
        <v>48030</v>
      </c>
      <c r="B856" s="1">
        <f t="shared" si="168"/>
        <v>7</v>
      </c>
      <c r="F856" s="34">
        <v>114.40450983122319</v>
      </c>
      <c r="G856" s="13">
        <f t="shared" si="157"/>
        <v>11.579848038573829</v>
      </c>
      <c r="H856" s="13">
        <f t="shared" si="158"/>
        <v>102.82466179264937</v>
      </c>
      <c r="I856" s="16">
        <f t="shared" si="166"/>
        <v>102.8251144030117</v>
      </c>
      <c r="J856" s="13">
        <f t="shared" si="159"/>
        <v>82.70862055287995</v>
      </c>
      <c r="K856" s="13">
        <f t="shared" si="160"/>
        <v>20.116493850131747</v>
      </c>
      <c r="L856" s="13">
        <f t="shared" si="161"/>
        <v>0</v>
      </c>
      <c r="M856" s="13">
        <f t="shared" si="167"/>
        <v>0.57646378294760225</v>
      </c>
      <c r="N856" s="13">
        <f t="shared" si="162"/>
        <v>0.35740754542751341</v>
      </c>
      <c r="O856" s="13">
        <f t="shared" si="163"/>
        <v>11.937255584001342</v>
      </c>
      <c r="Q856">
        <v>24.526506000000008</v>
      </c>
    </row>
    <row r="857" spans="1:17" ht="13.5" customHeight="1" thickBot="1" x14ac:dyDescent="0.25">
      <c r="A857" s="14">
        <f t="shared" si="164"/>
        <v>48061</v>
      </c>
      <c r="B857" s="3">
        <f t="shared" si="168"/>
        <v>8</v>
      </c>
      <c r="F857" s="34">
        <v>2.499849086037127</v>
      </c>
      <c r="G857" s="13">
        <f t="shared" si="157"/>
        <v>0</v>
      </c>
      <c r="H857" s="13">
        <f t="shared" si="158"/>
        <v>2.499849086037127</v>
      </c>
      <c r="I857" s="16">
        <f t="shared" si="166"/>
        <v>22.616342936168873</v>
      </c>
      <c r="J857" s="13">
        <f t="shared" si="159"/>
        <v>22.33893199700519</v>
      </c>
      <c r="K857" s="13">
        <f t="shared" si="160"/>
        <v>0.27741093916368342</v>
      </c>
      <c r="L857" s="13">
        <f t="shared" si="161"/>
        <v>0</v>
      </c>
      <c r="M857" s="13">
        <f t="shared" si="167"/>
        <v>0.21905623752008885</v>
      </c>
      <c r="N857" s="13">
        <f t="shared" si="162"/>
        <v>0.13581486726245509</v>
      </c>
      <c r="O857" s="13">
        <f t="shared" si="163"/>
        <v>0.13581486726245509</v>
      </c>
      <c r="Q857">
        <v>24.918545184769769</v>
      </c>
    </row>
    <row r="858" spans="1:17" x14ac:dyDescent="0.2">
      <c r="A858" s="14">
        <f t="shared" si="164"/>
        <v>48092</v>
      </c>
      <c r="B858" s="1">
        <v>9</v>
      </c>
      <c r="F858" s="34">
        <v>76.177244655083626</v>
      </c>
      <c r="G858" s="13">
        <f t="shared" si="157"/>
        <v>6.0617000581585732</v>
      </c>
      <c r="H858" s="13">
        <f t="shared" si="158"/>
        <v>70.115544596925048</v>
      </c>
      <c r="I858" s="16">
        <f t="shared" si="166"/>
        <v>70.392955536088735</v>
      </c>
      <c r="J858" s="13">
        <f t="shared" si="159"/>
        <v>60.516449980079493</v>
      </c>
      <c r="K858" s="13">
        <f t="shared" si="160"/>
        <v>9.8765055560092421</v>
      </c>
      <c r="L858" s="13">
        <f t="shared" si="161"/>
        <v>0</v>
      </c>
      <c r="M858" s="13">
        <f t="shared" si="167"/>
        <v>8.3241370257633757E-2</v>
      </c>
      <c r="N858" s="13">
        <f t="shared" si="162"/>
        <v>5.1609649559732927E-2</v>
      </c>
      <c r="O858" s="13">
        <f t="shared" si="163"/>
        <v>6.1133097077183063</v>
      </c>
      <c r="Q858">
        <v>22.229327853527039</v>
      </c>
    </row>
    <row r="859" spans="1:17" x14ac:dyDescent="0.2">
      <c r="A859" s="14">
        <f t="shared" si="164"/>
        <v>48122</v>
      </c>
      <c r="B859" s="1">
        <f>B858+1</f>
        <v>10</v>
      </c>
      <c r="F859" s="34">
        <v>49.491766747093301</v>
      </c>
      <c r="G859" s="13">
        <f t="shared" si="157"/>
        <v>2.2096218269304346</v>
      </c>
      <c r="H859" s="13">
        <f t="shared" si="158"/>
        <v>47.282144920162864</v>
      </c>
      <c r="I859" s="16">
        <f t="shared" si="166"/>
        <v>57.158650476172106</v>
      </c>
      <c r="J859" s="13">
        <f t="shared" si="159"/>
        <v>50.40354212337899</v>
      </c>
      <c r="K859" s="13">
        <f t="shared" si="160"/>
        <v>6.7551083527931155</v>
      </c>
      <c r="L859" s="13">
        <f t="shared" si="161"/>
        <v>0</v>
      </c>
      <c r="M859" s="13">
        <f t="shared" si="167"/>
        <v>3.1631720697900829E-2</v>
      </c>
      <c r="N859" s="13">
        <f t="shared" si="162"/>
        <v>1.9611666832698514E-2</v>
      </c>
      <c r="O859" s="13">
        <f t="shared" si="163"/>
        <v>2.2292334937631333</v>
      </c>
      <c r="Q859">
        <v>20.77265258401809</v>
      </c>
    </row>
    <row r="860" spans="1:17" x14ac:dyDescent="0.2">
      <c r="A860" s="14">
        <f t="shared" si="164"/>
        <v>48153</v>
      </c>
      <c r="B860" s="1">
        <f>B859+1</f>
        <v>11</v>
      </c>
      <c r="F860" s="34">
        <v>114.0594582117606</v>
      </c>
      <c r="G860" s="13">
        <f t="shared" si="157"/>
        <v>11.530039455922067</v>
      </c>
      <c r="H860" s="13">
        <f t="shared" si="158"/>
        <v>102.52941875583853</v>
      </c>
      <c r="I860" s="16">
        <f t="shared" si="166"/>
        <v>109.28452710863165</v>
      </c>
      <c r="J860" s="13">
        <f t="shared" si="159"/>
        <v>60.930687094150692</v>
      </c>
      <c r="K860" s="13">
        <f t="shared" si="160"/>
        <v>48.353840014480959</v>
      </c>
      <c r="L860" s="13">
        <f t="shared" si="161"/>
        <v>10.828640493847963</v>
      </c>
      <c r="M860" s="13">
        <f t="shared" si="167"/>
        <v>10.840660547713165</v>
      </c>
      <c r="N860" s="13">
        <f t="shared" si="162"/>
        <v>6.7212095395821621</v>
      </c>
      <c r="O860" s="13">
        <f t="shared" si="163"/>
        <v>18.251248995504227</v>
      </c>
      <c r="Q860">
        <v>15.446207273152231</v>
      </c>
    </row>
    <row r="861" spans="1:17" x14ac:dyDescent="0.2">
      <c r="A861" s="14">
        <f t="shared" si="164"/>
        <v>48183</v>
      </c>
      <c r="B861" s="1">
        <f>B860+1</f>
        <v>12</v>
      </c>
      <c r="F861" s="34">
        <v>1.1450053128032851</v>
      </c>
      <c r="G861" s="13">
        <f t="shared" si="157"/>
        <v>0</v>
      </c>
      <c r="H861" s="13">
        <f t="shared" si="158"/>
        <v>1.1450053128032851</v>
      </c>
      <c r="I861" s="16">
        <f t="shared" si="166"/>
        <v>38.67020483343628</v>
      </c>
      <c r="J861" s="13">
        <f t="shared" si="159"/>
        <v>32.254161638037345</v>
      </c>
      <c r="K861" s="13">
        <f t="shared" si="160"/>
        <v>6.4160431953989345</v>
      </c>
      <c r="L861" s="13">
        <f t="shared" si="161"/>
        <v>0</v>
      </c>
      <c r="M861" s="13">
        <f t="shared" si="167"/>
        <v>4.1194510081310032</v>
      </c>
      <c r="N861" s="13">
        <f t="shared" si="162"/>
        <v>2.554059625041222</v>
      </c>
      <c r="O861" s="13">
        <f t="shared" si="163"/>
        <v>2.554059625041222</v>
      </c>
      <c r="Q861">
        <v>12.149158194645009</v>
      </c>
    </row>
    <row r="862" spans="1:17" x14ac:dyDescent="0.2">
      <c r="A862" s="14">
        <f t="shared" si="164"/>
        <v>48214</v>
      </c>
      <c r="B862" s="1">
        <v>1</v>
      </c>
      <c r="F862" s="34">
        <v>53.655752944589587</v>
      </c>
      <c r="G862" s="13">
        <f t="shared" si="157"/>
        <v>2.8106978369541142</v>
      </c>
      <c r="H862" s="13">
        <f t="shared" si="158"/>
        <v>50.845055107635474</v>
      </c>
      <c r="I862" s="16">
        <f t="shared" si="166"/>
        <v>57.261098303034409</v>
      </c>
      <c r="J862" s="13">
        <f t="shared" si="159"/>
        <v>38.831602108294994</v>
      </c>
      <c r="K862" s="13">
        <f t="shared" si="160"/>
        <v>18.429496194739414</v>
      </c>
      <c r="L862" s="13">
        <f t="shared" si="161"/>
        <v>0</v>
      </c>
      <c r="M862" s="13">
        <f t="shared" si="167"/>
        <v>1.5653913830897812</v>
      </c>
      <c r="N862" s="13">
        <f t="shared" si="162"/>
        <v>0.97054265751566438</v>
      </c>
      <c r="O862" s="13">
        <f t="shared" si="163"/>
        <v>3.7812404944697784</v>
      </c>
      <c r="Q862">
        <v>10.64886959354839</v>
      </c>
    </row>
    <row r="863" spans="1:17" x14ac:dyDescent="0.2">
      <c r="A863" s="14">
        <f t="shared" si="164"/>
        <v>48245</v>
      </c>
      <c r="B863" s="1">
        <f t="shared" ref="B863:B869" si="169">B862+1</f>
        <v>2</v>
      </c>
      <c r="F863" s="34">
        <v>19.662344961767619</v>
      </c>
      <c r="G863" s="13">
        <f t="shared" si="157"/>
        <v>0</v>
      </c>
      <c r="H863" s="13">
        <f t="shared" si="158"/>
        <v>19.662344961767619</v>
      </c>
      <c r="I863" s="16">
        <f t="shared" si="166"/>
        <v>38.09184115650703</v>
      </c>
      <c r="J863" s="13">
        <f t="shared" si="159"/>
        <v>33.738015276300978</v>
      </c>
      <c r="K863" s="13">
        <f t="shared" si="160"/>
        <v>4.3538258802060525</v>
      </c>
      <c r="L863" s="13">
        <f t="shared" si="161"/>
        <v>0</v>
      </c>
      <c r="M863" s="13">
        <f t="shared" si="167"/>
        <v>0.59484872557411683</v>
      </c>
      <c r="N863" s="13">
        <f t="shared" si="162"/>
        <v>0.36880620985595242</v>
      </c>
      <c r="O863" s="13">
        <f t="shared" si="163"/>
        <v>0.36880620985595242</v>
      </c>
      <c r="Q863">
        <v>15.3038205981946</v>
      </c>
    </row>
    <row r="864" spans="1:17" x14ac:dyDescent="0.2">
      <c r="A864" s="14">
        <f t="shared" si="164"/>
        <v>48274</v>
      </c>
      <c r="B864" s="1">
        <f t="shared" si="169"/>
        <v>3</v>
      </c>
      <c r="F864" s="34">
        <v>1.0367123851501689</v>
      </c>
      <c r="G864" s="13">
        <f t="shared" si="157"/>
        <v>0</v>
      </c>
      <c r="H864" s="13">
        <f t="shared" si="158"/>
        <v>1.0367123851501689</v>
      </c>
      <c r="I864" s="16">
        <f t="shared" si="166"/>
        <v>5.3905382653562217</v>
      </c>
      <c r="J864" s="13">
        <f t="shared" si="159"/>
        <v>5.3770961573227165</v>
      </c>
      <c r="K864" s="13">
        <f t="shared" si="160"/>
        <v>1.3442108033505207E-2</v>
      </c>
      <c r="L864" s="13">
        <f t="shared" si="161"/>
        <v>0</v>
      </c>
      <c r="M864" s="13">
        <f t="shared" si="167"/>
        <v>0.22604251571816442</v>
      </c>
      <c r="N864" s="13">
        <f t="shared" si="162"/>
        <v>0.14014635974526193</v>
      </c>
      <c r="O864" s="13">
        <f t="shared" si="163"/>
        <v>0.14014635974526193</v>
      </c>
      <c r="Q864">
        <v>15.97965252210734</v>
      </c>
    </row>
    <row r="865" spans="1:17" x14ac:dyDescent="0.2">
      <c r="A865" s="14">
        <f t="shared" si="164"/>
        <v>48305</v>
      </c>
      <c r="B865" s="1">
        <f t="shared" si="169"/>
        <v>4</v>
      </c>
      <c r="F865" s="34">
        <v>38.936304966649978</v>
      </c>
      <c r="G865" s="13">
        <f t="shared" si="157"/>
        <v>0.6859292520700262</v>
      </c>
      <c r="H865" s="13">
        <f t="shared" si="158"/>
        <v>38.250375714579953</v>
      </c>
      <c r="I865" s="16">
        <f t="shared" si="166"/>
        <v>38.263817822613461</v>
      </c>
      <c r="J865" s="13">
        <f t="shared" si="159"/>
        <v>34.362078932963321</v>
      </c>
      <c r="K865" s="13">
        <f t="shared" si="160"/>
        <v>3.9017388896501402</v>
      </c>
      <c r="L865" s="13">
        <f t="shared" si="161"/>
        <v>0</v>
      </c>
      <c r="M865" s="13">
        <f t="shared" si="167"/>
        <v>8.5896155972902483E-2</v>
      </c>
      <c r="N865" s="13">
        <f t="shared" si="162"/>
        <v>5.3255616703199539E-2</v>
      </c>
      <c r="O865" s="13">
        <f t="shared" si="163"/>
        <v>0.73918486877322576</v>
      </c>
      <c r="Q865">
        <v>16.334467068175531</v>
      </c>
    </row>
    <row r="866" spans="1:17" x14ac:dyDescent="0.2">
      <c r="A866" s="14">
        <f t="shared" si="164"/>
        <v>48335</v>
      </c>
      <c r="B866" s="1">
        <f t="shared" si="169"/>
        <v>5</v>
      </c>
      <c r="F866" s="34">
        <v>35.648845028186052</v>
      </c>
      <c r="G866" s="13">
        <f t="shared" si="157"/>
        <v>0.21138077635396321</v>
      </c>
      <c r="H866" s="13">
        <f t="shared" si="158"/>
        <v>35.43746425183209</v>
      </c>
      <c r="I866" s="16">
        <f t="shared" si="166"/>
        <v>39.33920314148223</v>
      </c>
      <c r="J866" s="13">
        <f t="shared" si="159"/>
        <v>36.526002663786485</v>
      </c>
      <c r="K866" s="13">
        <f t="shared" si="160"/>
        <v>2.8132004776957444</v>
      </c>
      <c r="L866" s="13">
        <f t="shared" si="161"/>
        <v>0</v>
      </c>
      <c r="M866" s="13">
        <f t="shared" si="167"/>
        <v>3.2640539269702944E-2</v>
      </c>
      <c r="N866" s="13">
        <f t="shared" si="162"/>
        <v>2.0237134347215826E-2</v>
      </c>
      <c r="O866" s="13">
        <f t="shared" si="163"/>
        <v>0.23161791070117904</v>
      </c>
      <c r="Q866">
        <v>19.599261111157919</v>
      </c>
    </row>
    <row r="867" spans="1:17" x14ac:dyDescent="0.2">
      <c r="A867" s="14">
        <f t="shared" si="164"/>
        <v>48366</v>
      </c>
      <c r="B867" s="1">
        <f t="shared" si="169"/>
        <v>6</v>
      </c>
      <c r="F867" s="34">
        <v>0.38684931737407779</v>
      </c>
      <c r="G867" s="13">
        <f t="shared" si="157"/>
        <v>0</v>
      </c>
      <c r="H867" s="13">
        <f t="shared" si="158"/>
        <v>0.38684931737407779</v>
      </c>
      <c r="I867" s="16">
        <f t="shared" si="166"/>
        <v>3.2000497950698223</v>
      </c>
      <c r="J867" s="13">
        <f t="shared" si="159"/>
        <v>3.1990224684934216</v>
      </c>
      <c r="K867" s="13">
        <f t="shared" si="160"/>
        <v>1.0273265764007E-3</v>
      </c>
      <c r="L867" s="13">
        <f t="shared" si="161"/>
        <v>0</v>
      </c>
      <c r="M867" s="13">
        <f t="shared" si="167"/>
        <v>1.2403404922487118E-2</v>
      </c>
      <c r="N867" s="13">
        <f t="shared" si="162"/>
        <v>7.6901110519420127E-3</v>
      </c>
      <c r="O867" s="13">
        <f t="shared" si="163"/>
        <v>7.6901110519420127E-3</v>
      </c>
      <c r="Q867">
        <v>23.133090211360539</v>
      </c>
    </row>
    <row r="868" spans="1:17" x14ac:dyDescent="0.2">
      <c r="A868" s="14">
        <f t="shared" si="164"/>
        <v>48396</v>
      </c>
      <c r="B868" s="1">
        <f t="shared" si="169"/>
        <v>7</v>
      </c>
      <c r="F868" s="34">
        <v>20.919313776606149</v>
      </c>
      <c r="G868" s="13">
        <f t="shared" si="157"/>
        <v>0</v>
      </c>
      <c r="H868" s="13">
        <f t="shared" si="158"/>
        <v>20.919313776606149</v>
      </c>
      <c r="I868" s="16">
        <f t="shared" si="166"/>
        <v>20.920341103182551</v>
      </c>
      <c r="J868" s="13">
        <f t="shared" si="159"/>
        <v>20.674358102617607</v>
      </c>
      <c r="K868" s="13">
        <f t="shared" si="160"/>
        <v>0.24598300056494438</v>
      </c>
      <c r="L868" s="13">
        <f t="shared" si="161"/>
        <v>0</v>
      </c>
      <c r="M868" s="13">
        <f t="shared" si="167"/>
        <v>4.7132938705451051E-3</v>
      </c>
      <c r="N868" s="13">
        <f t="shared" si="162"/>
        <v>2.9222421997379651E-3</v>
      </c>
      <c r="O868" s="13">
        <f t="shared" si="163"/>
        <v>2.9222421997379651E-3</v>
      </c>
      <c r="Q868">
        <v>24.110272000000009</v>
      </c>
    </row>
    <row r="869" spans="1:17" ht="13.5" customHeight="1" thickBot="1" x14ac:dyDescent="0.25">
      <c r="A869" s="14">
        <f t="shared" si="164"/>
        <v>48427</v>
      </c>
      <c r="B869" s="3">
        <f t="shared" si="169"/>
        <v>8</v>
      </c>
      <c r="F869" s="34">
        <v>21.009446944220301</v>
      </c>
      <c r="G869" s="13">
        <f t="shared" si="157"/>
        <v>0</v>
      </c>
      <c r="H869" s="13">
        <f t="shared" si="158"/>
        <v>21.009446944220301</v>
      </c>
      <c r="I869" s="16">
        <f t="shared" si="166"/>
        <v>21.255429944785245</v>
      </c>
      <c r="J869" s="13">
        <f t="shared" si="159"/>
        <v>20.979491595143553</v>
      </c>
      <c r="K869" s="13">
        <f t="shared" si="160"/>
        <v>0.27593834964169162</v>
      </c>
      <c r="L869" s="13">
        <f t="shared" si="161"/>
        <v>0</v>
      </c>
      <c r="M869" s="13">
        <f t="shared" si="167"/>
        <v>1.79105167080714E-3</v>
      </c>
      <c r="N869" s="13">
        <f t="shared" si="162"/>
        <v>1.1104520359004268E-3</v>
      </c>
      <c r="O869" s="13">
        <f t="shared" si="163"/>
        <v>1.1104520359004268E-3</v>
      </c>
      <c r="Q869">
        <v>23.61707646297744</v>
      </c>
    </row>
    <row r="870" spans="1:17" x14ac:dyDescent="0.2">
      <c r="A870" s="14">
        <f t="shared" si="164"/>
        <v>48458</v>
      </c>
      <c r="B870" s="1">
        <v>9</v>
      </c>
      <c r="F870" s="34">
        <v>5.1432432429999997</v>
      </c>
      <c r="G870" s="13">
        <f t="shared" si="157"/>
        <v>0</v>
      </c>
      <c r="H870" s="13">
        <f t="shared" si="158"/>
        <v>5.1432432429999997</v>
      </c>
      <c r="I870" s="16">
        <f t="shared" si="166"/>
        <v>5.4191815926416913</v>
      </c>
      <c r="J870" s="13">
        <f t="shared" si="159"/>
        <v>5.4139232008819098</v>
      </c>
      <c r="K870" s="13">
        <f t="shared" si="160"/>
        <v>5.2583917597814889E-3</v>
      </c>
      <c r="L870" s="13">
        <f t="shared" si="161"/>
        <v>0</v>
      </c>
      <c r="M870" s="13">
        <f t="shared" si="167"/>
        <v>6.8059963490671319E-4</v>
      </c>
      <c r="N870" s="13">
        <f t="shared" si="162"/>
        <v>4.2197177364216215E-4</v>
      </c>
      <c r="O870" s="13">
        <f t="shared" si="163"/>
        <v>4.2197177364216215E-4</v>
      </c>
      <c r="Q870">
        <v>22.752889667478879</v>
      </c>
    </row>
    <row r="871" spans="1:17" x14ac:dyDescent="0.2">
      <c r="A871" s="14">
        <f t="shared" si="164"/>
        <v>48488</v>
      </c>
      <c r="B871" s="1">
        <f>B870+1</f>
        <v>10</v>
      </c>
      <c r="F871" s="34">
        <v>0</v>
      </c>
      <c r="G871" s="13">
        <f t="shared" si="157"/>
        <v>0</v>
      </c>
      <c r="H871" s="13">
        <f t="shared" si="158"/>
        <v>0</v>
      </c>
      <c r="I871" s="16">
        <f t="shared" si="166"/>
        <v>5.2583917597814889E-3</v>
      </c>
      <c r="J871" s="13">
        <f t="shared" si="159"/>
        <v>5.2583917541540988E-3</v>
      </c>
      <c r="K871" s="13">
        <f t="shared" si="160"/>
        <v>5.6273900470027449E-12</v>
      </c>
      <c r="L871" s="13">
        <f t="shared" si="161"/>
        <v>0</v>
      </c>
      <c r="M871" s="13">
        <f t="shared" si="167"/>
        <v>2.5862786126455104E-4</v>
      </c>
      <c r="N871" s="13">
        <f t="shared" si="162"/>
        <v>1.6034927398402165E-4</v>
      </c>
      <c r="O871" s="13">
        <f t="shared" si="163"/>
        <v>1.6034927398402165E-4</v>
      </c>
      <c r="Q871">
        <v>21.642228557049972</v>
      </c>
    </row>
    <row r="872" spans="1:17" x14ac:dyDescent="0.2">
      <c r="A872" s="14">
        <f t="shared" si="164"/>
        <v>48519</v>
      </c>
      <c r="B872" s="1">
        <f>B871+1</f>
        <v>11</v>
      </c>
      <c r="F872" s="34">
        <v>117.862005713608</v>
      </c>
      <c r="G872" s="13">
        <f t="shared" si="157"/>
        <v>12.078941390734011</v>
      </c>
      <c r="H872" s="13">
        <f t="shared" si="158"/>
        <v>105.78306432287398</v>
      </c>
      <c r="I872" s="16">
        <f t="shared" si="166"/>
        <v>105.78306432287961</v>
      </c>
      <c r="J872" s="13">
        <f t="shared" si="159"/>
        <v>64.085983250635152</v>
      </c>
      <c r="K872" s="13">
        <f t="shared" si="160"/>
        <v>41.697081072244458</v>
      </c>
      <c r="L872" s="13">
        <f t="shared" si="161"/>
        <v>4.4418833868382723</v>
      </c>
      <c r="M872" s="13">
        <f t="shared" si="167"/>
        <v>4.4419816654255531</v>
      </c>
      <c r="N872" s="13">
        <f t="shared" si="162"/>
        <v>2.754028632563843</v>
      </c>
      <c r="O872" s="13">
        <f t="shared" si="163"/>
        <v>14.832970023297854</v>
      </c>
      <c r="Q872">
        <v>16.772755930082909</v>
      </c>
    </row>
    <row r="873" spans="1:17" x14ac:dyDescent="0.2">
      <c r="A873" s="14">
        <f t="shared" si="164"/>
        <v>48549</v>
      </c>
      <c r="B873" s="1">
        <f>B872+1</f>
        <v>12</v>
      </c>
      <c r="F873" s="34">
        <v>4.2525296995806796</v>
      </c>
      <c r="G873" s="13">
        <f t="shared" si="157"/>
        <v>0</v>
      </c>
      <c r="H873" s="13">
        <f t="shared" si="158"/>
        <v>4.2525296995806796</v>
      </c>
      <c r="I873" s="16">
        <f t="shared" si="166"/>
        <v>41.507727384986865</v>
      </c>
      <c r="J873" s="13">
        <f t="shared" si="159"/>
        <v>36.475226269462823</v>
      </c>
      <c r="K873" s="13">
        <f t="shared" si="160"/>
        <v>5.0325011155240418</v>
      </c>
      <c r="L873" s="13">
        <f t="shared" si="161"/>
        <v>0</v>
      </c>
      <c r="M873" s="13">
        <f t="shared" si="167"/>
        <v>1.6879530328617101</v>
      </c>
      <c r="N873" s="13">
        <f t="shared" si="162"/>
        <v>1.0465308803742601</v>
      </c>
      <c r="O873" s="13">
        <f t="shared" si="163"/>
        <v>1.0465308803742601</v>
      </c>
      <c r="Q873">
        <v>16.023983877140491</v>
      </c>
    </row>
    <row r="874" spans="1:17" x14ac:dyDescent="0.2">
      <c r="A874" s="14">
        <f t="shared" si="164"/>
        <v>48580</v>
      </c>
      <c r="B874" s="1">
        <v>1</v>
      </c>
      <c r="F874" s="34">
        <v>4.9099716485772147</v>
      </c>
      <c r="G874" s="13">
        <f t="shared" si="157"/>
        <v>0</v>
      </c>
      <c r="H874" s="13">
        <f t="shared" si="158"/>
        <v>4.9099716485772147</v>
      </c>
      <c r="I874" s="16">
        <f t="shared" si="166"/>
        <v>9.9424727641012574</v>
      </c>
      <c r="J874" s="13">
        <f t="shared" si="159"/>
        <v>9.8059580794305727</v>
      </c>
      <c r="K874" s="13">
        <f t="shared" si="160"/>
        <v>0.13651468467068462</v>
      </c>
      <c r="L874" s="13">
        <f t="shared" si="161"/>
        <v>0</v>
      </c>
      <c r="M874" s="13">
        <f t="shared" si="167"/>
        <v>0.64142215248744994</v>
      </c>
      <c r="N874" s="13">
        <f t="shared" si="162"/>
        <v>0.39768173454221895</v>
      </c>
      <c r="O874" s="13">
        <f t="shared" si="163"/>
        <v>0.39768173454221895</v>
      </c>
      <c r="Q874">
        <v>12.37575959354839</v>
      </c>
    </row>
    <row r="875" spans="1:17" x14ac:dyDescent="0.2">
      <c r="A875" s="14">
        <f t="shared" si="164"/>
        <v>48611</v>
      </c>
      <c r="B875" s="1">
        <f t="shared" ref="B875:B881" si="170">B874+1</f>
        <v>2</v>
      </c>
      <c r="F875" s="34">
        <v>4.998498746155069</v>
      </c>
      <c r="G875" s="13">
        <f t="shared" si="157"/>
        <v>0</v>
      </c>
      <c r="H875" s="13">
        <f t="shared" si="158"/>
        <v>4.998498746155069</v>
      </c>
      <c r="I875" s="16">
        <f t="shared" si="166"/>
        <v>5.1350134308257536</v>
      </c>
      <c r="J875" s="13">
        <f t="shared" si="159"/>
        <v>5.1195615554635969</v>
      </c>
      <c r="K875" s="13">
        <f t="shared" si="160"/>
        <v>1.5451875362156642E-2</v>
      </c>
      <c r="L875" s="13">
        <f t="shared" si="161"/>
        <v>0</v>
      </c>
      <c r="M875" s="13">
        <f t="shared" si="167"/>
        <v>0.24374041794523099</v>
      </c>
      <c r="N875" s="13">
        <f t="shared" si="162"/>
        <v>0.1511190591260432</v>
      </c>
      <c r="O875" s="13">
        <f t="shared" si="163"/>
        <v>0.1511190591260432</v>
      </c>
      <c r="Q875">
        <v>13.92624690818023</v>
      </c>
    </row>
    <row r="876" spans="1:17" x14ac:dyDescent="0.2">
      <c r="A876" s="14">
        <f t="shared" si="164"/>
        <v>48639</v>
      </c>
      <c r="B876" s="1">
        <f t="shared" si="170"/>
        <v>3</v>
      </c>
      <c r="F876" s="34">
        <v>21.097701493890639</v>
      </c>
      <c r="G876" s="13">
        <f t="shared" si="157"/>
        <v>0</v>
      </c>
      <c r="H876" s="13">
        <f t="shared" si="158"/>
        <v>21.097701493890639</v>
      </c>
      <c r="I876" s="16">
        <f t="shared" si="166"/>
        <v>21.113153369252796</v>
      </c>
      <c r="J876" s="13">
        <f t="shared" si="159"/>
        <v>20.388763854003539</v>
      </c>
      <c r="K876" s="13">
        <f t="shared" si="160"/>
        <v>0.72438951524925699</v>
      </c>
      <c r="L876" s="13">
        <f t="shared" si="161"/>
        <v>0</v>
      </c>
      <c r="M876" s="13">
        <f t="shared" si="167"/>
        <v>9.2621358819187788E-2</v>
      </c>
      <c r="N876" s="13">
        <f t="shared" si="162"/>
        <v>5.7425242467896431E-2</v>
      </c>
      <c r="O876" s="13">
        <f t="shared" si="163"/>
        <v>5.7425242467896431E-2</v>
      </c>
      <c r="Q876">
        <v>16.40763237506021</v>
      </c>
    </row>
    <row r="877" spans="1:17" x14ac:dyDescent="0.2">
      <c r="A877" s="14">
        <f t="shared" si="164"/>
        <v>48670</v>
      </c>
      <c r="B877" s="1">
        <f t="shared" si="170"/>
        <v>4</v>
      </c>
      <c r="F877" s="34">
        <v>0.35517072086499513</v>
      </c>
      <c r="G877" s="13">
        <f t="shared" si="157"/>
        <v>0</v>
      </c>
      <c r="H877" s="13">
        <f t="shared" si="158"/>
        <v>0.35517072086499513</v>
      </c>
      <c r="I877" s="16">
        <f t="shared" si="166"/>
        <v>1.079560236114252</v>
      </c>
      <c r="J877" s="13">
        <f t="shared" si="159"/>
        <v>1.0795104128739654</v>
      </c>
      <c r="K877" s="13">
        <f t="shared" si="160"/>
        <v>4.9823240286572812E-5</v>
      </c>
      <c r="L877" s="13">
        <f t="shared" si="161"/>
        <v>0</v>
      </c>
      <c r="M877" s="13">
        <f t="shared" si="167"/>
        <v>3.5196116351291357E-2</v>
      </c>
      <c r="N877" s="13">
        <f t="shared" si="162"/>
        <v>2.182159213780064E-2</v>
      </c>
      <c r="O877" s="13">
        <f t="shared" si="163"/>
        <v>2.182159213780064E-2</v>
      </c>
      <c r="Q877">
        <v>21.479790554033269</v>
      </c>
    </row>
    <row r="878" spans="1:17" x14ac:dyDescent="0.2">
      <c r="A878" s="14">
        <f t="shared" si="164"/>
        <v>48700</v>
      </c>
      <c r="B878" s="1">
        <f t="shared" si="170"/>
        <v>5</v>
      </c>
      <c r="F878" s="34">
        <v>17.60920441456042</v>
      </c>
      <c r="G878" s="13">
        <f t="shared" si="157"/>
        <v>0</v>
      </c>
      <c r="H878" s="13">
        <f t="shared" si="158"/>
        <v>17.60920441456042</v>
      </c>
      <c r="I878" s="16">
        <f t="shared" si="166"/>
        <v>17.609254237800705</v>
      </c>
      <c r="J878" s="13">
        <f t="shared" si="159"/>
        <v>17.376389851962593</v>
      </c>
      <c r="K878" s="13">
        <f t="shared" si="160"/>
        <v>0.23286438583811275</v>
      </c>
      <c r="L878" s="13">
        <f t="shared" si="161"/>
        <v>0</v>
      </c>
      <c r="M878" s="13">
        <f t="shared" si="167"/>
        <v>1.3374524213490717E-2</v>
      </c>
      <c r="N878" s="13">
        <f t="shared" si="162"/>
        <v>8.2922050123642437E-3</v>
      </c>
      <c r="O878" s="13">
        <f t="shared" si="163"/>
        <v>8.2922050123642437E-3</v>
      </c>
      <c r="Q878">
        <v>20.81516666480913</v>
      </c>
    </row>
    <row r="879" spans="1:17" x14ac:dyDescent="0.2">
      <c r="A879" s="14">
        <f t="shared" si="164"/>
        <v>48731</v>
      </c>
      <c r="B879" s="1">
        <f t="shared" si="170"/>
        <v>6</v>
      </c>
      <c r="F879" s="34">
        <v>15.119190641944799</v>
      </c>
      <c r="G879" s="13">
        <f t="shared" si="157"/>
        <v>0</v>
      </c>
      <c r="H879" s="13">
        <f t="shared" si="158"/>
        <v>15.119190641944799</v>
      </c>
      <c r="I879" s="16">
        <f t="shared" si="166"/>
        <v>15.352055027782912</v>
      </c>
      <c r="J879" s="13">
        <f t="shared" si="159"/>
        <v>15.247250389729023</v>
      </c>
      <c r="K879" s="13">
        <f t="shared" si="160"/>
        <v>0.10480463805388851</v>
      </c>
      <c r="L879" s="13">
        <f t="shared" si="161"/>
        <v>0</v>
      </c>
      <c r="M879" s="13">
        <f t="shared" si="167"/>
        <v>5.0823192011264732E-3</v>
      </c>
      <c r="N879" s="13">
        <f t="shared" si="162"/>
        <v>3.1510379046984132E-3</v>
      </c>
      <c r="O879" s="13">
        <f t="shared" si="163"/>
        <v>3.1510379046984132E-3</v>
      </c>
      <c r="Q879">
        <v>23.62656420415086</v>
      </c>
    </row>
    <row r="880" spans="1:17" x14ac:dyDescent="0.2">
      <c r="A880" s="14">
        <f t="shared" si="164"/>
        <v>48761</v>
      </c>
      <c r="B880" s="1">
        <f t="shared" si="170"/>
        <v>7</v>
      </c>
      <c r="F880" s="34">
        <v>1.992979314208251</v>
      </c>
      <c r="G880" s="13">
        <f t="shared" si="157"/>
        <v>0</v>
      </c>
      <c r="H880" s="13">
        <f t="shared" si="158"/>
        <v>1.992979314208251</v>
      </c>
      <c r="I880" s="16">
        <f t="shared" si="166"/>
        <v>2.0977839522621395</v>
      </c>
      <c r="J880" s="13">
        <f t="shared" si="159"/>
        <v>2.0975366043281092</v>
      </c>
      <c r="K880" s="13">
        <f t="shared" si="160"/>
        <v>2.4734793403036193E-4</v>
      </c>
      <c r="L880" s="13">
        <f t="shared" si="161"/>
        <v>0</v>
      </c>
      <c r="M880" s="13">
        <f t="shared" si="167"/>
        <v>1.93128129642806E-3</v>
      </c>
      <c r="N880" s="13">
        <f t="shared" si="162"/>
        <v>1.1973944037853971E-3</v>
      </c>
      <c r="O880" s="13">
        <f t="shared" si="163"/>
        <v>1.1973944037853971E-3</v>
      </c>
      <c r="Q880">
        <v>24.25527294460009</v>
      </c>
    </row>
    <row r="881" spans="1:17" ht="13.5" customHeight="1" thickBot="1" x14ac:dyDescent="0.25">
      <c r="A881" s="14">
        <f t="shared" si="164"/>
        <v>48792</v>
      </c>
      <c r="B881" s="3">
        <f t="shared" si="170"/>
        <v>8</v>
      </c>
      <c r="F881" s="34">
        <v>1.2031095992210361</v>
      </c>
      <c r="G881" s="13">
        <f t="shared" si="157"/>
        <v>0</v>
      </c>
      <c r="H881" s="13">
        <f t="shared" si="158"/>
        <v>1.2031095992210361</v>
      </c>
      <c r="I881" s="16">
        <f t="shared" si="166"/>
        <v>1.2033569471550665</v>
      </c>
      <c r="J881" s="13">
        <f t="shared" si="159"/>
        <v>1.2033233088020325</v>
      </c>
      <c r="K881" s="13">
        <f t="shared" si="160"/>
        <v>3.3638353033937918E-5</v>
      </c>
      <c r="L881" s="13">
        <f t="shared" si="161"/>
        <v>0</v>
      </c>
      <c r="M881" s="13">
        <f t="shared" si="167"/>
        <v>7.3388689264266291E-4</v>
      </c>
      <c r="N881" s="13">
        <f t="shared" si="162"/>
        <v>4.5500987343845099E-4</v>
      </c>
      <c r="O881" s="13">
        <f t="shared" si="163"/>
        <v>4.5500987343845099E-4</v>
      </c>
      <c r="Q881">
        <v>26.618817000000011</v>
      </c>
    </row>
    <row r="882" spans="1:17" x14ac:dyDescent="0.2">
      <c r="A882" s="14">
        <f t="shared" si="164"/>
        <v>48823</v>
      </c>
      <c r="B882" s="1">
        <f t="shared" ref="B882:B945" si="171">B870</f>
        <v>9</v>
      </c>
      <c r="F882" s="34">
        <v>2.58488242085987</v>
      </c>
      <c r="G882" s="13">
        <f t="shared" si="157"/>
        <v>0</v>
      </c>
      <c r="H882" s="13">
        <f t="shared" si="158"/>
        <v>2.58488242085987</v>
      </c>
      <c r="I882" s="16">
        <f t="shared" si="166"/>
        <v>2.5849160592129037</v>
      </c>
      <c r="J882" s="13">
        <f t="shared" si="159"/>
        <v>2.5845889318243747</v>
      </c>
      <c r="K882" s="13">
        <f t="shared" si="160"/>
        <v>3.271273885290249E-4</v>
      </c>
      <c r="L882" s="13">
        <f t="shared" si="161"/>
        <v>0</v>
      </c>
      <c r="M882" s="13">
        <f t="shared" si="167"/>
        <v>2.7887701920421192E-4</v>
      </c>
      <c r="N882" s="13">
        <f t="shared" si="162"/>
        <v>1.7290375190661138E-4</v>
      </c>
      <c r="O882" s="13">
        <f t="shared" si="163"/>
        <v>1.7290375190661138E-4</v>
      </c>
      <c r="Q882">
        <v>26.756292907731581</v>
      </c>
    </row>
    <row r="883" spans="1:17" x14ac:dyDescent="0.2">
      <c r="A883" s="14">
        <f t="shared" si="164"/>
        <v>48853</v>
      </c>
      <c r="B883" s="1">
        <f t="shared" si="171"/>
        <v>10</v>
      </c>
      <c r="F883" s="34">
        <v>49.479411840278694</v>
      </c>
      <c r="G883" s="13">
        <f t="shared" si="157"/>
        <v>2.2078383824759831</v>
      </c>
      <c r="H883" s="13">
        <f t="shared" si="158"/>
        <v>47.27157345780271</v>
      </c>
      <c r="I883" s="16">
        <f t="shared" si="166"/>
        <v>47.27190058519124</v>
      </c>
      <c r="J883" s="13">
        <f t="shared" si="159"/>
        <v>43.124115851792183</v>
      </c>
      <c r="K883" s="13">
        <f t="shared" si="160"/>
        <v>4.1477847333990567</v>
      </c>
      <c r="L883" s="13">
        <f t="shared" si="161"/>
        <v>0</v>
      </c>
      <c r="M883" s="13">
        <f t="shared" si="167"/>
        <v>1.0597326729760054E-4</v>
      </c>
      <c r="N883" s="13">
        <f t="shared" si="162"/>
        <v>6.5703425724512329E-5</v>
      </c>
      <c r="O883" s="13">
        <f t="shared" si="163"/>
        <v>2.2079040859017076</v>
      </c>
      <c r="Q883">
        <v>20.55941648855557</v>
      </c>
    </row>
    <row r="884" spans="1:17" x14ac:dyDescent="0.2">
      <c r="A884" s="14">
        <f t="shared" si="164"/>
        <v>48884</v>
      </c>
      <c r="B884" s="1">
        <f t="shared" si="171"/>
        <v>11</v>
      </c>
      <c r="F884" s="34">
        <v>50.22540524905552</v>
      </c>
      <c r="G884" s="13">
        <f t="shared" si="157"/>
        <v>2.3155233555724717</v>
      </c>
      <c r="H884" s="13">
        <f t="shared" si="158"/>
        <v>47.909881893483046</v>
      </c>
      <c r="I884" s="16">
        <f t="shared" si="166"/>
        <v>52.057666626882103</v>
      </c>
      <c r="J884" s="13">
        <f t="shared" si="159"/>
        <v>43.03543356913751</v>
      </c>
      <c r="K884" s="13">
        <f t="shared" si="160"/>
        <v>9.0222330577445931</v>
      </c>
      <c r="L884" s="13">
        <f t="shared" si="161"/>
        <v>0</v>
      </c>
      <c r="M884" s="13">
        <f t="shared" si="167"/>
        <v>4.0269841573088212E-5</v>
      </c>
      <c r="N884" s="13">
        <f t="shared" si="162"/>
        <v>2.4967301775314691E-5</v>
      </c>
      <c r="O884" s="13">
        <f t="shared" si="163"/>
        <v>2.3155483228742471</v>
      </c>
      <c r="Q884">
        <v>16.035292259185749</v>
      </c>
    </row>
    <row r="885" spans="1:17" x14ac:dyDescent="0.2">
      <c r="A885" s="14">
        <f t="shared" si="164"/>
        <v>48914</v>
      </c>
      <c r="B885" s="1">
        <f t="shared" si="171"/>
        <v>12</v>
      </c>
      <c r="F885" s="34">
        <v>20.247828108268539</v>
      </c>
      <c r="G885" s="13">
        <f t="shared" si="157"/>
        <v>0</v>
      </c>
      <c r="H885" s="13">
        <f t="shared" si="158"/>
        <v>20.247828108268539</v>
      </c>
      <c r="I885" s="16">
        <f t="shared" si="166"/>
        <v>29.270061166013132</v>
      </c>
      <c r="J885" s="13">
        <f t="shared" si="159"/>
        <v>27.26299000871326</v>
      </c>
      <c r="K885" s="13">
        <f t="shared" si="160"/>
        <v>2.0070711572998725</v>
      </c>
      <c r="L885" s="13">
        <f t="shared" si="161"/>
        <v>0</v>
      </c>
      <c r="M885" s="13">
        <f t="shared" si="167"/>
        <v>1.5302539797773521E-5</v>
      </c>
      <c r="N885" s="13">
        <f t="shared" si="162"/>
        <v>9.4875746746195833E-6</v>
      </c>
      <c r="O885" s="13">
        <f t="shared" si="163"/>
        <v>9.4875746746195833E-6</v>
      </c>
      <c r="Q885">
        <v>15.738864006805221</v>
      </c>
    </row>
    <row r="886" spans="1:17" x14ac:dyDescent="0.2">
      <c r="A886" s="14">
        <f t="shared" si="164"/>
        <v>48945</v>
      </c>
      <c r="B886" s="1">
        <f t="shared" si="171"/>
        <v>1</v>
      </c>
      <c r="F886" s="34">
        <v>88.695772387910736</v>
      </c>
      <c r="G886" s="13">
        <f t="shared" si="157"/>
        <v>7.8687633730040609</v>
      </c>
      <c r="H886" s="13">
        <f t="shared" si="158"/>
        <v>80.827009014906679</v>
      </c>
      <c r="I886" s="16">
        <f t="shared" si="166"/>
        <v>82.834080172206555</v>
      </c>
      <c r="J886" s="13">
        <f t="shared" si="159"/>
        <v>51.352426523951038</v>
      </c>
      <c r="K886" s="13">
        <f t="shared" si="160"/>
        <v>31.481653648255516</v>
      </c>
      <c r="L886" s="13">
        <f t="shared" si="161"/>
        <v>0</v>
      </c>
      <c r="M886" s="13">
        <f t="shared" si="167"/>
        <v>5.8149651231539373E-6</v>
      </c>
      <c r="N886" s="13">
        <f t="shared" si="162"/>
        <v>3.6052783763554412E-6</v>
      </c>
      <c r="O886" s="13">
        <f t="shared" si="163"/>
        <v>7.8687669782824372</v>
      </c>
      <c r="Q886">
        <v>13.79488104860833</v>
      </c>
    </row>
    <row r="887" spans="1:17" x14ac:dyDescent="0.2">
      <c r="A887" s="14">
        <f t="shared" si="164"/>
        <v>48976</v>
      </c>
      <c r="B887" s="1">
        <f t="shared" si="171"/>
        <v>2</v>
      </c>
      <c r="F887" s="34">
        <v>2.4960730193017482</v>
      </c>
      <c r="G887" s="13">
        <f t="shared" si="157"/>
        <v>0</v>
      </c>
      <c r="H887" s="13">
        <f t="shared" si="158"/>
        <v>2.4960730193017482</v>
      </c>
      <c r="I887" s="16">
        <f t="shared" si="166"/>
        <v>33.977726667557263</v>
      </c>
      <c r="J887" s="13">
        <f t="shared" si="159"/>
        <v>30.099546874206887</v>
      </c>
      <c r="K887" s="13">
        <f t="shared" si="160"/>
        <v>3.8781797933503768</v>
      </c>
      <c r="L887" s="13">
        <f t="shared" si="161"/>
        <v>0</v>
      </c>
      <c r="M887" s="13">
        <f t="shared" si="167"/>
        <v>2.209686746798496E-6</v>
      </c>
      <c r="N887" s="13">
        <f t="shared" si="162"/>
        <v>1.3700057830150676E-6</v>
      </c>
      <c r="O887" s="13">
        <f t="shared" si="163"/>
        <v>1.3700057830150676E-6</v>
      </c>
      <c r="Q887">
        <v>13.668034513341141</v>
      </c>
    </row>
    <row r="888" spans="1:17" x14ac:dyDescent="0.2">
      <c r="A888" s="14">
        <f t="shared" si="164"/>
        <v>49004</v>
      </c>
      <c r="B888" s="1">
        <f t="shared" si="171"/>
        <v>3</v>
      </c>
      <c r="F888" s="34">
        <v>12.11397209572795</v>
      </c>
      <c r="G888" s="13">
        <f t="shared" si="157"/>
        <v>0</v>
      </c>
      <c r="H888" s="13">
        <f t="shared" si="158"/>
        <v>12.11397209572795</v>
      </c>
      <c r="I888" s="16">
        <f t="shared" si="166"/>
        <v>15.992151889078327</v>
      </c>
      <c r="J888" s="13">
        <f t="shared" si="159"/>
        <v>15.505817328551878</v>
      </c>
      <c r="K888" s="13">
        <f t="shared" si="160"/>
        <v>0.48633456052644952</v>
      </c>
      <c r="L888" s="13">
        <f t="shared" si="161"/>
        <v>0</v>
      </c>
      <c r="M888" s="13">
        <f t="shared" si="167"/>
        <v>8.3968096378342846E-7</v>
      </c>
      <c r="N888" s="13">
        <f t="shared" si="162"/>
        <v>5.2060219754572561E-7</v>
      </c>
      <c r="O888" s="13">
        <f t="shared" si="163"/>
        <v>5.2060219754572561E-7</v>
      </c>
      <c r="Q888">
        <v>13.32354159354839</v>
      </c>
    </row>
    <row r="889" spans="1:17" x14ac:dyDescent="0.2">
      <c r="A889" s="14">
        <f t="shared" si="164"/>
        <v>49035</v>
      </c>
      <c r="B889" s="1">
        <f t="shared" si="171"/>
        <v>4</v>
      </c>
      <c r="F889" s="34">
        <v>1.122008792970645</v>
      </c>
      <c r="G889" s="13">
        <f t="shared" si="157"/>
        <v>0</v>
      </c>
      <c r="H889" s="13">
        <f t="shared" si="158"/>
        <v>1.122008792970645</v>
      </c>
      <c r="I889" s="16">
        <f t="shared" si="166"/>
        <v>1.6083433534970946</v>
      </c>
      <c r="J889" s="13">
        <f t="shared" si="159"/>
        <v>1.6081056147162893</v>
      </c>
      <c r="K889" s="13">
        <f t="shared" si="160"/>
        <v>2.3773878080524113E-4</v>
      </c>
      <c r="L889" s="13">
        <f t="shared" si="161"/>
        <v>0</v>
      </c>
      <c r="M889" s="13">
        <f t="shared" si="167"/>
        <v>3.1907876623770285E-7</v>
      </c>
      <c r="N889" s="13">
        <f t="shared" si="162"/>
        <v>1.9782883506737575E-7</v>
      </c>
      <c r="O889" s="13">
        <f t="shared" si="163"/>
        <v>1.9782883506737575E-7</v>
      </c>
      <c r="Q889">
        <v>18.88876243084848</v>
      </c>
    </row>
    <row r="890" spans="1:17" x14ac:dyDescent="0.2">
      <c r="A890" s="14">
        <f t="shared" si="164"/>
        <v>49065</v>
      </c>
      <c r="B890" s="1">
        <f t="shared" si="171"/>
        <v>5</v>
      </c>
      <c r="F890" s="34">
        <v>28.69227369311832</v>
      </c>
      <c r="G890" s="13">
        <f t="shared" si="157"/>
        <v>0</v>
      </c>
      <c r="H890" s="13">
        <f t="shared" si="158"/>
        <v>28.69227369311832</v>
      </c>
      <c r="I890" s="16">
        <f t="shared" si="166"/>
        <v>28.692511431899124</v>
      </c>
      <c r="J890" s="13">
        <f t="shared" si="159"/>
        <v>27.484820809769442</v>
      </c>
      <c r="K890" s="13">
        <f t="shared" si="160"/>
        <v>1.2076906221296824</v>
      </c>
      <c r="L890" s="13">
        <f t="shared" si="161"/>
        <v>0</v>
      </c>
      <c r="M890" s="13">
        <f t="shared" si="167"/>
        <v>1.2124993117032709E-7</v>
      </c>
      <c r="N890" s="13">
        <f t="shared" si="162"/>
        <v>7.5174957325602799E-8</v>
      </c>
      <c r="O890" s="13">
        <f t="shared" si="163"/>
        <v>7.5174957325602799E-8</v>
      </c>
      <c r="Q890">
        <v>19.218787215859471</v>
      </c>
    </row>
    <row r="891" spans="1:17" x14ac:dyDescent="0.2">
      <c r="A891" s="14">
        <f t="shared" si="164"/>
        <v>49096</v>
      </c>
      <c r="B891" s="1">
        <f t="shared" si="171"/>
        <v>6</v>
      </c>
      <c r="F891" s="34">
        <v>2.5679037630870432</v>
      </c>
      <c r="G891" s="13">
        <f t="shared" si="157"/>
        <v>0</v>
      </c>
      <c r="H891" s="13">
        <f t="shared" si="158"/>
        <v>2.5679037630870432</v>
      </c>
      <c r="I891" s="16">
        <f t="shared" si="166"/>
        <v>3.7755943852167255</v>
      </c>
      <c r="J891" s="13">
        <f t="shared" si="159"/>
        <v>3.774167589522563</v>
      </c>
      <c r="K891" s="13">
        <f t="shared" si="160"/>
        <v>1.426795694162486E-3</v>
      </c>
      <c r="L891" s="13">
        <f t="shared" si="161"/>
        <v>0</v>
      </c>
      <c r="M891" s="13">
        <f t="shared" si="167"/>
        <v>4.6074973844724295E-8</v>
      </c>
      <c r="N891" s="13">
        <f t="shared" si="162"/>
        <v>2.8566483783729064E-8</v>
      </c>
      <c r="O891" s="13">
        <f t="shared" si="163"/>
        <v>2.8566483783729064E-8</v>
      </c>
      <c r="Q891">
        <v>24.328583318006881</v>
      </c>
    </row>
    <row r="892" spans="1:17" x14ac:dyDescent="0.2">
      <c r="A892" s="14">
        <f t="shared" si="164"/>
        <v>49126</v>
      </c>
      <c r="B892" s="1">
        <f t="shared" si="171"/>
        <v>7</v>
      </c>
      <c r="F892" s="34">
        <v>3.320430633223459</v>
      </c>
      <c r="G892" s="13">
        <f t="shared" si="157"/>
        <v>0</v>
      </c>
      <c r="H892" s="13">
        <f t="shared" si="158"/>
        <v>3.320430633223459</v>
      </c>
      <c r="I892" s="16">
        <f t="shared" si="166"/>
        <v>3.3218574289176215</v>
      </c>
      <c r="J892" s="13">
        <f t="shared" si="159"/>
        <v>3.3209933565280521</v>
      </c>
      <c r="K892" s="13">
        <f t="shared" si="160"/>
        <v>8.6407238956942578E-4</v>
      </c>
      <c r="L892" s="13">
        <f t="shared" si="161"/>
        <v>0</v>
      </c>
      <c r="M892" s="13">
        <f t="shared" si="167"/>
        <v>1.7508490060995231E-8</v>
      </c>
      <c r="N892" s="13">
        <f t="shared" si="162"/>
        <v>1.0855263837817043E-8</v>
      </c>
      <c r="O892" s="13">
        <f t="shared" si="163"/>
        <v>1.0855263837817043E-8</v>
      </c>
      <c r="Q892">
        <v>25.1721804340795</v>
      </c>
    </row>
    <row r="893" spans="1:17" ht="13.5" customHeight="1" thickBot="1" x14ac:dyDescent="0.25">
      <c r="A893" s="14">
        <f t="shared" si="164"/>
        <v>49157</v>
      </c>
      <c r="B893" s="3">
        <f t="shared" si="171"/>
        <v>8</v>
      </c>
      <c r="F893" s="34">
        <v>2.0084571580711699</v>
      </c>
      <c r="G893" s="13">
        <f t="shared" si="157"/>
        <v>0</v>
      </c>
      <c r="H893" s="13">
        <f t="shared" si="158"/>
        <v>2.0084571580711699</v>
      </c>
      <c r="I893" s="16">
        <f t="shared" si="166"/>
        <v>2.0093212304607393</v>
      </c>
      <c r="J893" s="13">
        <f t="shared" si="159"/>
        <v>2.0091485044724924</v>
      </c>
      <c r="K893" s="13">
        <f t="shared" si="160"/>
        <v>1.7272598824691343E-4</v>
      </c>
      <c r="L893" s="13">
        <f t="shared" si="161"/>
        <v>0</v>
      </c>
      <c r="M893" s="13">
        <f t="shared" si="167"/>
        <v>6.6532262231781875E-9</v>
      </c>
      <c r="N893" s="13">
        <f t="shared" si="162"/>
        <v>4.1250002583704762E-9</v>
      </c>
      <c r="O893" s="13">
        <f t="shared" si="163"/>
        <v>4.1250002583704762E-9</v>
      </c>
      <c r="Q893">
        <v>25.907861000000011</v>
      </c>
    </row>
    <row r="894" spans="1:17" x14ac:dyDescent="0.2">
      <c r="A894" s="14">
        <f t="shared" si="164"/>
        <v>49188</v>
      </c>
      <c r="B894" s="1">
        <f t="shared" si="171"/>
        <v>9</v>
      </c>
      <c r="F894" s="34">
        <v>0.74664444598107138</v>
      </c>
      <c r="G894" s="13">
        <f t="shared" si="157"/>
        <v>0</v>
      </c>
      <c r="H894" s="13">
        <f t="shared" si="158"/>
        <v>0.74664444598107138</v>
      </c>
      <c r="I894" s="16">
        <f t="shared" si="166"/>
        <v>0.74681717196931829</v>
      </c>
      <c r="J894" s="13">
        <f t="shared" si="159"/>
        <v>0.74680653288912024</v>
      </c>
      <c r="K894" s="13">
        <f t="shared" si="160"/>
        <v>1.0639080198049378E-5</v>
      </c>
      <c r="L894" s="13">
        <f t="shared" si="161"/>
        <v>0</v>
      </c>
      <c r="M894" s="13">
        <f t="shared" si="167"/>
        <v>2.5282259648077113E-9</v>
      </c>
      <c r="N894" s="13">
        <f t="shared" si="162"/>
        <v>1.5675000981807809E-9</v>
      </c>
      <c r="O894" s="13">
        <f t="shared" si="163"/>
        <v>1.5675000981807809E-9</v>
      </c>
      <c r="Q894">
        <v>24.59867773452655</v>
      </c>
    </row>
    <row r="895" spans="1:17" x14ac:dyDescent="0.2">
      <c r="A895" s="14">
        <f t="shared" si="164"/>
        <v>49218</v>
      </c>
      <c r="B895" s="1">
        <f t="shared" si="171"/>
        <v>10</v>
      </c>
      <c r="F895" s="34">
        <v>62.588146472557739</v>
      </c>
      <c r="G895" s="13">
        <f t="shared" si="157"/>
        <v>4.1000987156075368</v>
      </c>
      <c r="H895" s="13">
        <f t="shared" si="158"/>
        <v>58.488047756950202</v>
      </c>
      <c r="I895" s="16">
        <f t="shared" si="166"/>
        <v>58.488058396030397</v>
      </c>
      <c r="J895" s="13">
        <f t="shared" si="159"/>
        <v>51.773652719747666</v>
      </c>
      <c r="K895" s="13">
        <f t="shared" si="160"/>
        <v>6.7144056762827304</v>
      </c>
      <c r="L895" s="13">
        <f t="shared" si="161"/>
        <v>0</v>
      </c>
      <c r="M895" s="13">
        <f t="shared" si="167"/>
        <v>9.607258666269304E-10</v>
      </c>
      <c r="N895" s="13">
        <f t="shared" si="162"/>
        <v>5.9565003730869682E-10</v>
      </c>
      <c r="O895" s="13">
        <f t="shared" si="163"/>
        <v>4.1000987162031866</v>
      </c>
      <c r="Q895">
        <v>21.344179665814629</v>
      </c>
    </row>
    <row r="896" spans="1:17" x14ac:dyDescent="0.2">
      <c r="A896" s="14">
        <f t="shared" si="164"/>
        <v>49249</v>
      </c>
      <c r="B896" s="1">
        <f t="shared" si="171"/>
        <v>11</v>
      </c>
      <c r="F896" s="34">
        <v>145.0380840119702</v>
      </c>
      <c r="G896" s="13">
        <f t="shared" si="157"/>
        <v>16.001838330568361</v>
      </c>
      <c r="H896" s="13">
        <f t="shared" si="158"/>
        <v>129.03624568140185</v>
      </c>
      <c r="I896" s="16">
        <f t="shared" si="166"/>
        <v>135.75065135768457</v>
      </c>
      <c r="J896" s="13">
        <f t="shared" si="159"/>
        <v>66.941287269494126</v>
      </c>
      <c r="K896" s="13">
        <f t="shared" si="160"/>
        <v>68.809364088190449</v>
      </c>
      <c r="L896" s="13">
        <f t="shared" si="161"/>
        <v>30.454477164370196</v>
      </c>
      <c r="M896" s="13">
        <f t="shared" si="167"/>
        <v>30.45447716473527</v>
      </c>
      <c r="N896" s="13">
        <f t="shared" si="162"/>
        <v>18.881775842135866</v>
      </c>
      <c r="O896" s="13">
        <f t="shared" si="163"/>
        <v>34.883614172704227</v>
      </c>
      <c r="Q896">
        <v>16.121173268077872</v>
      </c>
    </row>
    <row r="897" spans="1:17" x14ac:dyDescent="0.2">
      <c r="A897" s="14">
        <f t="shared" si="164"/>
        <v>49279</v>
      </c>
      <c r="B897" s="1">
        <f t="shared" si="171"/>
        <v>12</v>
      </c>
      <c r="F897" s="34">
        <v>28.805058675373591</v>
      </c>
      <c r="G897" s="13">
        <f t="shared" si="157"/>
        <v>0</v>
      </c>
      <c r="H897" s="13">
        <f t="shared" si="158"/>
        <v>28.805058675373591</v>
      </c>
      <c r="I897" s="16">
        <f t="shared" si="166"/>
        <v>67.159945599193833</v>
      </c>
      <c r="J897" s="13">
        <f t="shared" si="159"/>
        <v>49.661967494110534</v>
      </c>
      <c r="K897" s="13">
        <f t="shared" si="160"/>
        <v>17.497978105083298</v>
      </c>
      <c r="L897" s="13">
        <f t="shared" si="161"/>
        <v>0</v>
      </c>
      <c r="M897" s="13">
        <f t="shared" si="167"/>
        <v>11.572701322599404</v>
      </c>
      <c r="N897" s="13">
        <f t="shared" si="162"/>
        <v>7.1750748200116305</v>
      </c>
      <c r="O897" s="13">
        <f t="shared" si="163"/>
        <v>7.1750748200116305</v>
      </c>
      <c r="Q897">
        <v>15.51866273446784</v>
      </c>
    </row>
    <row r="898" spans="1:17" x14ac:dyDescent="0.2">
      <c r="A898" s="14">
        <f t="shared" si="164"/>
        <v>49310</v>
      </c>
      <c r="B898" s="1">
        <f t="shared" si="171"/>
        <v>1</v>
      </c>
      <c r="F898" s="34">
        <v>53.197620260903221</v>
      </c>
      <c r="G898" s="13">
        <f t="shared" si="157"/>
        <v>2.7445658776942072</v>
      </c>
      <c r="H898" s="13">
        <f t="shared" si="158"/>
        <v>50.453054383209015</v>
      </c>
      <c r="I898" s="16">
        <f t="shared" si="166"/>
        <v>67.951032488292313</v>
      </c>
      <c r="J898" s="13">
        <f t="shared" si="159"/>
        <v>48.157784071196794</v>
      </c>
      <c r="K898" s="13">
        <f t="shared" si="160"/>
        <v>19.793248417095519</v>
      </c>
      <c r="L898" s="13">
        <f t="shared" si="161"/>
        <v>0</v>
      </c>
      <c r="M898" s="13">
        <f t="shared" si="167"/>
        <v>4.397626502587773</v>
      </c>
      <c r="N898" s="13">
        <f t="shared" si="162"/>
        <v>2.7265284316044194</v>
      </c>
      <c r="O898" s="13">
        <f t="shared" si="163"/>
        <v>5.4710943092986266</v>
      </c>
      <c r="Q898">
        <v>14.403641593548389</v>
      </c>
    </row>
    <row r="899" spans="1:17" x14ac:dyDescent="0.2">
      <c r="A899" s="14">
        <f t="shared" si="164"/>
        <v>49341</v>
      </c>
      <c r="B899" s="1">
        <f t="shared" si="171"/>
        <v>2</v>
      </c>
      <c r="F899" s="34">
        <v>20.246179940624689</v>
      </c>
      <c r="G899" s="13">
        <f t="shared" si="157"/>
        <v>0</v>
      </c>
      <c r="H899" s="13">
        <f t="shared" si="158"/>
        <v>20.246179940624689</v>
      </c>
      <c r="I899" s="16">
        <f t="shared" si="166"/>
        <v>40.039428357720212</v>
      </c>
      <c r="J899" s="13">
        <f t="shared" si="159"/>
        <v>34.481873745060405</v>
      </c>
      <c r="K899" s="13">
        <f t="shared" si="160"/>
        <v>5.557554612659807</v>
      </c>
      <c r="L899" s="13">
        <f t="shared" si="161"/>
        <v>0</v>
      </c>
      <c r="M899" s="13">
        <f t="shared" si="167"/>
        <v>1.6710980709833536</v>
      </c>
      <c r="N899" s="13">
        <f t="shared" si="162"/>
        <v>1.0360808040096792</v>
      </c>
      <c r="O899" s="13">
        <f t="shared" si="163"/>
        <v>1.0360808040096792</v>
      </c>
      <c r="Q899">
        <v>14.3147715353285</v>
      </c>
    </row>
    <row r="900" spans="1:17" x14ac:dyDescent="0.2">
      <c r="A900" s="14">
        <f t="shared" si="164"/>
        <v>49369</v>
      </c>
      <c r="B900" s="1">
        <f t="shared" si="171"/>
        <v>3</v>
      </c>
      <c r="F900" s="34">
        <v>112.5078016735781</v>
      </c>
      <c r="G900" s="13">
        <f t="shared" si="157"/>
        <v>11.30605611960393</v>
      </c>
      <c r="H900" s="13">
        <f t="shared" si="158"/>
        <v>101.20174555397418</v>
      </c>
      <c r="I900" s="16">
        <f t="shared" si="166"/>
        <v>106.75930016663398</v>
      </c>
      <c r="J900" s="13">
        <f t="shared" si="159"/>
        <v>62.011340327780417</v>
      </c>
      <c r="K900" s="13">
        <f t="shared" si="160"/>
        <v>44.747959838853561</v>
      </c>
      <c r="L900" s="13">
        <f t="shared" si="161"/>
        <v>7.3690168183395652</v>
      </c>
      <c r="M900" s="13">
        <f t="shared" si="167"/>
        <v>8.0040340853132399</v>
      </c>
      <c r="N900" s="13">
        <f t="shared" si="162"/>
        <v>4.962501132894209</v>
      </c>
      <c r="O900" s="13">
        <f t="shared" si="163"/>
        <v>16.268557252498141</v>
      </c>
      <c r="Q900">
        <v>15.978195729290739</v>
      </c>
    </row>
    <row r="901" spans="1:17" x14ac:dyDescent="0.2">
      <c r="A901" s="14">
        <f t="shared" si="164"/>
        <v>49400</v>
      </c>
      <c r="B901" s="1">
        <f t="shared" si="171"/>
        <v>4</v>
      </c>
      <c r="F901" s="34">
        <v>42.375339132683621</v>
      </c>
      <c r="G901" s="13">
        <f t="shared" si="157"/>
        <v>1.1823576350693572</v>
      </c>
      <c r="H901" s="13">
        <f t="shared" si="158"/>
        <v>41.192981497614262</v>
      </c>
      <c r="I901" s="16">
        <f t="shared" si="166"/>
        <v>78.57192451812827</v>
      </c>
      <c r="J901" s="13">
        <f t="shared" si="159"/>
        <v>53.749847296476446</v>
      </c>
      <c r="K901" s="13">
        <f t="shared" si="160"/>
        <v>24.822077221651824</v>
      </c>
      <c r="L901" s="13">
        <f t="shared" si="161"/>
        <v>0</v>
      </c>
      <c r="M901" s="13">
        <f t="shared" si="167"/>
        <v>3.0415329524190309</v>
      </c>
      <c r="N901" s="13">
        <f t="shared" si="162"/>
        <v>1.8857504304997992</v>
      </c>
      <c r="O901" s="13">
        <f t="shared" si="163"/>
        <v>3.0681080655691564</v>
      </c>
      <c r="Q901">
        <v>15.5032304356276</v>
      </c>
    </row>
    <row r="902" spans="1:17" x14ac:dyDescent="0.2">
      <c r="A902" s="14">
        <f t="shared" si="164"/>
        <v>49430</v>
      </c>
      <c r="B902" s="1">
        <f t="shared" si="171"/>
        <v>5</v>
      </c>
      <c r="F902" s="34">
        <v>1.1202871650731769</v>
      </c>
      <c r="G902" s="13">
        <f t="shared" ref="G902:G965" si="172">IF((F902-$J$2)&gt;0,$I$2*(F902-$J$2),0)</f>
        <v>0</v>
      </c>
      <c r="H902" s="13">
        <f t="shared" ref="H902:H965" si="173">F902-G902</f>
        <v>1.1202871650731769</v>
      </c>
      <c r="I902" s="16">
        <f t="shared" si="166"/>
        <v>25.942364386725</v>
      </c>
      <c r="J902" s="13">
        <f t="shared" ref="J902:J965" si="174">I902/SQRT(1+(I902/($K$2*(300+(25*Q902)+0.05*(Q902)^3)))^2)</f>
        <v>25.021006620579133</v>
      </c>
      <c r="K902" s="13">
        <f t="shared" ref="K902:K965" si="175">I902-J902</f>
        <v>0.92135776614586717</v>
      </c>
      <c r="L902" s="13">
        <f t="shared" ref="L902:L965" si="176">IF(K902&gt;$N$2,(K902-$N$2)/$L$2,0)</f>
        <v>0</v>
      </c>
      <c r="M902" s="13">
        <f t="shared" si="167"/>
        <v>1.1557825219192317</v>
      </c>
      <c r="N902" s="13">
        <f t="shared" ref="N902:N965" si="177">$M$2*M902</f>
        <v>0.71658516358992363</v>
      </c>
      <c r="O902" s="13">
        <f t="shared" ref="O902:O965" si="178">N902+G902</f>
        <v>0.71658516358992363</v>
      </c>
      <c r="Q902">
        <v>19.068166903385379</v>
      </c>
    </row>
    <row r="903" spans="1:17" x14ac:dyDescent="0.2">
      <c r="A903" s="14">
        <f t="shared" ref="A903:A966" si="179">EDATE(A902,1)</f>
        <v>49461</v>
      </c>
      <c r="B903" s="1">
        <f t="shared" si="171"/>
        <v>6</v>
      </c>
      <c r="F903" s="34">
        <v>4.6928674600590936</v>
      </c>
      <c r="G903" s="13">
        <f t="shared" si="172"/>
        <v>0</v>
      </c>
      <c r="H903" s="13">
        <f t="shared" si="173"/>
        <v>4.6928674600590936</v>
      </c>
      <c r="I903" s="16">
        <f t="shared" ref="I903:I966" si="180">H903+K902-L902</f>
        <v>5.6142252262049608</v>
      </c>
      <c r="J903" s="13">
        <f t="shared" si="174"/>
        <v>5.6094164039284218</v>
      </c>
      <c r="K903" s="13">
        <f t="shared" si="175"/>
        <v>4.8088222765390043E-3</v>
      </c>
      <c r="L903" s="13">
        <f t="shared" si="176"/>
        <v>0</v>
      </c>
      <c r="M903" s="13">
        <f t="shared" ref="M903:M966" si="181">L903+M902-N902</f>
        <v>0.43919735832930806</v>
      </c>
      <c r="N903" s="13">
        <f t="shared" si="177"/>
        <v>0.27230236216417097</v>
      </c>
      <c r="O903" s="13">
        <f t="shared" si="178"/>
        <v>0.27230236216417097</v>
      </c>
      <c r="Q903">
        <v>24.14621221132527</v>
      </c>
    </row>
    <row r="904" spans="1:17" x14ac:dyDescent="0.2">
      <c r="A904" s="14">
        <f t="shared" si="179"/>
        <v>49491</v>
      </c>
      <c r="B904" s="1">
        <f t="shared" si="171"/>
        <v>7</v>
      </c>
      <c r="F904" s="34">
        <v>137.19267338057401</v>
      </c>
      <c r="G904" s="13">
        <f t="shared" si="172"/>
        <v>14.869344634467156</v>
      </c>
      <c r="H904" s="13">
        <f t="shared" si="173"/>
        <v>122.32332874610685</v>
      </c>
      <c r="I904" s="16">
        <f t="shared" si="180"/>
        <v>122.3281375683834</v>
      </c>
      <c r="J904" s="13">
        <f t="shared" si="174"/>
        <v>89.04628243842798</v>
      </c>
      <c r="K904" s="13">
        <f t="shared" si="175"/>
        <v>33.281855129955417</v>
      </c>
      <c r="L904" s="13">
        <f t="shared" si="176"/>
        <v>0</v>
      </c>
      <c r="M904" s="13">
        <f t="shared" si="181"/>
        <v>0.16689499616513709</v>
      </c>
      <c r="N904" s="13">
        <f t="shared" si="177"/>
        <v>0.103474897622385</v>
      </c>
      <c r="O904" s="13">
        <f t="shared" si="178"/>
        <v>14.972819532089542</v>
      </c>
      <c r="Q904">
        <v>23.534677789281421</v>
      </c>
    </row>
    <row r="905" spans="1:17" ht="13.5" customHeight="1" thickBot="1" x14ac:dyDescent="0.25">
      <c r="A905" s="14">
        <f t="shared" si="179"/>
        <v>49522</v>
      </c>
      <c r="B905" s="3">
        <f t="shared" si="171"/>
        <v>8</v>
      </c>
      <c r="F905" s="34">
        <v>8.032532067911383</v>
      </c>
      <c r="G905" s="13">
        <f t="shared" si="172"/>
        <v>0</v>
      </c>
      <c r="H905" s="13">
        <f t="shared" si="173"/>
        <v>8.032532067911383</v>
      </c>
      <c r="I905" s="16">
        <f t="shared" si="180"/>
        <v>41.3143871978668</v>
      </c>
      <c r="J905" s="13">
        <f t="shared" si="174"/>
        <v>39.310439946419741</v>
      </c>
      <c r="K905" s="13">
        <f t="shared" si="175"/>
        <v>2.0039472514470589</v>
      </c>
      <c r="L905" s="13">
        <f t="shared" si="176"/>
        <v>0</v>
      </c>
      <c r="M905" s="13">
        <f t="shared" si="181"/>
        <v>6.3420098542752087E-2</v>
      </c>
      <c r="N905" s="13">
        <f t="shared" si="177"/>
        <v>3.9320461096506297E-2</v>
      </c>
      <c r="O905" s="13">
        <f t="shared" si="178"/>
        <v>3.9320461096506297E-2</v>
      </c>
      <c r="Q905">
        <v>23.30248700000001</v>
      </c>
    </row>
    <row r="906" spans="1:17" x14ac:dyDescent="0.2">
      <c r="A906" s="14">
        <f t="shared" si="179"/>
        <v>49553</v>
      </c>
      <c r="B906" s="1">
        <f t="shared" si="171"/>
        <v>9</v>
      </c>
      <c r="F906" s="34">
        <v>13.76034092810208</v>
      </c>
      <c r="G906" s="13">
        <f t="shared" si="172"/>
        <v>0</v>
      </c>
      <c r="H906" s="13">
        <f t="shared" si="173"/>
        <v>13.76034092810208</v>
      </c>
      <c r="I906" s="16">
        <f t="shared" si="180"/>
        <v>15.764288179549139</v>
      </c>
      <c r="J906" s="13">
        <f t="shared" si="174"/>
        <v>15.654294760216672</v>
      </c>
      <c r="K906" s="13">
        <f t="shared" si="175"/>
        <v>0.10999341933246676</v>
      </c>
      <c r="L906" s="13">
        <f t="shared" si="176"/>
        <v>0</v>
      </c>
      <c r="M906" s="13">
        <f t="shared" si="181"/>
        <v>2.409963744624579E-2</v>
      </c>
      <c r="N906" s="13">
        <f t="shared" si="177"/>
        <v>1.4941775216672389E-2</v>
      </c>
      <c r="O906" s="13">
        <f t="shared" si="178"/>
        <v>1.4941775216672389E-2</v>
      </c>
      <c r="Q906">
        <v>23.847251160441271</v>
      </c>
    </row>
    <row r="907" spans="1:17" x14ac:dyDescent="0.2">
      <c r="A907" s="14">
        <f t="shared" si="179"/>
        <v>49583</v>
      </c>
      <c r="B907" s="1">
        <f t="shared" si="171"/>
        <v>10</v>
      </c>
      <c r="F907" s="34">
        <v>2.7512567150296028</v>
      </c>
      <c r="G907" s="13">
        <f t="shared" si="172"/>
        <v>0</v>
      </c>
      <c r="H907" s="13">
        <f t="shared" si="173"/>
        <v>2.7512567150296028</v>
      </c>
      <c r="I907" s="16">
        <f t="shared" si="180"/>
        <v>2.8612501343620695</v>
      </c>
      <c r="J907" s="13">
        <f t="shared" si="174"/>
        <v>2.8601023988935204</v>
      </c>
      <c r="K907" s="13">
        <f t="shared" si="175"/>
        <v>1.1477354685491825E-3</v>
      </c>
      <c r="L907" s="13">
        <f t="shared" si="176"/>
        <v>0</v>
      </c>
      <c r="M907" s="13">
        <f t="shared" si="181"/>
        <v>9.1578622295734012E-3</v>
      </c>
      <c r="N907" s="13">
        <f t="shared" si="177"/>
        <v>5.6778745823355091E-3</v>
      </c>
      <c r="O907" s="13">
        <f t="shared" si="178"/>
        <v>5.6778745823355091E-3</v>
      </c>
      <c r="Q907">
        <v>19.971824213098269</v>
      </c>
    </row>
    <row r="908" spans="1:17" x14ac:dyDescent="0.2">
      <c r="A908" s="14">
        <f t="shared" si="179"/>
        <v>49614</v>
      </c>
      <c r="B908" s="1">
        <f t="shared" si="171"/>
        <v>11</v>
      </c>
      <c r="F908" s="34">
        <v>18.445080544287318</v>
      </c>
      <c r="G908" s="13">
        <f t="shared" si="172"/>
        <v>0</v>
      </c>
      <c r="H908" s="13">
        <f t="shared" si="173"/>
        <v>18.445080544287318</v>
      </c>
      <c r="I908" s="16">
        <f t="shared" si="180"/>
        <v>18.446228279755868</v>
      </c>
      <c r="J908" s="13">
        <f t="shared" si="174"/>
        <v>17.988085072202207</v>
      </c>
      <c r="K908" s="13">
        <f t="shared" si="175"/>
        <v>0.45814320755366111</v>
      </c>
      <c r="L908" s="13">
        <f t="shared" si="176"/>
        <v>0</v>
      </c>
      <c r="M908" s="13">
        <f t="shared" si="181"/>
        <v>3.4799876472378921E-3</v>
      </c>
      <c r="N908" s="13">
        <f t="shared" si="177"/>
        <v>2.1575923412874929E-3</v>
      </c>
      <c r="O908" s="13">
        <f t="shared" si="178"/>
        <v>2.1575923412874929E-3</v>
      </c>
      <c r="Q908">
        <v>16.889491397224589</v>
      </c>
    </row>
    <row r="909" spans="1:17" x14ac:dyDescent="0.2">
      <c r="A909" s="14">
        <f t="shared" si="179"/>
        <v>49644</v>
      </c>
      <c r="B909" s="1">
        <f t="shared" si="171"/>
        <v>12</v>
      </c>
      <c r="F909" s="34">
        <v>35.7032092370589</v>
      </c>
      <c r="G909" s="13">
        <f t="shared" si="172"/>
        <v>0.21922830999301157</v>
      </c>
      <c r="H909" s="13">
        <f t="shared" si="173"/>
        <v>35.483980927065886</v>
      </c>
      <c r="I909" s="16">
        <f t="shared" si="180"/>
        <v>35.942124134619547</v>
      </c>
      <c r="J909" s="13">
        <f t="shared" si="174"/>
        <v>32.482163007782979</v>
      </c>
      <c r="K909" s="13">
        <f t="shared" si="175"/>
        <v>3.4599611268365678</v>
      </c>
      <c r="L909" s="13">
        <f t="shared" si="176"/>
        <v>0</v>
      </c>
      <c r="M909" s="13">
        <f t="shared" si="181"/>
        <v>1.3223953059503992E-3</v>
      </c>
      <c r="N909" s="13">
        <f t="shared" si="177"/>
        <v>8.1988508968924747E-4</v>
      </c>
      <c r="O909" s="13">
        <f t="shared" si="178"/>
        <v>0.22004819508270082</v>
      </c>
      <c r="Q909">
        <v>15.921204076086489</v>
      </c>
    </row>
    <row r="910" spans="1:17" x14ac:dyDescent="0.2">
      <c r="A910" s="14">
        <f t="shared" si="179"/>
        <v>49675</v>
      </c>
      <c r="B910" s="1">
        <f t="shared" si="171"/>
        <v>1</v>
      </c>
      <c r="F910" s="34">
        <v>10.85229152628364</v>
      </c>
      <c r="G910" s="13">
        <f t="shared" si="172"/>
        <v>0</v>
      </c>
      <c r="H910" s="13">
        <f t="shared" si="173"/>
        <v>10.85229152628364</v>
      </c>
      <c r="I910" s="16">
        <f t="shared" si="180"/>
        <v>14.312252653120208</v>
      </c>
      <c r="J910" s="13">
        <f t="shared" si="174"/>
        <v>13.929757870679717</v>
      </c>
      <c r="K910" s="13">
        <f t="shared" si="175"/>
        <v>0.38249478244049051</v>
      </c>
      <c r="L910" s="13">
        <f t="shared" si="176"/>
        <v>0</v>
      </c>
      <c r="M910" s="13">
        <f t="shared" si="181"/>
        <v>5.0251021626115174E-4</v>
      </c>
      <c r="N910" s="13">
        <f t="shared" si="177"/>
        <v>3.1155633408191409E-4</v>
      </c>
      <c r="O910" s="13">
        <f t="shared" si="178"/>
        <v>3.1155633408191409E-4</v>
      </c>
      <c r="Q910">
        <v>12.68836059354839</v>
      </c>
    </row>
    <row r="911" spans="1:17" x14ac:dyDescent="0.2">
      <c r="A911" s="14">
        <f t="shared" si="179"/>
        <v>49706</v>
      </c>
      <c r="B911" s="1">
        <f t="shared" si="171"/>
        <v>2</v>
      </c>
      <c r="F911" s="34">
        <v>144.66972839972851</v>
      </c>
      <c r="G911" s="13">
        <f t="shared" si="172"/>
        <v>15.948665790801254</v>
      </c>
      <c r="H911" s="13">
        <f t="shared" si="173"/>
        <v>128.72106260892727</v>
      </c>
      <c r="I911" s="16">
        <f t="shared" si="180"/>
        <v>129.10355739136776</v>
      </c>
      <c r="J911" s="13">
        <f t="shared" si="174"/>
        <v>58.008975598244511</v>
      </c>
      <c r="K911" s="13">
        <f t="shared" si="175"/>
        <v>71.09458179312324</v>
      </c>
      <c r="L911" s="13">
        <f t="shared" si="176"/>
        <v>32.647005171571891</v>
      </c>
      <c r="M911" s="13">
        <f t="shared" si="181"/>
        <v>32.647196125454066</v>
      </c>
      <c r="N911" s="13">
        <f t="shared" si="177"/>
        <v>20.24126159778152</v>
      </c>
      <c r="O911" s="13">
        <f t="shared" si="178"/>
        <v>36.189927388582774</v>
      </c>
      <c r="Q911">
        <v>13.680577118790829</v>
      </c>
    </row>
    <row r="912" spans="1:17" x14ac:dyDescent="0.2">
      <c r="A912" s="14">
        <f t="shared" si="179"/>
        <v>49735</v>
      </c>
      <c r="B912" s="1">
        <f t="shared" si="171"/>
        <v>3</v>
      </c>
      <c r="F912" s="34">
        <v>14.39927409325111</v>
      </c>
      <c r="G912" s="13">
        <f t="shared" si="172"/>
        <v>0</v>
      </c>
      <c r="H912" s="13">
        <f t="shared" si="173"/>
        <v>14.39927409325111</v>
      </c>
      <c r="I912" s="16">
        <f t="shared" si="180"/>
        <v>52.846850714802457</v>
      </c>
      <c r="J912" s="13">
        <f t="shared" si="174"/>
        <v>42.110689884686693</v>
      </c>
      <c r="K912" s="13">
        <f t="shared" si="175"/>
        <v>10.736160830115764</v>
      </c>
      <c r="L912" s="13">
        <f t="shared" si="176"/>
        <v>0</v>
      </c>
      <c r="M912" s="13">
        <f t="shared" si="181"/>
        <v>12.405934527672546</v>
      </c>
      <c r="N912" s="13">
        <f t="shared" si="177"/>
        <v>7.6916794071569781</v>
      </c>
      <c r="O912" s="13">
        <f t="shared" si="178"/>
        <v>7.6916794071569781</v>
      </c>
      <c r="Q912">
        <v>14.703912798912031</v>
      </c>
    </row>
    <row r="913" spans="1:17" x14ac:dyDescent="0.2">
      <c r="A913" s="14">
        <f t="shared" si="179"/>
        <v>49766</v>
      </c>
      <c r="B913" s="1">
        <f t="shared" si="171"/>
        <v>4</v>
      </c>
      <c r="F913" s="34">
        <v>18.571932211223981</v>
      </c>
      <c r="G913" s="13">
        <f t="shared" si="172"/>
        <v>0</v>
      </c>
      <c r="H913" s="13">
        <f t="shared" si="173"/>
        <v>18.571932211223981</v>
      </c>
      <c r="I913" s="16">
        <f t="shared" si="180"/>
        <v>29.308093041339745</v>
      </c>
      <c r="J913" s="13">
        <f t="shared" si="174"/>
        <v>26.997456504566582</v>
      </c>
      <c r="K913" s="13">
        <f t="shared" si="175"/>
        <v>2.3106365367731634</v>
      </c>
      <c r="L913" s="13">
        <f t="shared" si="176"/>
        <v>0</v>
      </c>
      <c r="M913" s="13">
        <f t="shared" si="181"/>
        <v>4.7142551205155678</v>
      </c>
      <c r="N913" s="13">
        <f t="shared" si="177"/>
        <v>2.9228381747196521</v>
      </c>
      <c r="O913" s="13">
        <f t="shared" si="178"/>
        <v>2.9228381747196521</v>
      </c>
      <c r="Q913">
        <v>14.635853182012839</v>
      </c>
    </row>
    <row r="914" spans="1:17" x14ac:dyDescent="0.2">
      <c r="A914" s="14">
        <f t="shared" si="179"/>
        <v>49796</v>
      </c>
      <c r="B914" s="1">
        <f t="shared" si="171"/>
        <v>5</v>
      </c>
      <c r="F914" s="34">
        <v>8.0694784721277326</v>
      </c>
      <c r="G914" s="13">
        <f t="shared" si="172"/>
        <v>0</v>
      </c>
      <c r="H914" s="13">
        <f t="shared" si="173"/>
        <v>8.0694784721277326</v>
      </c>
      <c r="I914" s="16">
        <f t="shared" si="180"/>
        <v>10.380115008900896</v>
      </c>
      <c r="J914" s="13">
        <f t="shared" si="174"/>
        <v>10.316735807004347</v>
      </c>
      <c r="K914" s="13">
        <f t="shared" si="175"/>
        <v>6.3379201896548665E-2</v>
      </c>
      <c r="L914" s="13">
        <f t="shared" si="176"/>
        <v>0</v>
      </c>
      <c r="M914" s="13">
        <f t="shared" si="181"/>
        <v>1.7914169457959157</v>
      </c>
      <c r="N914" s="13">
        <f t="shared" si="177"/>
        <v>1.1106785063934677</v>
      </c>
      <c r="O914" s="13">
        <f t="shared" si="178"/>
        <v>1.1106785063934677</v>
      </c>
      <c r="Q914">
        <v>18.88433765278873</v>
      </c>
    </row>
    <row r="915" spans="1:17" x14ac:dyDescent="0.2">
      <c r="A915" s="14">
        <f t="shared" si="179"/>
        <v>49827</v>
      </c>
      <c r="B915" s="1">
        <f t="shared" si="171"/>
        <v>6</v>
      </c>
      <c r="F915" s="34">
        <v>13.27537599917942</v>
      </c>
      <c r="G915" s="13">
        <f t="shared" si="172"/>
        <v>0</v>
      </c>
      <c r="H915" s="13">
        <f t="shared" si="173"/>
        <v>13.27537599917942</v>
      </c>
      <c r="I915" s="16">
        <f t="shared" si="180"/>
        <v>13.338755201075969</v>
      </c>
      <c r="J915" s="13">
        <f t="shared" si="174"/>
        <v>13.257175382032049</v>
      </c>
      <c r="K915" s="13">
        <f t="shared" si="175"/>
        <v>8.157981904392031E-2</v>
      </c>
      <c r="L915" s="13">
        <f t="shared" si="176"/>
        <v>0</v>
      </c>
      <c r="M915" s="13">
        <f t="shared" si="181"/>
        <v>0.68073843940244805</v>
      </c>
      <c r="N915" s="13">
        <f t="shared" si="177"/>
        <v>0.42205783242951778</v>
      </c>
      <c r="O915" s="13">
        <f t="shared" si="178"/>
        <v>0.42205783242951778</v>
      </c>
      <c r="Q915">
        <v>22.41710800000001</v>
      </c>
    </row>
    <row r="916" spans="1:17" x14ac:dyDescent="0.2">
      <c r="A916" s="14">
        <f t="shared" si="179"/>
        <v>49857</v>
      </c>
      <c r="B916" s="1">
        <f t="shared" si="171"/>
        <v>7</v>
      </c>
      <c r="F916" s="34">
        <v>107.04446675211869</v>
      </c>
      <c r="G916" s="13">
        <f t="shared" si="172"/>
        <v>10.517417685118152</v>
      </c>
      <c r="H916" s="13">
        <f t="shared" si="173"/>
        <v>96.527049067000547</v>
      </c>
      <c r="I916" s="16">
        <f t="shared" si="180"/>
        <v>96.608628886044471</v>
      </c>
      <c r="J916" s="13">
        <f t="shared" si="174"/>
        <v>75.353149269044494</v>
      </c>
      <c r="K916" s="13">
        <f t="shared" si="175"/>
        <v>21.255479616999978</v>
      </c>
      <c r="L916" s="13">
        <f t="shared" si="176"/>
        <v>0</v>
      </c>
      <c r="M916" s="13">
        <f t="shared" si="181"/>
        <v>0.25868060697293027</v>
      </c>
      <c r="N916" s="13">
        <f t="shared" si="177"/>
        <v>0.16038197632321677</v>
      </c>
      <c r="O916" s="13">
        <f t="shared" si="178"/>
        <v>10.677799661441369</v>
      </c>
      <c r="Q916">
        <v>22.45951960610137</v>
      </c>
    </row>
    <row r="917" spans="1:17" ht="13.5" customHeight="1" thickBot="1" x14ac:dyDescent="0.25">
      <c r="A917" s="14">
        <f t="shared" si="179"/>
        <v>49888</v>
      </c>
      <c r="B917" s="3">
        <f t="shared" si="171"/>
        <v>8</v>
      </c>
      <c r="F917" s="34">
        <v>4.2981752651637324</v>
      </c>
      <c r="G917" s="13">
        <f t="shared" si="172"/>
        <v>0</v>
      </c>
      <c r="H917" s="13">
        <f t="shared" si="173"/>
        <v>4.2981752651637324</v>
      </c>
      <c r="I917" s="16">
        <f t="shared" si="180"/>
        <v>25.553654882163709</v>
      </c>
      <c r="J917" s="13">
        <f t="shared" si="174"/>
        <v>24.987166346313142</v>
      </c>
      <c r="K917" s="13">
        <f t="shared" si="175"/>
        <v>0.56648853585056713</v>
      </c>
      <c r="L917" s="13">
        <f t="shared" si="176"/>
        <v>0</v>
      </c>
      <c r="M917" s="13">
        <f t="shared" si="181"/>
        <v>9.8298630649713503E-2</v>
      </c>
      <c r="N917" s="13">
        <f t="shared" si="177"/>
        <v>6.094515100282237E-2</v>
      </c>
      <c r="O917" s="13">
        <f t="shared" si="178"/>
        <v>6.094515100282237E-2</v>
      </c>
      <c r="Q917">
        <v>22.331752520469689</v>
      </c>
    </row>
    <row r="918" spans="1:17" x14ac:dyDescent="0.2">
      <c r="A918" s="14">
        <f t="shared" si="179"/>
        <v>49919</v>
      </c>
      <c r="B918" s="1">
        <f t="shared" si="171"/>
        <v>9</v>
      </c>
      <c r="F918" s="34">
        <v>28.42238899556504</v>
      </c>
      <c r="G918" s="13">
        <f t="shared" si="172"/>
        <v>0</v>
      </c>
      <c r="H918" s="13">
        <f t="shared" si="173"/>
        <v>28.42238899556504</v>
      </c>
      <c r="I918" s="16">
        <f t="shared" si="180"/>
        <v>28.988877531415607</v>
      </c>
      <c r="J918" s="13">
        <f t="shared" si="174"/>
        <v>28.18392729915254</v>
      </c>
      <c r="K918" s="13">
        <f t="shared" si="175"/>
        <v>0.80495023226306728</v>
      </c>
      <c r="L918" s="13">
        <f t="shared" si="176"/>
        <v>0</v>
      </c>
      <c r="M918" s="13">
        <f t="shared" si="181"/>
        <v>3.7353479646891133E-2</v>
      </c>
      <c r="N918" s="13">
        <f t="shared" si="177"/>
        <v>2.3159157381072503E-2</v>
      </c>
      <c r="O918" s="13">
        <f t="shared" si="178"/>
        <v>2.3159157381072503E-2</v>
      </c>
      <c r="Q918">
        <v>22.462385352094159</v>
      </c>
    </row>
    <row r="919" spans="1:17" x14ac:dyDescent="0.2">
      <c r="A919" s="14">
        <f t="shared" si="179"/>
        <v>49949</v>
      </c>
      <c r="B919" s="1">
        <f t="shared" si="171"/>
        <v>10</v>
      </c>
      <c r="F919" s="34">
        <v>6.6869278422520377</v>
      </c>
      <c r="G919" s="13">
        <f t="shared" si="172"/>
        <v>0</v>
      </c>
      <c r="H919" s="13">
        <f t="shared" si="173"/>
        <v>6.6869278422520377</v>
      </c>
      <c r="I919" s="16">
        <f t="shared" si="180"/>
        <v>7.491878074515105</v>
      </c>
      <c r="J919" s="13">
        <f t="shared" si="174"/>
        <v>7.463539326248954</v>
      </c>
      <c r="K919" s="13">
        <f t="shared" si="175"/>
        <v>2.8338748266151015E-2</v>
      </c>
      <c r="L919" s="13">
        <f t="shared" si="176"/>
        <v>0</v>
      </c>
      <c r="M919" s="13">
        <f t="shared" si="181"/>
        <v>1.419432226581863E-2</v>
      </c>
      <c r="N919" s="13">
        <f t="shared" si="177"/>
        <v>8.8004798048075504E-3</v>
      </c>
      <c r="O919" s="13">
        <f t="shared" si="178"/>
        <v>8.8004798048075504E-3</v>
      </c>
      <c r="Q919">
        <v>17.683515227626511</v>
      </c>
    </row>
    <row r="920" spans="1:17" x14ac:dyDescent="0.2">
      <c r="A920" s="14">
        <f t="shared" si="179"/>
        <v>49980</v>
      </c>
      <c r="B920" s="1">
        <f t="shared" si="171"/>
        <v>11</v>
      </c>
      <c r="F920" s="34">
        <v>5.6648648650000002</v>
      </c>
      <c r="G920" s="13">
        <f t="shared" si="172"/>
        <v>0</v>
      </c>
      <c r="H920" s="13">
        <f t="shared" si="173"/>
        <v>5.6648648650000002</v>
      </c>
      <c r="I920" s="16">
        <f t="shared" si="180"/>
        <v>5.6932036132661512</v>
      </c>
      <c r="J920" s="13">
        <f t="shared" si="174"/>
        <v>5.6791399054674292</v>
      </c>
      <c r="K920" s="13">
        <f t="shared" si="175"/>
        <v>1.4063707798722014E-2</v>
      </c>
      <c r="L920" s="13">
        <f t="shared" si="176"/>
        <v>0</v>
      </c>
      <c r="M920" s="13">
        <f t="shared" si="181"/>
        <v>5.3938424610110794E-3</v>
      </c>
      <c r="N920" s="13">
        <f t="shared" si="177"/>
        <v>3.3441823258268692E-3</v>
      </c>
      <c r="O920" s="13">
        <f t="shared" si="178"/>
        <v>3.3441823258268692E-3</v>
      </c>
      <c r="Q920">
        <v>16.824961670333501</v>
      </c>
    </row>
    <row r="921" spans="1:17" x14ac:dyDescent="0.2">
      <c r="A921" s="14">
        <f t="shared" si="179"/>
        <v>50010</v>
      </c>
      <c r="B921" s="1">
        <f t="shared" si="171"/>
        <v>12</v>
      </c>
      <c r="F921" s="34">
        <v>3.2595326804914002</v>
      </c>
      <c r="G921" s="13">
        <f t="shared" si="172"/>
        <v>0</v>
      </c>
      <c r="H921" s="13">
        <f t="shared" si="173"/>
        <v>3.2595326804914002</v>
      </c>
      <c r="I921" s="16">
        <f t="shared" si="180"/>
        <v>3.2735963882901222</v>
      </c>
      <c r="J921" s="13">
        <f t="shared" si="174"/>
        <v>3.2692985084146287</v>
      </c>
      <c r="K921" s="13">
        <f t="shared" si="175"/>
        <v>4.297879875493571E-3</v>
      </c>
      <c r="L921" s="13">
        <f t="shared" si="176"/>
        <v>0</v>
      </c>
      <c r="M921" s="13">
        <f t="shared" si="181"/>
        <v>2.0496601351842102E-3</v>
      </c>
      <c r="N921" s="13">
        <f t="shared" si="177"/>
        <v>1.2707892838142102E-3</v>
      </c>
      <c r="O921" s="13">
        <f t="shared" si="178"/>
        <v>1.2707892838142102E-3</v>
      </c>
      <c r="Q921">
        <v>13.42988259354839</v>
      </c>
    </row>
    <row r="922" spans="1:17" x14ac:dyDescent="0.2">
      <c r="A922" s="14">
        <f t="shared" si="179"/>
        <v>50041</v>
      </c>
      <c r="B922" s="1">
        <f t="shared" si="171"/>
        <v>1</v>
      </c>
      <c r="F922" s="34">
        <v>2.6673605058127752</v>
      </c>
      <c r="G922" s="13">
        <f t="shared" si="172"/>
        <v>0</v>
      </c>
      <c r="H922" s="13">
        <f t="shared" si="173"/>
        <v>2.6673605058127752</v>
      </c>
      <c r="I922" s="16">
        <f t="shared" si="180"/>
        <v>2.6716583856882687</v>
      </c>
      <c r="J922" s="13">
        <f t="shared" si="174"/>
        <v>2.6696796219044021</v>
      </c>
      <c r="K922" s="13">
        <f t="shared" si="175"/>
        <v>1.9787637838666328E-3</v>
      </c>
      <c r="L922" s="13">
        <f t="shared" si="176"/>
        <v>0</v>
      </c>
      <c r="M922" s="13">
        <f t="shared" si="181"/>
        <v>7.7887085136999997E-4</v>
      </c>
      <c r="N922" s="13">
        <f t="shared" si="177"/>
        <v>4.8289992784939997E-4</v>
      </c>
      <c r="O922" s="13">
        <f t="shared" si="178"/>
        <v>4.8289992784939997E-4</v>
      </c>
      <c r="Q922">
        <v>14.63748019430281</v>
      </c>
    </row>
    <row r="923" spans="1:17" x14ac:dyDescent="0.2">
      <c r="A923" s="14">
        <f t="shared" si="179"/>
        <v>50072</v>
      </c>
      <c r="B923" s="1">
        <f t="shared" si="171"/>
        <v>2</v>
      </c>
      <c r="F923" s="34">
        <v>57.781175195294033</v>
      </c>
      <c r="G923" s="13">
        <f t="shared" si="172"/>
        <v>3.4062070986340212</v>
      </c>
      <c r="H923" s="13">
        <f t="shared" si="173"/>
        <v>54.374968096660012</v>
      </c>
      <c r="I923" s="16">
        <f t="shared" si="180"/>
        <v>54.37694686044388</v>
      </c>
      <c r="J923" s="13">
        <f t="shared" si="174"/>
        <v>42.164155223947311</v>
      </c>
      <c r="K923" s="13">
        <f t="shared" si="175"/>
        <v>12.212791636496569</v>
      </c>
      <c r="L923" s="13">
        <f t="shared" si="176"/>
        <v>0</v>
      </c>
      <c r="M923" s="13">
        <f t="shared" si="181"/>
        <v>2.959709235206E-4</v>
      </c>
      <c r="N923" s="13">
        <f t="shared" si="177"/>
        <v>1.83501972582772E-4</v>
      </c>
      <c r="O923" s="13">
        <f t="shared" si="178"/>
        <v>3.406390600606604</v>
      </c>
      <c r="Q923">
        <v>14.08516500708787</v>
      </c>
    </row>
    <row r="924" spans="1:17" x14ac:dyDescent="0.2">
      <c r="A924" s="14">
        <f t="shared" si="179"/>
        <v>50100</v>
      </c>
      <c r="B924" s="1">
        <f t="shared" si="171"/>
        <v>3</v>
      </c>
      <c r="F924" s="34">
        <v>14.99318281344868</v>
      </c>
      <c r="G924" s="13">
        <f t="shared" si="172"/>
        <v>0</v>
      </c>
      <c r="H924" s="13">
        <f t="shared" si="173"/>
        <v>14.99318281344868</v>
      </c>
      <c r="I924" s="16">
        <f t="shared" si="180"/>
        <v>27.205974449945248</v>
      </c>
      <c r="J924" s="13">
        <f t="shared" si="174"/>
        <v>25.73851311070743</v>
      </c>
      <c r="K924" s="13">
        <f t="shared" si="175"/>
        <v>1.4674613392378184</v>
      </c>
      <c r="L924" s="13">
        <f t="shared" si="176"/>
        <v>0</v>
      </c>
      <c r="M924" s="13">
        <f t="shared" si="181"/>
        <v>1.12468950937828E-4</v>
      </c>
      <c r="N924" s="13">
        <f t="shared" si="177"/>
        <v>6.9730749581453356E-5</v>
      </c>
      <c r="O924" s="13">
        <f t="shared" si="178"/>
        <v>6.9730749581453356E-5</v>
      </c>
      <c r="Q924">
        <v>16.57577709420616</v>
      </c>
    </row>
    <row r="925" spans="1:17" x14ac:dyDescent="0.2">
      <c r="A925" s="14">
        <f t="shared" si="179"/>
        <v>50131</v>
      </c>
      <c r="B925" s="1">
        <f t="shared" si="171"/>
        <v>4</v>
      </c>
      <c r="F925" s="34">
        <v>35.234505825906382</v>
      </c>
      <c r="G925" s="13">
        <f t="shared" si="172"/>
        <v>0.15157045453963863</v>
      </c>
      <c r="H925" s="13">
        <f t="shared" si="173"/>
        <v>35.082935371366744</v>
      </c>
      <c r="I925" s="16">
        <f t="shared" si="180"/>
        <v>36.550396710604559</v>
      </c>
      <c r="J925" s="13">
        <f t="shared" si="174"/>
        <v>32.845475727103988</v>
      </c>
      <c r="K925" s="13">
        <f t="shared" si="175"/>
        <v>3.7049209835005712</v>
      </c>
      <c r="L925" s="13">
        <f t="shared" si="176"/>
        <v>0</v>
      </c>
      <c r="M925" s="13">
        <f t="shared" si="181"/>
        <v>4.2738201356374645E-5</v>
      </c>
      <c r="N925" s="13">
        <f t="shared" si="177"/>
        <v>2.6497684840952279E-5</v>
      </c>
      <c r="O925" s="13">
        <f t="shared" si="178"/>
        <v>0.15159695222447958</v>
      </c>
      <c r="Q925">
        <v>15.73053208522753</v>
      </c>
    </row>
    <row r="926" spans="1:17" x14ac:dyDescent="0.2">
      <c r="A926" s="14">
        <f t="shared" si="179"/>
        <v>50161</v>
      </c>
      <c r="B926" s="1">
        <f t="shared" si="171"/>
        <v>5</v>
      </c>
      <c r="F926" s="34">
        <v>49.254839261877351</v>
      </c>
      <c r="G926" s="13">
        <f t="shared" si="172"/>
        <v>2.1754210825657738</v>
      </c>
      <c r="H926" s="13">
        <f t="shared" si="173"/>
        <v>47.079418179311574</v>
      </c>
      <c r="I926" s="16">
        <f t="shared" si="180"/>
        <v>50.784339162812145</v>
      </c>
      <c r="J926" s="13">
        <f t="shared" si="174"/>
        <v>43.404454069642384</v>
      </c>
      <c r="K926" s="13">
        <f t="shared" si="175"/>
        <v>7.3798850931697615</v>
      </c>
      <c r="L926" s="13">
        <f t="shared" si="176"/>
        <v>0</v>
      </c>
      <c r="M926" s="13">
        <f t="shared" si="181"/>
        <v>1.6240516515422366E-5</v>
      </c>
      <c r="N926" s="13">
        <f t="shared" si="177"/>
        <v>1.0069120239561868E-5</v>
      </c>
      <c r="O926" s="13">
        <f t="shared" si="178"/>
        <v>2.1754311516860132</v>
      </c>
      <c r="Q926">
        <v>17.301446974105819</v>
      </c>
    </row>
    <row r="927" spans="1:17" x14ac:dyDescent="0.2">
      <c r="A927" s="14">
        <f t="shared" si="179"/>
        <v>50192</v>
      </c>
      <c r="B927" s="1">
        <f t="shared" si="171"/>
        <v>6</v>
      </c>
      <c r="F927" s="34">
        <v>0.82828978650853735</v>
      </c>
      <c r="G927" s="13">
        <f t="shared" si="172"/>
        <v>0</v>
      </c>
      <c r="H927" s="13">
        <f t="shared" si="173"/>
        <v>0.82828978650853735</v>
      </c>
      <c r="I927" s="16">
        <f t="shared" si="180"/>
        <v>8.2081748796782996</v>
      </c>
      <c r="J927" s="13">
        <f t="shared" si="174"/>
        <v>8.1897561754677675</v>
      </c>
      <c r="K927" s="13">
        <f t="shared" si="175"/>
        <v>1.8418704210532155E-2</v>
      </c>
      <c r="L927" s="13">
        <f t="shared" si="176"/>
        <v>0</v>
      </c>
      <c r="M927" s="13">
        <f t="shared" si="181"/>
        <v>6.1713962758604983E-6</v>
      </c>
      <c r="N927" s="13">
        <f t="shared" si="177"/>
        <v>3.8262656910335089E-6</v>
      </c>
      <c r="O927" s="13">
        <f t="shared" si="178"/>
        <v>3.8262656910335089E-6</v>
      </c>
      <c r="Q927">
        <v>22.682618636165209</v>
      </c>
    </row>
    <row r="928" spans="1:17" x14ac:dyDescent="0.2">
      <c r="A928" s="14">
        <f t="shared" si="179"/>
        <v>50222</v>
      </c>
      <c r="B928" s="1">
        <f t="shared" si="171"/>
        <v>7</v>
      </c>
      <c r="F928" s="34">
        <v>29.495016788710391</v>
      </c>
      <c r="G928" s="13">
        <f t="shared" si="172"/>
        <v>0</v>
      </c>
      <c r="H928" s="13">
        <f t="shared" si="173"/>
        <v>29.495016788710391</v>
      </c>
      <c r="I928" s="16">
        <f t="shared" si="180"/>
        <v>29.513435492920923</v>
      </c>
      <c r="J928" s="13">
        <f t="shared" si="174"/>
        <v>28.835682601064683</v>
      </c>
      <c r="K928" s="13">
        <f t="shared" si="175"/>
        <v>0.67775289185624032</v>
      </c>
      <c r="L928" s="13">
        <f t="shared" si="176"/>
        <v>0</v>
      </c>
      <c r="M928" s="13">
        <f t="shared" si="181"/>
        <v>2.3451305848269894E-6</v>
      </c>
      <c r="N928" s="13">
        <f t="shared" si="177"/>
        <v>1.4539809625927335E-6</v>
      </c>
      <c r="O928" s="13">
        <f t="shared" si="178"/>
        <v>1.4539809625927335E-6</v>
      </c>
      <c r="Q928">
        <v>24.12238000000001</v>
      </c>
    </row>
    <row r="929" spans="1:17" ht="13.5" customHeight="1" thickBot="1" x14ac:dyDescent="0.25">
      <c r="A929" s="14">
        <f t="shared" si="179"/>
        <v>50253</v>
      </c>
      <c r="B929" s="3">
        <f t="shared" si="171"/>
        <v>8</v>
      </c>
      <c r="F929" s="34">
        <v>36.308562851771967</v>
      </c>
      <c r="G929" s="13">
        <f t="shared" si="172"/>
        <v>0.30661177336854473</v>
      </c>
      <c r="H929" s="13">
        <f t="shared" si="173"/>
        <v>36.001951078403422</v>
      </c>
      <c r="I929" s="16">
        <f t="shared" si="180"/>
        <v>36.679703970259666</v>
      </c>
      <c r="J929" s="13">
        <f t="shared" si="174"/>
        <v>35.370738784999205</v>
      </c>
      <c r="K929" s="13">
        <f t="shared" si="175"/>
        <v>1.3089651852604618</v>
      </c>
      <c r="L929" s="13">
        <f t="shared" si="176"/>
        <v>0</v>
      </c>
      <c r="M929" s="13">
        <f t="shared" si="181"/>
        <v>8.911496222342559E-7</v>
      </c>
      <c r="N929" s="13">
        <f t="shared" si="177"/>
        <v>5.5251276578523865E-7</v>
      </c>
      <c r="O929" s="13">
        <f t="shared" si="178"/>
        <v>0.30661232588131049</v>
      </c>
      <c r="Q929">
        <v>23.9378540866295</v>
      </c>
    </row>
    <row r="930" spans="1:17" x14ac:dyDescent="0.2">
      <c r="A930" s="14">
        <f t="shared" si="179"/>
        <v>50284</v>
      </c>
      <c r="B930" s="1">
        <f t="shared" si="171"/>
        <v>9</v>
      </c>
      <c r="F930" s="34">
        <v>79.922634830566111</v>
      </c>
      <c r="G930" s="13">
        <f t="shared" si="172"/>
        <v>6.6023512697342825</v>
      </c>
      <c r="H930" s="13">
        <f t="shared" si="173"/>
        <v>73.320283560831825</v>
      </c>
      <c r="I930" s="16">
        <f t="shared" si="180"/>
        <v>74.629248746092287</v>
      </c>
      <c r="J930" s="13">
        <f t="shared" si="174"/>
        <v>63.516272986079642</v>
      </c>
      <c r="K930" s="13">
        <f t="shared" si="175"/>
        <v>11.112975760012645</v>
      </c>
      <c r="L930" s="13">
        <f t="shared" si="176"/>
        <v>0</v>
      </c>
      <c r="M930" s="13">
        <f t="shared" si="181"/>
        <v>3.3863685644901724E-7</v>
      </c>
      <c r="N930" s="13">
        <f t="shared" si="177"/>
        <v>2.0995485099839068E-7</v>
      </c>
      <c r="O930" s="13">
        <f t="shared" si="178"/>
        <v>6.6023514796891334</v>
      </c>
      <c r="Q930">
        <v>22.526309171577171</v>
      </c>
    </row>
    <row r="931" spans="1:17" x14ac:dyDescent="0.2">
      <c r="A931" s="14">
        <f t="shared" si="179"/>
        <v>50314</v>
      </c>
      <c r="B931" s="1">
        <f t="shared" si="171"/>
        <v>10</v>
      </c>
      <c r="F931" s="34">
        <v>36.520480316854247</v>
      </c>
      <c r="G931" s="13">
        <f t="shared" si="172"/>
        <v>0.33720229368356863</v>
      </c>
      <c r="H931" s="13">
        <f t="shared" si="173"/>
        <v>36.183278023170679</v>
      </c>
      <c r="I931" s="16">
        <f t="shared" si="180"/>
        <v>47.296253783183325</v>
      </c>
      <c r="J931" s="13">
        <f t="shared" si="174"/>
        <v>41.622039243260573</v>
      </c>
      <c r="K931" s="13">
        <f t="shared" si="175"/>
        <v>5.674214539922751</v>
      </c>
      <c r="L931" s="13">
        <f t="shared" si="176"/>
        <v>0</v>
      </c>
      <c r="M931" s="13">
        <f t="shared" si="181"/>
        <v>1.2868200545062656E-7</v>
      </c>
      <c r="N931" s="13">
        <f t="shared" si="177"/>
        <v>7.9782843379388472E-8</v>
      </c>
      <c r="O931" s="13">
        <f t="shared" si="178"/>
        <v>0.33720237346641202</v>
      </c>
      <c r="Q931">
        <v>17.96897702657931</v>
      </c>
    </row>
    <row r="932" spans="1:17" x14ac:dyDescent="0.2">
      <c r="A932" s="14">
        <f t="shared" si="179"/>
        <v>50345</v>
      </c>
      <c r="B932" s="1">
        <f t="shared" si="171"/>
        <v>11</v>
      </c>
      <c r="F932" s="34">
        <v>55.452843807890439</v>
      </c>
      <c r="G932" s="13">
        <f t="shared" si="172"/>
        <v>3.0701098893793555</v>
      </c>
      <c r="H932" s="13">
        <f t="shared" si="173"/>
        <v>52.382733918511086</v>
      </c>
      <c r="I932" s="16">
        <f t="shared" si="180"/>
        <v>58.056948458433837</v>
      </c>
      <c r="J932" s="13">
        <f t="shared" si="174"/>
        <v>46.043199397212227</v>
      </c>
      <c r="K932" s="13">
        <f t="shared" si="175"/>
        <v>12.01374906122161</v>
      </c>
      <c r="L932" s="13">
        <f t="shared" si="176"/>
        <v>0</v>
      </c>
      <c r="M932" s="13">
        <f t="shared" si="181"/>
        <v>4.889916207123809E-8</v>
      </c>
      <c r="N932" s="13">
        <f t="shared" si="177"/>
        <v>3.0317480484167613E-8</v>
      </c>
      <c r="O932" s="13">
        <f t="shared" si="178"/>
        <v>3.070109919696836</v>
      </c>
      <c r="Q932">
        <v>15.86684613189129</v>
      </c>
    </row>
    <row r="933" spans="1:17" x14ac:dyDescent="0.2">
      <c r="A933" s="14">
        <f t="shared" si="179"/>
        <v>50375</v>
      </c>
      <c r="B933" s="1">
        <f t="shared" si="171"/>
        <v>12</v>
      </c>
      <c r="F933" s="34">
        <v>36.585061662008933</v>
      </c>
      <c r="G933" s="13">
        <f t="shared" si="172"/>
        <v>0.34652468223780569</v>
      </c>
      <c r="H933" s="13">
        <f t="shared" si="173"/>
        <v>36.238536979771126</v>
      </c>
      <c r="I933" s="16">
        <f t="shared" si="180"/>
        <v>48.252286040992736</v>
      </c>
      <c r="J933" s="13">
        <f t="shared" si="174"/>
        <v>39.642020474999519</v>
      </c>
      <c r="K933" s="13">
        <f t="shared" si="175"/>
        <v>8.6102655659932168</v>
      </c>
      <c r="L933" s="13">
        <f t="shared" si="176"/>
        <v>0</v>
      </c>
      <c r="M933" s="13">
        <f t="shared" si="181"/>
        <v>1.8581681587070477E-8</v>
      </c>
      <c r="N933" s="13">
        <f t="shared" si="177"/>
        <v>1.1520642583983695E-8</v>
      </c>
      <c r="O933" s="13">
        <f t="shared" si="178"/>
        <v>0.3465246937584483</v>
      </c>
      <c r="Q933">
        <v>14.66953642856768</v>
      </c>
    </row>
    <row r="934" spans="1:17" x14ac:dyDescent="0.2">
      <c r="A934" s="14">
        <f t="shared" si="179"/>
        <v>50406</v>
      </c>
      <c r="B934" s="1">
        <f t="shared" si="171"/>
        <v>1</v>
      </c>
      <c r="F934" s="34">
        <v>145.62312003125439</v>
      </c>
      <c r="G934" s="13">
        <f t="shared" si="172"/>
        <v>16.086288926586889</v>
      </c>
      <c r="H934" s="13">
        <f t="shared" si="173"/>
        <v>129.5368311046675</v>
      </c>
      <c r="I934" s="16">
        <f t="shared" si="180"/>
        <v>138.14709667066072</v>
      </c>
      <c r="J934" s="13">
        <f t="shared" si="174"/>
        <v>56.41963964686159</v>
      </c>
      <c r="K934" s="13">
        <f t="shared" si="175"/>
        <v>81.727457023799133</v>
      </c>
      <c r="L934" s="13">
        <f t="shared" si="176"/>
        <v>42.848605084794933</v>
      </c>
      <c r="M934" s="13">
        <f t="shared" si="181"/>
        <v>42.848605091855973</v>
      </c>
      <c r="N934" s="13">
        <f t="shared" si="177"/>
        <v>26.566135156950704</v>
      </c>
      <c r="O934" s="13">
        <f t="shared" si="178"/>
        <v>42.652424083537596</v>
      </c>
      <c r="Q934">
        <v>12.963108593548389</v>
      </c>
    </row>
    <row r="935" spans="1:17" x14ac:dyDescent="0.2">
      <c r="A935" s="14">
        <f t="shared" si="179"/>
        <v>50437</v>
      </c>
      <c r="B935" s="1">
        <f t="shared" si="171"/>
        <v>2</v>
      </c>
      <c r="F935" s="34">
        <v>13.77080492083503</v>
      </c>
      <c r="G935" s="13">
        <f t="shared" si="172"/>
        <v>0</v>
      </c>
      <c r="H935" s="13">
        <f t="shared" si="173"/>
        <v>13.77080492083503</v>
      </c>
      <c r="I935" s="16">
        <f t="shared" si="180"/>
        <v>52.649656859839233</v>
      </c>
      <c r="J935" s="13">
        <f t="shared" si="174"/>
        <v>40.149753410921477</v>
      </c>
      <c r="K935" s="13">
        <f t="shared" si="175"/>
        <v>12.499903448917756</v>
      </c>
      <c r="L935" s="13">
        <f t="shared" si="176"/>
        <v>0</v>
      </c>
      <c r="M935" s="13">
        <f t="shared" si="181"/>
        <v>16.282469934905269</v>
      </c>
      <c r="N935" s="13">
        <f t="shared" si="177"/>
        <v>10.095131359641266</v>
      </c>
      <c r="O935" s="13">
        <f t="shared" si="178"/>
        <v>10.095131359641266</v>
      </c>
      <c r="Q935">
        <v>13.023559378943091</v>
      </c>
    </row>
    <row r="936" spans="1:17" x14ac:dyDescent="0.2">
      <c r="A936" s="14">
        <f t="shared" si="179"/>
        <v>50465</v>
      </c>
      <c r="B936" s="1">
        <f t="shared" si="171"/>
        <v>3</v>
      </c>
      <c r="F936" s="34">
        <v>48.796214648246639</v>
      </c>
      <c r="G936" s="13">
        <f t="shared" si="172"/>
        <v>2.1092181126746743</v>
      </c>
      <c r="H936" s="13">
        <f t="shared" si="173"/>
        <v>46.686996535571964</v>
      </c>
      <c r="I936" s="16">
        <f t="shared" si="180"/>
        <v>59.18689998448972</v>
      </c>
      <c r="J936" s="13">
        <f t="shared" si="174"/>
        <v>46.760812876679303</v>
      </c>
      <c r="K936" s="13">
        <f t="shared" si="175"/>
        <v>12.426087107810417</v>
      </c>
      <c r="L936" s="13">
        <f t="shared" si="176"/>
        <v>0</v>
      </c>
      <c r="M936" s="13">
        <f t="shared" si="181"/>
        <v>6.1873385752640022</v>
      </c>
      <c r="N936" s="13">
        <f t="shared" si="177"/>
        <v>3.8361499166636812</v>
      </c>
      <c r="O936" s="13">
        <f t="shared" si="178"/>
        <v>5.945368029338356</v>
      </c>
      <c r="Q936">
        <v>15.996365432488931</v>
      </c>
    </row>
    <row r="937" spans="1:17" x14ac:dyDescent="0.2">
      <c r="A937" s="14">
        <f t="shared" si="179"/>
        <v>50496</v>
      </c>
      <c r="B937" s="1">
        <f t="shared" si="171"/>
        <v>4</v>
      </c>
      <c r="F937" s="34">
        <v>54.937764818613381</v>
      </c>
      <c r="G937" s="13">
        <f t="shared" si="172"/>
        <v>2.9957576679652114</v>
      </c>
      <c r="H937" s="13">
        <f t="shared" si="173"/>
        <v>51.942007150648166</v>
      </c>
      <c r="I937" s="16">
        <f t="shared" si="180"/>
        <v>64.368094258458584</v>
      </c>
      <c r="J937" s="13">
        <f t="shared" si="174"/>
        <v>48.751340619411152</v>
      </c>
      <c r="K937" s="13">
        <f t="shared" si="175"/>
        <v>15.616753639047431</v>
      </c>
      <c r="L937" s="13">
        <f t="shared" si="176"/>
        <v>0</v>
      </c>
      <c r="M937" s="13">
        <f t="shared" si="181"/>
        <v>2.351188658600321</v>
      </c>
      <c r="N937" s="13">
        <f t="shared" si="177"/>
        <v>1.457736968332199</v>
      </c>
      <c r="O937" s="13">
        <f t="shared" si="178"/>
        <v>4.4534946362974104</v>
      </c>
      <c r="Q937">
        <v>15.69043536591194</v>
      </c>
    </row>
    <row r="938" spans="1:17" x14ac:dyDescent="0.2">
      <c r="A938" s="14">
        <f t="shared" si="179"/>
        <v>50526</v>
      </c>
      <c r="B938" s="1">
        <f t="shared" si="171"/>
        <v>5</v>
      </c>
      <c r="F938" s="34">
        <v>35.790102642671521</v>
      </c>
      <c r="G938" s="13">
        <f t="shared" si="172"/>
        <v>0.23177146913566379</v>
      </c>
      <c r="H938" s="13">
        <f t="shared" si="173"/>
        <v>35.558331173535855</v>
      </c>
      <c r="I938" s="16">
        <f t="shared" si="180"/>
        <v>51.175084812583286</v>
      </c>
      <c r="J938" s="13">
        <f t="shared" si="174"/>
        <v>42.902718929385792</v>
      </c>
      <c r="K938" s="13">
        <f t="shared" si="175"/>
        <v>8.2723658831974944</v>
      </c>
      <c r="L938" s="13">
        <f t="shared" si="176"/>
        <v>0</v>
      </c>
      <c r="M938" s="13">
        <f t="shared" si="181"/>
        <v>0.89345169026812199</v>
      </c>
      <c r="N938" s="13">
        <f t="shared" si="177"/>
        <v>0.55394004796623564</v>
      </c>
      <c r="O938" s="13">
        <f t="shared" si="178"/>
        <v>0.78571151710189946</v>
      </c>
      <c r="Q938">
        <v>16.442421813217621</v>
      </c>
    </row>
    <row r="939" spans="1:17" x14ac:dyDescent="0.2">
      <c r="A939" s="14">
        <f t="shared" si="179"/>
        <v>50557</v>
      </c>
      <c r="B939" s="1">
        <f t="shared" si="171"/>
        <v>6</v>
      </c>
      <c r="F939" s="34">
        <v>2.0200280699927049</v>
      </c>
      <c r="G939" s="13">
        <f t="shared" si="172"/>
        <v>0</v>
      </c>
      <c r="H939" s="13">
        <f t="shared" si="173"/>
        <v>2.0200280699927049</v>
      </c>
      <c r="I939" s="16">
        <f t="shared" si="180"/>
        <v>10.292393953190199</v>
      </c>
      <c r="J939" s="13">
        <f t="shared" si="174"/>
        <v>10.250144463249681</v>
      </c>
      <c r="K939" s="13">
        <f t="shared" si="175"/>
        <v>4.2249489940518359E-2</v>
      </c>
      <c r="L939" s="13">
        <f t="shared" si="176"/>
        <v>0</v>
      </c>
      <c r="M939" s="13">
        <f t="shared" si="181"/>
        <v>0.33951164230188635</v>
      </c>
      <c r="N939" s="13">
        <f t="shared" si="177"/>
        <v>0.21049721822716955</v>
      </c>
      <c r="O939" s="13">
        <f t="shared" si="178"/>
        <v>0.21049721822716955</v>
      </c>
      <c r="Q939">
        <v>21.590027558564959</v>
      </c>
    </row>
    <row r="940" spans="1:17" x14ac:dyDescent="0.2">
      <c r="A940" s="14">
        <f t="shared" si="179"/>
        <v>50587</v>
      </c>
      <c r="B940" s="1">
        <f t="shared" si="171"/>
        <v>7</v>
      </c>
      <c r="F940" s="34">
        <v>7.3645728686127212</v>
      </c>
      <c r="G940" s="13">
        <f t="shared" si="172"/>
        <v>0</v>
      </c>
      <c r="H940" s="13">
        <f t="shared" si="173"/>
        <v>7.3645728686127212</v>
      </c>
      <c r="I940" s="16">
        <f t="shared" si="180"/>
        <v>7.4068223585532396</v>
      </c>
      <c r="J940" s="13">
        <f t="shared" si="174"/>
        <v>7.3979964417247999</v>
      </c>
      <c r="K940" s="13">
        <f t="shared" si="175"/>
        <v>8.8259168284396949E-3</v>
      </c>
      <c r="L940" s="13">
        <f t="shared" si="176"/>
        <v>0</v>
      </c>
      <c r="M940" s="13">
        <f t="shared" si="181"/>
        <v>0.1290144240747168</v>
      </c>
      <c r="N940" s="13">
        <f t="shared" si="177"/>
        <v>7.9988942926324413E-2</v>
      </c>
      <c r="O940" s="13">
        <f t="shared" si="178"/>
        <v>7.9988942926324413E-2</v>
      </c>
      <c r="Q940">
        <v>25.751888713660438</v>
      </c>
    </row>
    <row r="941" spans="1:17" ht="13.5" customHeight="1" thickBot="1" x14ac:dyDescent="0.25">
      <c r="A941" s="14">
        <f t="shared" si="179"/>
        <v>50618</v>
      </c>
      <c r="B941" s="3">
        <f t="shared" si="171"/>
        <v>8</v>
      </c>
      <c r="F941" s="34">
        <v>13.732786779365149</v>
      </c>
      <c r="G941" s="13">
        <f t="shared" si="172"/>
        <v>0</v>
      </c>
      <c r="H941" s="13">
        <f t="shared" si="173"/>
        <v>13.732786779365149</v>
      </c>
      <c r="I941" s="16">
        <f t="shared" si="180"/>
        <v>13.741612696193588</v>
      </c>
      <c r="J941" s="13">
        <f t="shared" si="174"/>
        <v>13.691812946262885</v>
      </c>
      <c r="K941" s="13">
        <f t="shared" si="175"/>
        <v>4.9799749930702575E-2</v>
      </c>
      <c r="L941" s="13">
        <f t="shared" si="176"/>
        <v>0</v>
      </c>
      <c r="M941" s="13">
        <f t="shared" si="181"/>
        <v>4.9025481148392391E-2</v>
      </c>
      <c r="N941" s="13">
        <f t="shared" si="177"/>
        <v>3.0395798312003282E-2</v>
      </c>
      <c r="O941" s="13">
        <f t="shared" si="178"/>
        <v>3.0395798312003282E-2</v>
      </c>
      <c r="Q941">
        <v>26.621991000000008</v>
      </c>
    </row>
    <row r="942" spans="1:17" x14ac:dyDescent="0.2">
      <c r="A942" s="14">
        <f t="shared" si="179"/>
        <v>50649</v>
      </c>
      <c r="B942" s="1">
        <f t="shared" si="171"/>
        <v>9</v>
      </c>
      <c r="F942" s="34">
        <v>15.36747564909451</v>
      </c>
      <c r="G942" s="13">
        <f t="shared" si="172"/>
        <v>0</v>
      </c>
      <c r="H942" s="13">
        <f t="shared" si="173"/>
        <v>15.36747564909451</v>
      </c>
      <c r="I942" s="16">
        <f t="shared" si="180"/>
        <v>15.417275399025213</v>
      </c>
      <c r="J942" s="13">
        <f t="shared" si="174"/>
        <v>15.326149361063647</v>
      </c>
      <c r="K942" s="13">
        <f t="shared" si="175"/>
        <v>9.1126037961565487E-2</v>
      </c>
      <c r="L942" s="13">
        <f t="shared" si="176"/>
        <v>0</v>
      </c>
      <c r="M942" s="13">
        <f t="shared" si="181"/>
        <v>1.8629682836389109E-2</v>
      </c>
      <c r="N942" s="13">
        <f t="shared" si="177"/>
        <v>1.1550403358561247E-2</v>
      </c>
      <c r="O942" s="13">
        <f t="shared" si="178"/>
        <v>1.1550403358561247E-2</v>
      </c>
      <c r="Q942">
        <v>24.72722235454761</v>
      </c>
    </row>
    <row r="943" spans="1:17" x14ac:dyDescent="0.2">
      <c r="A943" s="14">
        <f t="shared" si="179"/>
        <v>50679</v>
      </c>
      <c r="B943" s="1">
        <f t="shared" si="171"/>
        <v>10</v>
      </c>
      <c r="F943" s="34">
        <v>29.486605154633999</v>
      </c>
      <c r="G943" s="13">
        <f t="shared" si="172"/>
        <v>0</v>
      </c>
      <c r="H943" s="13">
        <f t="shared" si="173"/>
        <v>29.486605154633999</v>
      </c>
      <c r="I943" s="16">
        <f t="shared" si="180"/>
        <v>29.577731192595564</v>
      </c>
      <c r="J943" s="13">
        <f t="shared" si="174"/>
        <v>28.206639197747883</v>
      </c>
      <c r="K943" s="13">
        <f t="shared" si="175"/>
        <v>1.3710919948476814</v>
      </c>
      <c r="L943" s="13">
        <f t="shared" si="176"/>
        <v>0</v>
      </c>
      <c r="M943" s="13">
        <f t="shared" si="181"/>
        <v>7.0792794778278614E-3</v>
      </c>
      <c r="N943" s="13">
        <f t="shared" si="177"/>
        <v>4.3891532762532744E-3</v>
      </c>
      <c r="O943" s="13">
        <f t="shared" si="178"/>
        <v>4.3891532762532744E-3</v>
      </c>
      <c r="Q943">
        <v>18.918775596340581</v>
      </c>
    </row>
    <row r="944" spans="1:17" x14ac:dyDescent="0.2">
      <c r="A944" s="14">
        <f t="shared" si="179"/>
        <v>50710</v>
      </c>
      <c r="B944" s="1">
        <f t="shared" si="171"/>
        <v>11</v>
      </c>
      <c r="F944" s="34">
        <v>85.632859725015905</v>
      </c>
      <c r="G944" s="13">
        <f t="shared" si="172"/>
        <v>7.4266285447064053</v>
      </c>
      <c r="H944" s="13">
        <f t="shared" si="173"/>
        <v>78.206231180309501</v>
      </c>
      <c r="I944" s="16">
        <f t="shared" si="180"/>
        <v>79.577323175157176</v>
      </c>
      <c r="J944" s="13">
        <f t="shared" si="174"/>
        <v>55.581048372191141</v>
      </c>
      <c r="K944" s="13">
        <f t="shared" si="175"/>
        <v>23.996274802966035</v>
      </c>
      <c r="L944" s="13">
        <f t="shared" si="176"/>
        <v>0</v>
      </c>
      <c r="M944" s="13">
        <f t="shared" si="181"/>
        <v>2.690126201574587E-3</v>
      </c>
      <c r="N944" s="13">
        <f t="shared" si="177"/>
        <v>1.667878244976244E-3</v>
      </c>
      <c r="O944" s="13">
        <f t="shared" si="178"/>
        <v>7.4282964229513819</v>
      </c>
      <c r="Q944">
        <v>16.253423497165119</v>
      </c>
    </row>
    <row r="945" spans="1:17" x14ac:dyDescent="0.2">
      <c r="A945" s="14">
        <f t="shared" si="179"/>
        <v>50740</v>
      </c>
      <c r="B945" s="1">
        <f t="shared" si="171"/>
        <v>12</v>
      </c>
      <c r="F945" s="34">
        <v>2.3099340012603178E-2</v>
      </c>
      <c r="G945" s="13">
        <f t="shared" si="172"/>
        <v>0</v>
      </c>
      <c r="H945" s="13">
        <f t="shared" si="173"/>
        <v>2.3099340012603178E-2</v>
      </c>
      <c r="I945" s="16">
        <f t="shared" si="180"/>
        <v>24.019374142978638</v>
      </c>
      <c r="J945" s="13">
        <f t="shared" si="174"/>
        <v>22.451475181295439</v>
      </c>
      <c r="K945" s="13">
        <f t="shared" si="175"/>
        <v>1.5678989616831984</v>
      </c>
      <c r="L945" s="13">
        <f t="shared" si="176"/>
        <v>0</v>
      </c>
      <c r="M945" s="13">
        <f t="shared" si="181"/>
        <v>1.0222479565983431E-3</v>
      </c>
      <c r="N945" s="13">
        <f t="shared" si="177"/>
        <v>6.337937330909727E-4</v>
      </c>
      <c r="O945" s="13">
        <f t="shared" si="178"/>
        <v>6.337937330909727E-4</v>
      </c>
      <c r="Q945">
        <v>13.28213257135484</v>
      </c>
    </row>
    <row r="946" spans="1:17" x14ac:dyDescent="0.2">
      <c r="A946" s="14">
        <f t="shared" si="179"/>
        <v>50771</v>
      </c>
      <c r="B946" s="1">
        <f t="shared" ref="B946:B1009" si="182">B934</f>
        <v>1</v>
      </c>
      <c r="F946" s="34">
        <v>26.359205534240932</v>
      </c>
      <c r="G946" s="13">
        <f t="shared" si="172"/>
        <v>0</v>
      </c>
      <c r="H946" s="13">
        <f t="shared" si="173"/>
        <v>26.359205534240932</v>
      </c>
      <c r="I946" s="16">
        <f t="shared" si="180"/>
        <v>27.92710449592413</v>
      </c>
      <c r="J946" s="13">
        <f t="shared" si="174"/>
        <v>25.347111562703144</v>
      </c>
      <c r="K946" s="13">
        <f t="shared" si="175"/>
        <v>2.5799929332209857</v>
      </c>
      <c r="L946" s="13">
        <f t="shared" si="176"/>
        <v>0</v>
      </c>
      <c r="M946" s="13">
        <f t="shared" si="181"/>
        <v>3.8845422350737037E-4</v>
      </c>
      <c r="N946" s="13">
        <f t="shared" si="177"/>
        <v>2.4084161857456963E-4</v>
      </c>
      <c r="O946" s="13">
        <f t="shared" si="178"/>
        <v>2.4084161857456963E-4</v>
      </c>
      <c r="Q946">
        <v>12.620790087132169</v>
      </c>
    </row>
    <row r="947" spans="1:17" x14ac:dyDescent="0.2">
      <c r="A947" s="14">
        <f t="shared" si="179"/>
        <v>50802</v>
      </c>
      <c r="B947" s="1">
        <f t="shared" si="182"/>
        <v>2</v>
      </c>
      <c r="F947" s="34">
        <v>1.6298000482559509</v>
      </c>
      <c r="G947" s="13">
        <f t="shared" si="172"/>
        <v>0</v>
      </c>
      <c r="H947" s="13">
        <f t="shared" si="173"/>
        <v>1.6298000482559509</v>
      </c>
      <c r="I947" s="16">
        <f t="shared" si="180"/>
        <v>4.2097929814769364</v>
      </c>
      <c r="J947" s="13">
        <f t="shared" si="174"/>
        <v>4.1999397557206493</v>
      </c>
      <c r="K947" s="13">
        <f t="shared" si="175"/>
        <v>9.8532257562871095E-3</v>
      </c>
      <c r="L947" s="13">
        <f t="shared" si="176"/>
        <v>0</v>
      </c>
      <c r="M947" s="13">
        <f t="shared" si="181"/>
        <v>1.4761260493280075E-4</v>
      </c>
      <c r="N947" s="13">
        <f t="shared" si="177"/>
        <v>9.1519815058336459E-5</v>
      </c>
      <c r="O947" s="13">
        <f t="shared" si="178"/>
        <v>9.1519815058336459E-5</v>
      </c>
      <c r="Q947">
        <v>12.87128659354839</v>
      </c>
    </row>
    <row r="948" spans="1:17" x14ac:dyDescent="0.2">
      <c r="A948" s="14">
        <f t="shared" si="179"/>
        <v>50830</v>
      </c>
      <c r="B948" s="1">
        <f t="shared" si="182"/>
        <v>3</v>
      </c>
      <c r="F948" s="34">
        <v>0.38850677916377968</v>
      </c>
      <c r="G948" s="13">
        <f t="shared" si="172"/>
        <v>0</v>
      </c>
      <c r="H948" s="13">
        <f t="shared" si="173"/>
        <v>0.38850677916377968</v>
      </c>
      <c r="I948" s="16">
        <f t="shared" si="180"/>
        <v>0.39836000492006679</v>
      </c>
      <c r="J948" s="13">
        <f t="shared" si="174"/>
        <v>0.39835553808758212</v>
      </c>
      <c r="K948" s="13">
        <f t="shared" si="175"/>
        <v>4.4668324846730556E-6</v>
      </c>
      <c r="L948" s="13">
        <f t="shared" si="176"/>
        <v>0</v>
      </c>
      <c r="M948" s="13">
        <f t="shared" si="181"/>
        <v>5.6092789874464288E-5</v>
      </c>
      <c r="N948" s="13">
        <f t="shared" si="177"/>
        <v>3.4777529722167859E-5</v>
      </c>
      <c r="O948" s="13">
        <f t="shared" si="178"/>
        <v>3.4777529722167859E-5</v>
      </c>
      <c r="Q948">
        <v>17.38815975633765</v>
      </c>
    </row>
    <row r="949" spans="1:17" x14ac:dyDescent="0.2">
      <c r="A949" s="14">
        <f t="shared" si="179"/>
        <v>50861</v>
      </c>
      <c r="B949" s="1">
        <f t="shared" si="182"/>
        <v>4</v>
      </c>
      <c r="F949" s="34">
        <v>35.739686706934961</v>
      </c>
      <c r="G949" s="13">
        <f t="shared" si="172"/>
        <v>0.22449387308782809</v>
      </c>
      <c r="H949" s="13">
        <f t="shared" si="173"/>
        <v>35.515192833847131</v>
      </c>
      <c r="I949" s="16">
        <f t="shared" si="180"/>
        <v>35.515197300679617</v>
      </c>
      <c r="J949" s="13">
        <f t="shared" si="174"/>
        <v>32.894808798724874</v>
      </c>
      <c r="K949" s="13">
        <f t="shared" si="175"/>
        <v>2.6203885019547428</v>
      </c>
      <c r="L949" s="13">
        <f t="shared" si="176"/>
        <v>0</v>
      </c>
      <c r="M949" s="13">
        <f t="shared" si="181"/>
        <v>2.1315260152296429E-5</v>
      </c>
      <c r="N949" s="13">
        <f t="shared" si="177"/>
        <v>1.3215461294423786E-5</v>
      </c>
      <c r="O949" s="13">
        <f t="shared" si="178"/>
        <v>0.22450708854912252</v>
      </c>
      <c r="Q949">
        <v>17.906963216659211</v>
      </c>
    </row>
    <row r="950" spans="1:17" x14ac:dyDescent="0.2">
      <c r="A950" s="14">
        <f t="shared" si="179"/>
        <v>50891</v>
      </c>
      <c r="B950" s="1">
        <f t="shared" si="182"/>
        <v>5</v>
      </c>
      <c r="F950" s="34">
        <v>8.6648434251930181E-2</v>
      </c>
      <c r="G950" s="13">
        <f t="shared" si="172"/>
        <v>0</v>
      </c>
      <c r="H950" s="13">
        <f t="shared" si="173"/>
        <v>8.6648434251930181E-2</v>
      </c>
      <c r="I950" s="16">
        <f t="shared" si="180"/>
        <v>2.7070369362066731</v>
      </c>
      <c r="J950" s="13">
        <f t="shared" si="174"/>
        <v>2.7062830686680681</v>
      </c>
      <c r="K950" s="13">
        <f t="shared" si="175"/>
        <v>7.5386753860495759E-4</v>
      </c>
      <c r="L950" s="13">
        <f t="shared" si="176"/>
        <v>0</v>
      </c>
      <c r="M950" s="13">
        <f t="shared" si="181"/>
        <v>8.0997988578726425E-6</v>
      </c>
      <c r="N950" s="13">
        <f t="shared" si="177"/>
        <v>5.0218752918810383E-6</v>
      </c>
      <c r="O950" s="13">
        <f t="shared" si="178"/>
        <v>5.0218752918810383E-6</v>
      </c>
      <c r="Q950">
        <v>21.768573493971019</v>
      </c>
    </row>
    <row r="951" spans="1:17" x14ac:dyDescent="0.2">
      <c r="A951" s="14">
        <f t="shared" si="179"/>
        <v>50922</v>
      </c>
      <c r="B951" s="1">
        <f t="shared" si="182"/>
        <v>6</v>
      </c>
      <c r="F951" s="34">
        <v>1.261562973802373</v>
      </c>
      <c r="G951" s="13">
        <f t="shared" si="172"/>
        <v>0</v>
      </c>
      <c r="H951" s="13">
        <f t="shared" si="173"/>
        <v>1.261562973802373</v>
      </c>
      <c r="I951" s="16">
        <f t="shared" si="180"/>
        <v>1.262316841340978</v>
      </c>
      <c r="J951" s="13">
        <f t="shared" si="174"/>
        <v>1.2622512333548603</v>
      </c>
      <c r="K951" s="13">
        <f t="shared" si="175"/>
        <v>6.5607986117655059E-5</v>
      </c>
      <c r="L951" s="13">
        <f t="shared" si="176"/>
        <v>0</v>
      </c>
      <c r="M951" s="13">
        <f t="shared" si="181"/>
        <v>3.0779235659916041E-6</v>
      </c>
      <c r="N951" s="13">
        <f t="shared" si="177"/>
        <v>1.9083126109147945E-6</v>
      </c>
      <c r="O951" s="13">
        <f t="shared" si="178"/>
        <v>1.9083126109147945E-6</v>
      </c>
      <c r="Q951">
        <v>22.8542571695974</v>
      </c>
    </row>
    <row r="952" spans="1:17" x14ac:dyDescent="0.2">
      <c r="A952" s="14">
        <f t="shared" si="179"/>
        <v>50952</v>
      </c>
      <c r="B952" s="1">
        <f t="shared" si="182"/>
        <v>7</v>
      </c>
      <c r="F952" s="34">
        <v>20.91660503803126</v>
      </c>
      <c r="G952" s="13">
        <f t="shared" si="172"/>
        <v>0</v>
      </c>
      <c r="H952" s="13">
        <f t="shared" si="173"/>
        <v>20.91660503803126</v>
      </c>
      <c r="I952" s="16">
        <f t="shared" si="180"/>
        <v>20.91667064601738</v>
      </c>
      <c r="J952" s="13">
        <f t="shared" si="174"/>
        <v>20.778427447286617</v>
      </c>
      <c r="K952" s="13">
        <f t="shared" si="175"/>
        <v>0.13824319873076263</v>
      </c>
      <c r="L952" s="13">
        <f t="shared" si="176"/>
        <v>0</v>
      </c>
      <c r="M952" s="13">
        <f t="shared" si="181"/>
        <v>1.1696109550768096E-6</v>
      </c>
      <c r="N952" s="13">
        <f t="shared" si="177"/>
        <v>7.2515879214762194E-7</v>
      </c>
      <c r="O952" s="13">
        <f t="shared" si="178"/>
        <v>7.2515879214762194E-7</v>
      </c>
      <c r="Q952">
        <v>28.341455000000011</v>
      </c>
    </row>
    <row r="953" spans="1:17" ht="13.5" customHeight="1" thickBot="1" x14ac:dyDescent="0.25">
      <c r="A953" s="14">
        <f t="shared" si="179"/>
        <v>50983</v>
      </c>
      <c r="B953" s="3">
        <f t="shared" si="182"/>
        <v>8</v>
      </c>
      <c r="F953" s="34">
        <v>1.2019262506469111</v>
      </c>
      <c r="G953" s="13">
        <f t="shared" si="172"/>
        <v>0</v>
      </c>
      <c r="H953" s="13">
        <f t="shared" si="173"/>
        <v>1.2019262506469111</v>
      </c>
      <c r="I953" s="16">
        <f t="shared" si="180"/>
        <v>1.3401694493776737</v>
      </c>
      <c r="J953" s="13">
        <f t="shared" si="174"/>
        <v>1.3401241478807839</v>
      </c>
      <c r="K953" s="13">
        <f t="shared" si="175"/>
        <v>4.530149688974916E-5</v>
      </c>
      <c r="L953" s="13">
        <f t="shared" si="176"/>
        <v>0</v>
      </c>
      <c r="M953" s="13">
        <f t="shared" si="181"/>
        <v>4.4445216292918767E-7</v>
      </c>
      <c r="N953" s="13">
        <f t="shared" si="177"/>
        <v>2.7556034101609636E-7</v>
      </c>
      <c r="O953" s="13">
        <f t="shared" si="178"/>
        <v>2.7556034101609636E-7</v>
      </c>
      <c r="Q953">
        <v>26.80329326557786</v>
      </c>
    </row>
    <row r="954" spans="1:17" x14ac:dyDescent="0.2">
      <c r="A954" s="14">
        <f t="shared" si="179"/>
        <v>51014</v>
      </c>
      <c r="B954" s="1">
        <f t="shared" si="182"/>
        <v>9</v>
      </c>
      <c r="F954" s="34">
        <v>0.29350131746383462</v>
      </c>
      <c r="G954" s="13">
        <f t="shared" si="172"/>
        <v>0</v>
      </c>
      <c r="H954" s="13">
        <f t="shared" si="173"/>
        <v>0.29350131746383462</v>
      </c>
      <c r="I954" s="16">
        <f t="shared" si="180"/>
        <v>0.29354661896072437</v>
      </c>
      <c r="J954" s="13">
        <f t="shared" si="174"/>
        <v>0.29354603657162054</v>
      </c>
      <c r="K954" s="13">
        <f t="shared" si="175"/>
        <v>5.8238910383145992E-7</v>
      </c>
      <c r="L954" s="13">
        <f t="shared" si="176"/>
        <v>0</v>
      </c>
      <c r="M954" s="13">
        <f t="shared" si="181"/>
        <v>1.6889182191309131E-7</v>
      </c>
      <c r="N954" s="13">
        <f t="shared" si="177"/>
        <v>1.0471292958611661E-7</v>
      </c>
      <c r="O954" s="13">
        <f t="shared" si="178"/>
        <v>1.0471292958611661E-7</v>
      </c>
      <c r="Q954">
        <v>25.34440209994154</v>
      </c>
    </row>
    <row r="955" spans="1:17" x14ac:dyDescent="0.2">
      <c r="A955" s="14">
        <f t="shared" si="179"/>
        <v>51044</v>
      </c>
      <c r="B955" s="1">
        <f t="shared" si="182"/>
        <v>10</v>
      </c>
      <c r="F955" s="34">
        <v>52.981767837682931</v>
      </c>
      <c r="G955" s="13">
        <f t="shared" si="172"/>
        <v>2.7134073418226889</v>
      </c>
      <c r="H955" s="13">
        <f t="shared" si="173"/>
        <v>50.268360495860243</v>
      </c>
      <c r="I955" s="16">
        <f t="shared" si="180"/>
        <v>50.268361078249349</v>
      </c>
      <c r="J955" s="13">
        <f t="shared" si="174"/>
        <v>46.361941666231111</v>
      </c>
      <c r="K955" s="13">
        <f t="shared" si="175"/>
        <v>3.9064194120182378</v>
      </c>
      <c r="L955" s="13">
        <f t="shared" si="176"/>
        <v>0</v>
      </c>
      <c r="M955" s="13">
        <f t="shared" si="181"/>
        <v>6.4178892326974703E-8</v>
      </c>
      <c r="N955" s="13">
        <f t="shared" si="177"/>
        <v>3.9790913242724316E-8</v>
      </c>
      <c r="O955" s="13">
        <f t="shared" si="178"/>
        <v>2.7134073816136022</v>
      </c>
      <c r="Q955">
        <v>22.405446045402702</v>
      </c>
    </row>
    <row r="956" spans="1:17" x14ac:dyDescent="0.2">
      <c r="A956" s="14">
        <f t="shared" si="179"/>
        <v>51075</v>
      </c>
      <c r="B956" s="1">
        <f t="shared" si="182"/>
        <v>11</v>
      </c>
      <c r="F956" s="34">
        <v>28.50916939286596</v>
      </c>
      <c r="G956" s="13">
        <f t="shared" si="172"/>
        <v>0</v>
      </c>
      <c r="H956" s="13">
        <f t="shared" si="173"/>
        <v>28.50916939286596</v>
      </c>
      <c r="I956" s="16">
        <f t="shared" si="180"/>
        <v>32.415588804884194</v>
      </c>
      <c r="J956" s="13">
        <f t="shared" si="174"/>
        <v>29.792501342751034</v>
      </c>
      <c r="K956" s="13">
        <f t="shared" si="175"/>
        <v>2.6230874621331601</v>
      </c>
      <c r="L956" s="13">
        <f t="shared" si="176"/>
        <v>0</v>
      </c>
      <c r="M956" s="13">
        <f t="shared" si="181"/>
        <v>2.4387979084250387E-8</v>
      </c>
      <c r="N956" s="13">
        <f t="shared" si="177"/>
        <v>1.512054703223524E-8</v>
      </c>
      <c r="O956" s="13">
        <f t="shared" si="178"/>
        <v>1.512054703223524E-8</v>
      </c>
      <c r="Q956">
        <v>15.86935579901311</v>
      </c>
    </row>
    <row r="957" spans="1:17" x14ac:dyDescent="0.2">
      <c r="A957" s="14">
        <f t="shared" si="179"/>
        <v>51105</v>
      </c>
      <c r="B957" s="1">
        <f t="shared" si="182"/>
        <v>12</v>
      </c>
      <c r="F957" s="34">
        <v>29.530104646609221</v>
      </c>
      <c r="G957" s="13">
        <f t="shared" si="172"/>
        <v>0</v>
      </c>
      <c r="H957" s="13">
        <f t="shared" si="173"/>
        <v>29.530104646609221</v>
      </c>
      <c r="I957" s="16">
        <f t="shared" si="180"/>
        <v>32.153192108742381</v>
      </c>
      <c r="J957" s="13">
        <f t="shared" si="174"/>
        <v>28.566081142151972</v>
      </c>
      <c r="K957" s="13">
        <f t="shared" si="175"/>
        <v>3.5871109665904086</v>
      </c>
      <c r="L957" s="13">
        <f t="shared" si="176"/>
        <v>0</v>
      </c>
      <c r="M957" s="13">
        <f t="shared" si="181"/>
        <v>9.2674320520151468E-9</v>
      </c>
      <c r="N957" s="13">
        <f t="shared" si="177"/>
        <v>5.7458078722493906E-9</v>
      </c>
      <c r="O957" s="13">
        <f t="shared" si="178"/>
        <v>5.7458078722493906E-9</v>
      </c>
      <c r="Q957">
        <v>13.063420023277789</v>
      </c>
    </row>
    <row r="958" spans="1:17" x14ac:dyDescent="0.2">
      <c r="A958" s="14">
        <f t="shared" si="179"/>
        <v>51136</v>
      </c>
      <c r="B958" s="1">
        <f t="shared" si="182"/>
        <v>1</v>
      </c>
      <c r="F958" s="34">
        <v>65.431565668139129</v>
      </c>
      <c r="G958" s="13">
        <f t="shared" si="172"/>
        <v>4.5105494192944162</v>
      </c>
      <c r="H958" s="13">
        <f t="shared" si="173"/>
        <v>60.921016248844715</v>
      </c>
      <c r="I958" s="16">
        <f t="shared" si="180"/>
        <v>64.508127215435124</v>
      </c>
      <c r="J958" s="13">
        <f t="shared" si="174"/>
        <v>44.38992516186255</v>
      </c>
      <c r="K958" s="13">
        <f t="shared" si="175"/>
        <v>20.118202053572574</v>
      </c>
      <c r="L958" s="13">
        <f t="shared" si="176"/>
        <v>0</v>
      </c>
      <c r="M958" s="13">
        <f t="shared" si="181"/>
        <v>3.5216241797657562E-9</v>
      </c>
      <c r="N958" s="13">
        <f t="shared" si="177"/>
        <v>2.1834069914547688E-9</v>
      </c>
      <c r="O958" s="13">
        <f t="shared" si="178"/>
        <v>4.5105494214778235</v>
      </c>
      <c r="Q958">
        <v>12.81309017417504</v>
      </c>
    </row>
    <row r="959" spans="1:17" x14ac:dyDescent="0.2">
      <c r="A959" s="14">
        <f t="shared" si="179"/>
        <v>51167</v>
      </c>
      <c r="B959" s="1">
        <f t="shared" si="182"/>
        <v>2</v>
      </c>
      <c r="F959" s="34">
        <v>49.464015973676851</v>
      </c>
      <c r="G959" s="13">
        <f t="shared" si="172"/>
        <v>2.2056159721150994</v>
      </c>
      <c r="H959" s="13">
        <f t="shared" si="173"/>
        <v>47.258400001561753</v>
      </c>
      <c r="I959" s="16">
        <f t="shared" si="180"/>
        <v>67.376602055134327</v>
      </c>
      <c r="J959" s="13">
        <f t="shared" si="174"/>
        <v>43.393633744755761</v>
      </c>
      <c r="K959" s="13">
        <f t="shared" si="175"/>
        <v>23.982968310378567</v>
      </c>
      <c r="L959" s="13">
        <f t="shared" si="176"/>
        <v>0</v>
      </c>
      <c r="M959" s="13">
        <f t="shared" si="181"/>
        <v>1.3382171883109874E-9</v>
      </c>
      <c r="N959" s="13">
        <f t="shared" si="177"/>
        <v>8.2969465675281217E-10</v>
      </c>
      <c r="O959" s="13">
        <f t="shared" si="178"/>
        <v>2.2056159729447939</v>
      </c>
      <c r="Q959">
        <v>11.702553593548391</v>
      </c>
    </row>
    <row r="960" spans="1:17" x14ac:dyDescent="0.2">
      <c r="A960" s="14">
        <f t="shared" si="179"/>
        <v>51196</v>
      </c>
      <c r="B960" s="1">
        <f t="shared" si="182"/>
        <v>3</v>
      </c>
      <c r="F960" s="34">
        <v>33.010484963542453</v>
      </c>
      <c r="G960" s="13">
        <f t="shared" si="172"/>
        <v>0</v>
      </c>
      <c r="H960" s="13">
        <f t="shared" si="173"/>
        <v>33.010484963542453</v>
      </c>
      <c r="I960" s="16">
        <f t="shared" si="180"/>
        <v>56.99345327392102</v>
      </c>
      <c r="J960" s="13">
        <f t="shared" si="174"/>
        <v>44.755163047298332</v>
      </c>
      <c r="K960" s="13">
        <f t="shared" si="175"/>
        <v>12.238290226622688</v>
      </c>
      <c r="L960" s="13">
        <f t="shared" si="176"/>
        <v>0</v>
      </c>
      <c r="M960" s="13">
        <f t="shared" si="181"/>
        <v>5.0852253155817523E-10</v>
      </c>
      <c r="N960" s="13">
        <f t="shared" si="177"/>
        <v>3.1528396956606862E-10</v>
      </c>
      <c r="O960" s="13">
        <f t="shared" si="178"/>
        <v>3.1528396956606862E-10</v>
      </c>
      <c r="Q960">
        <v>15.22723936192647</v>
      </c>
    </row>
    <row r="961" spans="1:17" x14ac:dyDescent="0.2">
      <c r="A961" s="14">
        <f t="shared" si="179"/>
        <v>51227</v>
      </c>
      <c r="B961" s="1">
        <f t="shared" si="182"/>
        <v>4</v>
      </c>
      <c r="F961" s="34">
        <v>7.210810811</v>
      </c>
      <c r="G961" s="13">
        <f t="shared" si="172"/>
        <v>0</v>
      </c>
      <c r="H961" s="13">
        <f t="shared" si="173"/>
        <v>7.210810811</v>
      </c>
      <c r="I961" s="16">
        <f t="shared" si="180"/>
        <v>19.44910103762269</v>
      </c>
      <c r="J961" s="13">
        <f t="shared" si="174"/>
        <v>18.888654861755303</v>
      </c>
      <c r="K961" s="13">
        <f t="shared" si="175"/>
        <v>0.5604461758673871</v>
      </c>
      <c r="L961" s="13">
        <f t="shared" si="176"/>
        <v>0</v>
      </c>
      <c r="M961" s="13">
        <f t="shared" si="181"/>
        <v>1.9323856199210661E-10</v>
      </c>
      <c r="N961" s="13">
        <f t="shared" si="177"/>
        <v>1.1980790843510611E-10</v>
      </c>
      <c r="O961" s="13">
        <f t="shared" si="178"/>
        <v>1.1980790843510611E-10</v>
      </c>
      <c r="Q961">
        <v>16.54190601834269</v>
      </c>
    </row>
    <row r="962" spans="1:17" x14ac:dyDescent="0.2">
      <c r="A962" s="14">
        <f t="shared" si="179"/>
        <v>51257</v>
      </c>
      <c r="B962" s="1">
        <f t="shared" si="182"/>
        <v>5</v>
      </c>
      <c r="F962" s="34">
        <v>21.44027578719259</v>
      </c>
      <c r="G962" s="13">
        <f t="shared" si="172"/>
        <v>0</v>
      </c>
      <c r="H962" s="13">
        <f t="shared" si="173"/>
        <v>21.44027578719259</v>
      </c>
      <c r="I962" s="16">
        <f t="shared" si="180"/>
        <v>22.000721963059977</v>
      </c>
      <c r="J962" s="13">
        <f t="shared" si="174"/>
        <v>21.282658228887176</v>
      </c>
      <c r="K962" s="13">
        <f t="shared" si="175"/>
        <v>0.71806373417280156</v>
      </c>
      <c r="L962" s="13">
        <f t="shared" si="176"/>
        <v>0</v>
      </c>
      <c r="M962" s="13">
        <f t="shared" si="181"/>
        <v>7.3430653557000503E-11</v>
      </c>
      <c r="N962" s="13">
        <f t="shared" si="177"/>
        <v>4.552700520534031E-11</v>
      </c>
      <c r="O962" s="13">
        <f t="shared" si="178"/>
        <v>4.552700520534031E-11</v>
      </c>
      <c r="Q962">
        <v>17.366140240748919</v>
      </c>
    </row>
    <row r="963" spans="1:17" x14ac:dyDescent="0.2">
      <c r="A963" s="14">
        <f t="shared" si="179"/>
        <v>51288</v>
      </c>
      <c r="B963" s="1">
        <f t="shared" si="182"/>
        <v>6</v>
      </c>
      <c r="F963" s="34">
        <v>1.2574805733519909</v>
      </c>
      <c r="G963" s="13">
        <f t="shared" si="172"/>
        <v>0</v>
      </c>
      <c r="H963" s="13">
        <f t="shared" si="173"/>
        <v>1.2574805733519909</v>
      </c>
      <c r="I963" s="16">
        <f t="shared" si="180"/>
        <v>1.9755443075247925</v>
      </c>
      <c r="J963" s="13">
        <f t="shared" si="174"/>
        <v>1.9753616014833353</v>
      </c>
      <c r="K963" s="13">
        <f t="shared" si="175"/>
        <v>1.8270604145720348E-4</v>
      </c>
      <c r="L963" s="13">
        <f t="shared" si="176"/>
        <v>0</v>
      </c>
      <c r="M963" s="13">
        <f t="shared" si="181"/>
        <v>2.7903648351660193E-11</v>
      </c>
      <c r="N963" s="13">
        <f t="shared" si="177"/>
        <v>1.7300261978029321E-11</v>
      </c>
      <c r="O963" s="13">
        <f t="shared" si="178"/>
        <v>1.7300261978029321E-11</v>
      </c>
      <c r="Q963">
        <v>25.136145023019889</v>
      </c>
    </row>
    <row r="964" spans="1:17" x14ac:dyDescent="0.2">
      <c r="A964" s="14">
        <f t="shared" si="179"/>
        <v>51318</v>
      </c>
      <c r="B964" s="1">
        <f t="shared" si="182"/>
        <v>7</v>
      </c>
      <c r="F964" s="34">
        <v>7.6225573569845162</v>
      </c>
      <c r="G964" s="13">
        <f t="shared" si="172"/>
        <v>0</v>
      </c>
      <c r="H964" s="13">
        <f t="shared" si="173"/>
        <v>7.6225573569845162</v>
      </c>
      <c r="I964" s="16">
        <f t="shared" si="180"/>
        <v>7.6227400630259732</v>
      </c>
      <c r="J964" s="13">
        <f t="shared" si="174"/>
        <v>7.6120872047887262</v>
      </c>
      <c r="K964" s="13">
        <f t="shared" si="175"/>
        <v>1.0652858237246932E-2</v>
      </c>
      <c r="L964" s="13">
        <f t="shared" si="176"/>
        <v>0</v>
      </c>
      <c r="M964" s="13">
        <f t="shared" si="181"/>
        <v>1.0603386373630872E-11</v>
      </c>
      <c r="N964" s="13">
        <f t="shared" si="177"/>
        <v>6.5740995516511407E-12</v>
      </c>
      <c r="O964" s="13">
        <f t="shared" si="178"/>
        <v>6.5740995516511407E-12</v>
      </c>
      <c r="Q964">
        <v>25.015474139419901</v>
      </c>
    </row>
    <row r="965" spans="1:17" ht="13.5" customHeight="1" thickBot="1" x14ac:dyDescent="0.25">
      <c r="A965" s="14">
        <f t="shared" si="179"/>
        <v>51349</v>
      </c>
      <c r="B965" s="3">
        <f t="shared" si="182"/>
        <v>8</v>
      </c>
      <c r="F965" s="34">
        <v>7.210810811</v>
      </c>
      <c r="G965" s="13">
        <f t="shared" si="172"/>
        <v>0</v>
      </c>
      <c r="H965" s="13">
        <f t="shared" si="173"/>
        <v>7.210810811</v>
      </c>
      <c r="I965" s="16">
        <f t="shared" si="180"/>
        <v>7.2214636692372469</v>
      </c>
      <c r="J965" s="13">
        <f t="shared" si="174"/>
        <v>7.2123941720623908</v>
      </c>
      <c r="K965" s="13">
        <f t="shared" si="175"/>
        <v>9.069497174856167E-3</v>
      </c>
      <c r="L965" s="13">
        <f t="shared" si="176"/>
        <v>0</v>
      </c>
      <c r="M965" s="13">
        <f t="shared" si="181"/>
        <v>4.0292868219797316E-12</v>
      </c>
      <c r="N965" s="13">
        <f t="shared" si="177"/>
        <v>2.4981578296274336E-12</v>
      </c>
      <c r="O965" s="13">
        <f t="shared" si="178"/>
        <v>2.4981578296274336E-12</v>
      </c>
      <c r="Q965">
        <v>25.007495000000009</v>
      </c>
    </row>
    <row r="966" spans="1:17" x14ac:dyDescent="0.2">
      <c r="A966" s="14">
        <f t="shared" si="179"/>
        <v>51380</v>
      </c>
      <c r="B966" s="1">
        <f t="shared" si="182"/>
        <v>9</v>
      </c>
      <c r="F966" s="34">
        <v>1.569510170259006</v>
      </c>
      <c r="G966" s="13">
        <f t="shared" ref="G966:G1029" si="183">IF((F966-$J$2)&gt;0,$I$2*(F966-$J$2),0)</f>
        <v>0</v>
      </c>
      <c r="H966" s="13">
        <f t="shared" ref="H966:H1029" si="184">F966-G966</f>
        <v>1.569510170259006</v>
      </c>
      <c r="I966" s="16">
        <f t="shared" si="180"/>
        <v>1.5785796674338621</v>
      </c>
      <c r="J966" s="13">
        <f t="shared" ref="J966:J1029" si="185">I966/SQRT(1+(I966/($K$2*(300+(25*Q966)+0.05*(Q966)^3)))^2)</f>
        <v>1.5784959453551459</v>
      </c>
      <c r="K966" s="13">
        <f t="shared" ref="K966:K1029" si="186">I966-J966</f>
        <v>8.3722078716208514E-5</v>
      </c>
      <c r="L966" s="13">
        <f t="shared" ref="L966:L1029" si="187">IF(K966&gt;$N$2,(K966-$N$2)/$L$2,0)</f>
        <v>0</v>
      </c>
      <c r="M966" s="13">
        <f t="shared" si="181"/>
        <v>1.531128992352298E-12</v>
      </c>
      <c r="N966" s="13">
        <f t="shared" ref="N966:N1029" si="188">$M$2*M966</f>
        <v>9.4929997525842466E-13</v>
      </c>
      <c r="O966" s="13">
        <f t="shared" ref="O966:O1029" si="189">N966+G966</f>
        <v>9.4929997525842466E-13</v>
      </c>
      <c r="Q966">
        <v>25.91103259157671</v>
      </c>
    </row>
    <row r="967" spans="1:17" x14ac:dyDescent="0.2">
      <c r="A967" s="14">
        <f t="shared" ref="A967:A1030" si="190">EDATE(A966,1)</f>
        <v>51410</v>
      </c>
      <c r="B967" s="1">
        <f t="shared" si="182"/>
        <v>10</v>
      </c>
      <c r="F967" s="34">
        <v>62.847057416858547</v>
      </c>
      <c r="G967" s="13">
        <f t="shared" si="183"/>
        <v>4.1374727965892095</v>
      </c>
      <c r="H967" s="13">
        <f t="shared" si="184"/>
        <v>58.709584620269339</v>
      </c>
      <c r="I967" s="16">
        <f t="shared" ref="I967:I1030" si="191">H967+K966-L966</f>
        <v>58.709668342348053</v>
      </c>
      <c r="J967" s="13">
        <f t="shared" si="185"/>
        <v>52.874507567335812</v>
      </c>
      <c r="K967" s="13">
        <f t="shared" si="186"/>
        <v>5.8351607750122412</v>
      </c>
      <c r="L967" s="13">
        <f t="shared" si="187"/>
        <v>0</v>
      </c>
      <c r="M967" s="13">
        <f t="shared" ref="M967:M1030" si="192">L967+M966-N966</f>
        <v>5.8182901709387334E-13</v>
      </c>
      <c r="N967" s="13">
        <f t="shared" si="188"/>
        <v>3.6073399059820145E-13</v>
      </c>
      <c r="O967" s="13">
        <f t="shared" si="189"/>
        <v>4.1374727965895701</v>
      </c>
      <c r="Q967">
        <v>22.60531021276298</v>
      </c>
    </row>
    <row r="968" spans="1:17" x14ac:dyDescent="0.2">
      <c r="A968" s="14">
        <f t="shared" si="190"/>
        <v>51441</v>
      </c>
      <c r="B968" s="1">
        <f t="shared" si="182"/>
        <v>11</v>
      </c>
      <c r="F968" s="34">
        <v>53.03630876898508</v>
      </c>
      <c r="G968" s="13">
        <f t="shared" si="183"/>
        <v>2.7212803855397363</v>
      </c>
      <c r="H968" s="13">
        <f t="shared" si="184"/>
        <v>50.315028383445345</v>
      </c>
      <c r="I968" s="16">
        <f t="shared" si="191"/>
        <v>56.150189158457586</v>
      </c>
      <c r="J968" s="13">
        <f t="shared" si="185"/>
        <v>46.578875793871148</v>
      </c>
      <c r="K968" s="13">
        <f t="shared" si="186"/>
        <v>9.5713133645864374</v>
      </c>
      <c r="L968" s="13">
        <f t="shared" si="187"/>
        <v>0</v>
      </c>
      <c r="M968" s="13">
        <f t="shared" si="192"/>
        <v>2.2109502649567189E-13</v>
      </c>
      <c r="N968" s="13">
        <f t="shared" si="188"/>
        <v>1.3707891642731656E-13</v>
      </c>
      <c r="O968" s="13">
        <f t="shared" si="189"/>
        <v>2.7212803855398735</v>
      </c>
      <c r="Q968">
        <v>17.26774285160371</v>
      </c>
    </row>
    <row r="969" spans="1:17" x14ac:dyDescent="0.2">
      <c r="A969" s="14">
        <f t="shared" si="190"/>
        <v>51471</v>
      </c>
      <c r="B969" s="1">
        <f t="shared" si="182"/>
        <v>12</v>
      </c>
      <c r="F969" s="34">
        <v>1.987697336531959</v>
      </c>
      <c r="G969" s="13">
        <f t="shared" si="183"/>
        <v>0</v>
      </c>
      <c r="H969" s="13">
        <f t="shared" si="184"/>
        <v>1.987697336531959</v>
      </c>
      <c r="I969" s="16">
        <f t="shared" si="191"/>
        <v>11.559010701118396</v>
      </c>
      <c r="J969" s="13">
        <f t="shared" si="185"/>
        <v>11.336177642788829</v>
      </c>
      <c r="K969" s="13">
        <f t="shared" si="186"/>
        <v>0.22283305832956657</v>
      </c>
      <c r="L969" s="13">
        <f t="shared" si="187"/>
        <v>0</v>
      </c>
      <c r="M969" s="13">
        <f t="shared" si="192"/>
        <v>8.4016110068355326E-14</v>
      </c>
      <c r="N969" s="13">
        <f t="shared" si="188"/>
        <v>5.20899882423803E-14</v>
      </c>
      <c r="O969" s="13">
        <f t="shared" si="189"/>
        <v>5.20899882423803E-14</v>
      </c>
      <c r="Q969">
        <v>12.033756378878699</v>
      </c>
    </row>
    <row r="970" spans="1:17" x14ac:dyDescent="0.2">
      <c r="A970" s="14">
        <f t="shared" si="190"/>
        <v>51502</v>
      </c>
      <c r="B970" s="1">
        <f t="shared" si="182"/>
        <v>1</v>
      </c>
      <c r="F970" s="34">
        <v>37.604332015864692</v>
      </c>
      <c r="G970" s="13">
        <f t="shared" si="183"/>
        <v>0.49365748440689605</v>
      </c>
      <c r="H970" s="13">
        <f t="shared" si="184"/>
        <v>37.110674531457796</v>
      </c>
      <c r="I970" s="16">
        <f t="shared" si="191"/>
        <v>37.333507589787359</v>
      </c>
      <c r="J970" s="13">
        <f t="shared" si="185"/>
        <v>31.248626631110316</v>
      </c>
      <c r="K970" s="13">
        <f t="shared" si="186"/>
        <v>6.0848809586770436</v>
      </c>
      <c r="L970" s="13">
        <f t="shared" si="187"/>
        <v>0</v>
      </c>
      <c r="M970" s="13">
        <f t="shared" si="192"/>
        <v>3.1926121825975025E-14</v>
      </c>
      <c r="N970" s="13">
        <f t="shared" si="188"/>
        <v>1.9794195532104514E-14</v>
      </c>
      <c r="O970" s="13">
        <f t="shared" si="189"/>
        <v>0.49365748440691587</v>
      </c>
      <c r="Q970">
        <v>11.80202559354839</v>
      </c>
    </row>
    <row r="971" spans="1:17" x14ac:dyDescent="0.2">
      <c r="A971" s="14">
        <f t="shared" si="190"/>
        <v>51533</v>
      </c>
      <c r="B971" s="1">
        <f t="shared" si="182"/>
        <v>2</v>
      </c>
      <c r="F971" s="34">
        <v>11.31398765349026</v>
      </c>
      <c r="G971" s="13">
        <f t="shared" si="183"/>
        <v>0</v>
      </c>
      <c r="H971" s="13">
        <f t="shared" si="184"/>
        <v>11.31398765349026</v>
      </c>
      <c r="I971" s="16">
        <f t="shared" si="191"/>
        <v>17.398868612167306</v>
      </c>
      <c r="J971" s="13">
        <f t="shared" si="185"/>
        <v>16.819254144891136</v>
      </c>
      <c r="K971" s="13">
        <f t="shared" si="186"/>
        <v>0.57961446727616917</v>
      </c>
      <c r="L971" s="13">
        <f t="shared" si="187"/>
        <v>0</v>
      </c>
      <c r="M971" s="13">
        <f t="shared" si="192"/>
        <v>1.2131926293870511E-14</v>
      </c>
      <c r="N971" s="13">
        <f t="shared" si="188"/>
        <v>7.5217943021997161E-15</v>
      </c>
      <c r="O971" s="13">
        <f t="shared" si="189"/>
        <v>7.5217943021997161E-15</v>
      </c>
      <c r="Q971">
        <v>13.853048199510109</v>
      </c>
    </row>
    <row r="972" spans="1:17" x14ac:dyDescent="0.2">
      <c r="A972" s="14">
        <f t="shared" si="190"/>
        <v>51561</v>
      </c>
      <c r="B972" s="1">
        <f t="shared" si="182"/>
        <v>3</v>
      </c>
      <c r="F972" s="34">
        <v>7.3203289612545177</v>
      </c>
      <c r="G972" s="13">
        <f t="shared" si="183"/>
        <v>0</v>
      </c>
      <c r="H972" s="13">
        <f t="shared" si="184"/>
        <v>7.3203289612545177</v>
      </c>
      <c r="I972" s="16">
        <f t="shared" si="191"/>
        <v>7.8999434285306869</v>
      </c>
      <c r="J972" s="13">
        <f t="shared" si="185"/>
        <v>7.8592633243776486</v>
      </c>
      <c r="K972" s="13">
        <f t="shared" si="186"/>
        <v>4.0680104153038243E-2</v>
      </c>
      <c r="L972" s="13">
        <f t="shared" si="187"/>
        <v>0</v>
      </c>
      <c r="M972" s="13">
        <f t="shared" si="192"/>
        <v>4.610131991670795E-15</v>
      </c>
      <c r="N972" s="13">
        <f t="shared" si="188"/>
        <v>2.8582818348358929E-15</v>
      </c>
      <c r="O972" s="13">
        <f t="shared" si="189"/>
        <v>2.8582818348358929E-15</v>
      </c>
      <c r="Q972">
        <v>16.23126998023271</v>
      </c>
    </row>
    <row r="973" spans="1:17" x14ac:dyDescent="0.2">
      <c r="A973" s="14">
        <f t="shared" si="190"/>
        <v>51592</v>
      </c>
      <c r="B973" s="1">
        <f t="shared" si="182"/>
        <v>4</v>
      </c>
      <c r="F973" s="34">
        <v>1.330996566438108</v>
      </c>
      <c r="G973" s="13">
        <f t="shared" si="183"/>
        <v>0</v>
      </c>
      <c r="H973" s="13">
        <f t="shared" si="184"/>
        <v>1.330996566438108</v>
      </c>
      <c r="I973" s="16">
        <f t="shared" si="191"/>
        <v>1.3716766705911463</v>
      </c>
      <c r="J973" s="13">
        <f t="shared" si="185"/>
        <v>1.3715117724941948</v>
      </c>
      <c r="K973" s="13">
        <f t="shared" si="186"/>
        <v>1.648980969515268E-4</v>
      </c>
      <c r="L973" s="13">
        <f t="shared" si="187"/>
        <v>0</v>
      </c>
      <c r="M973" s="13">
        <f t="shared" si="192"/>
        <v>1.7518501568349021E-15</v>
      </c>
      <c r="N973" s="13">
        <f t="shared" si="188"/>
        <v>1.0861470972376393E-15</v>
      </c>
      <c r="O973" s="13">
        <f t="shared" si="189"/>
        <v>1.0861470972376393E-15</v>
      </c>
      <c r="Q973">
        <v>18.099767213000749</v>
      </c>
    </row>
    <row r="974" spans="1:17" x14ac:dyDescent="0.2">
      <c r="A974" s="14">
        <f t="shared" si="190"/>
        <v>51622</v>
      </c>
      <c r="B974" s="1">
        <f t="shared" si="182"/>
        <v>5</v>
      </c>
      <c r="F974" s="34">
        <v>0.25362506113931671</v>
      </c>
      <c r="G974" s="13">
        <f t="shared" si="183"/>
        <v>0</v>
      </c>
      <c r="H974" s="13">
        <f t="shared" si="184"/>
        <v>0.25362506113931671</v>
      </c>
      <c r="I974" s="16">
        <f t="shared" si="191"/>
        <v>0.25378995923626824</v>
      </c>
      <c r="J974" s="13">
        <f t="shared" si="185"/>
        <v>0.25378910442458391</v>
      </c>
      <c r="K974" s="13">
        <f t="shared" si="186"/>
        <v>8.5481168432544052E-7</v>
      </c>
      <c r="L974" s="13">
        <f t="shared" si="187"/>
        <v>0</v>
      </c>
      <c r="M974" s="13">
        <f t="shared" si="192"/>
        <v>6.6570305959726283E-16</v>
      </c>
      <c r="N974" s="13">
        <f t="shared" si="188"/>
        <v>4.1273589695030296E-16</v>
      </c>
      <c r="O974" s="13">
        <f t="shared" si="189"/>
        <v>4.1273589695030296E-16</v>
      </c>
      <c r="Q974">
        <v>19.516504772811931</v>
      </c>
    </row>
    <row r="975" spans="1:17" x14ac:dyDescent="0.2">
      <c r="A975" s="14">
        <f t="shared" si="190"/>
        <v>51653</v>
      </c>
      <c r="B975" s="1">
        <f t="shared" si="182"/>
        <v>6</v>
      </c>
      <c r="F975" s="34">
        <v>27.164384969825409</v>
      </c>
      <c r="G975" s="13">
        <f t="shared" si="183"/>
        <v>0</v>
      </c>
      <c r="H975" s="13">
        <f t="shared" si="184"/>
        <v>27.164384969825409</v>
      </c>
      <c r="I975" s="16">
        <f t="shared" si="191"/>
        <v>27.164385824637094</v>
      </c>
      <c r="J975" s="13">
        <f t="shared" si="185"/>
        <v>26.588786450425307</v>
      </c>
      <c r="K975" s="13">
        <f t="shared" si="186"/>
        <v>0.57559937421178731</v>
      </c>
      <c r="L975" s="13">
        <f t="shared" si="187"/>
        <v>0</v>
      </c>
      <c r="M975" s="13">
        <f t="shared" si="192"/>
        <v>2.5296716264695987E-16</v>
      </c>
      <c r="N975" s="13">
        <f t="shared" si="188"/>
        <v>1.5683964084111512E-16</v>
      </c>
      <c r="O975" s="13">
        <f t="shared" si="189"/>
        <v>1.5683964084111512E-16</v>
      </c>
      <c r="Q975">
        <v>23.532184836656189</v>
      </c>
    </row>
    <row r="976" spans="1:17" x14ac:dyDescent="0.2">
      <c r="A976" s="14">
        <f t="shared" si="190"/>
        <v>51683</v>
      </c>
      <c r="B976" s="1">
        <f t="shared" si="182"/>
        <v>7</v>
      </c>
      <c r="F976" s="34">
        <v>40.944669430514757</v>
      </c>
      <c r="G976" s="13">
        <f t="shared" si="183"/>
        <v>0.97583888225540938</v>
      </c>
      <c r="H976" s="13">
        <f t="shared" si="184"/>
        <v>39.968830548259348</v>
      </c>
      <c r="I976" s="16">
        <f t="shared" si="191"/>
        <v>40.544429922471139</v>
      </c>
      <c r="J976" s="13">
        <f t="shared" si="185"/>
        <v>38.940388785404664</v>
      </c>
      <c r="K976" s="13">
        <f t="shared" si="186"/>
        <v>1.6040411370664742</v>
      </c>
      <c r="L976" s="13">
        <f t="shared" si="187"/>
        <v>0</v>
      </c>
      <c r="M976" s="13">
        <f t="shared" si="192"/>
        <v>9.6127521805844754E-17</v>
      </c>
      <c r="N976" s="13">
        <f t="shared" si="188"/>
        <v>5.9599063519623741E-17</v>
      </c>
      <c r="O976" s="13">
        <f t="shared" si="189"/>
        <v>0.97583888225540949</v>
      </c>
      <c r="Q976">
        <v>24.589829281087869</v>
      </c>
    </row>
    <row r="977" spans="1:17" ht="13.5" customHeight="1" thickBot="1" x14ac:dyDescent="0.25">
      <c r="A977" s="14">
        <f t="shared" si="190"/>
        <v>51714</v>
      </c>
      <c r="B977" s="3">
        <f t="shared" si="182"/>
        <v>8</v>
      </c>
      <c r="F977" s="34">
        <v>0.35453161707736142</v>
      </c>
      <c r="G977" s="13">
        <f t="shared" si="183"/>
        <v>0</v>
      </c>
      <c r="H977" s="13">
        <f t="shared" si="184"/>
        <v>0.35453161707736142</v>
      </c>
      <c r="I977" s="16">
        <f t="shared" si="191"/>
        <v>1.9585727541438356</v>
      </c>
      <c r="J977" s="13">
        <f t="shared" si="185"/>
        <v>1.9583588516887871</v>
      </c>
      <c r="K977" s="13">
        <f t="shared" si="186"/>
        <v>2.1390245504848693E-4</v>
      </c>
      <c r="L977" s="13">
        <f t="shared" si="187"/>
        <v>0</v>
      </c>
      <c r="M977" s="13">
        <f t="shared" si="192"/>
        <v>3.6528458286221012E-17</v>
      </c>
      <c r="N977" s="13">
        <f t="shared" si="188"/>
        <v>2.2647644137457028E-17</v>
      </c>
      <c r="O977" s="13">
        <f t="shared" si="189"/>
        <v>2.2647644137457028E-17</v>
      </c>
      <c r="Q977">
        <v>23.821616000000009</v>
      </c>
    </row>
    <row r="978" spans="1:17" x14ac:dyDescent="0.2">
      <c r="A978" s="14">
        <f t="shared" si="190"/>
        <v>51745</v>
      </c>
      <c r="B978" s="1">
        <f t="shared" si="182"/>
        <v>9</v>
      </c>
      <c r="F978" s="34">
        <v>53.531853729921259</v>
      </c>
      <c r="G978" s="13">
        <f t="shared" si="183"/>
        <v>2.7928128483720953</v>
      </c>
      <c r="H978" s="13">
        <f t="shared" si="184"/>
        <v>50.739040881549165</v>
      </c>
      <c r="I978" s="16">
        <f t="shared" si="191"/>
        <v>50.739254784004217</v>
      </c>
      <c r="J978" s="13">
        <f t="shared" si="185"/>
        <v>47.074456222830605</v>
      </c>
      <c r="K978" s="13">
        <f t="shared" si="186"/>
        <v>3.6647985611736118</v>
      </c>
      <c r="L978" s="13">
        <f t="shared" si="187"/>
        <v>0</v>
      </c>
      <c r="M978" s="13">
        <f t="shared" si="192"/>
        <v>1.3880814148763984E-17</v>
      </c>
      <c r="N978" s="13">
        <f t="shared" si="188"/>
        <v>8.6061047722336698E-18</v>
      </c>
      <c r="O978" s="13">
        <f t="shared" si="189"/>
        <v>2.7928128483720953</v>
      </c>
      <c r="Q978">
        <v>23.121405731201641</v>
      </c>
    </row>
    <row r="979" spans="1:17" x14ac:dyDescent="0.2">
      <c r="A979" s="14">
        <f t="shared" si="190"/>
        <v>51775</v>
      </c>
      <c r="B979" s="1">
        <f t="shared" si="182"/>
        <v>10</v>
      </c>
      <c r="F979" s="34">
        <v>36.381783551938341</v>
      </c>
      <c r="G979" s="13">
        <f t="shared" si="183"/>
        <v>0.31718126236771743</v>
      </c>
      <c r="H979" s="13">
        <f t="shared" si="184"/>
        <v>36.064602289570622</v>
      </c>
      <c r="I979" s="16">
        <f t="shared" si="191"/>
        <v>39.729400850744234</v>
      </c>
      <c r="J979" s="13">
        <f t="shared" si="185"/>
        <v>37.055406754313012</v>
      </c>
      <c r="K979" s="13">
        <f t="shared" si="186"/>
        <v>2.6739940964312225</v>
      </c>
      <c r="L979" s="13">
        <f t="shared" si="187"/>
        <v>0</v>
      </c>
      <c r="M979" s="13">
        <f t="shared" si="192"/>
        <v>5.2747093765303146E-18</v>
      </c>
      <c r="N979" s="13">
        <f t="shared" si="188"/>
        <v>3.270319813448795E-18</v>
      </c>
      <c r="O979" s="13">
        <f t="shared" si="189"/>
        <v>0.31718126236771743</v>
      </c>
      <c r="Q979">
        <v>20.21493883645266</v>
      </c>
    </row>
    <row r="980" spans="1:17" x14ac:dyDescent="0.2">
      <c r="A980" s="14">
        <f t="shared" si="190"/>
        <v>51806</v>
      </c>
      <c r="B980" s="1">
        <f t="shared" si="182"/>
        <v>11</v>
      </c>
      <c r="F980" s="34">
        <v>5.1432432429999997</v>
      </c>
      <c r="G980" s="13">
        <f t="shared" si="183"/>
        <v>0</v>
      </c>
      <c r="H980" s="13">
        <f t="shared" si="184"/>
        <v>5.1432432429999997</v>
      </c>
      <c r="I980" s="16">
        <f t="shared" si="191"/>
        <v>7.8172373394312222</v>
      </c>
      <c r="J980" s="13">
        <f t="shared" si="185"/>
        <v>7.7834737557856215</v>
      </c>
      <c r="K980" s="13">
        <f t="shared" si="186"/>
        <v>3.3763583645600725E-2</v>
      </c>
      <c r="L980" s="13">
        <f t="shared" si="187"/>
        <v>0</v>
      </c>
      <c r="M980" s="13">
        <f t="shared" si="192"/>
        <v>2.0043895630815196E-18</v>
      </c>
      <c r="N980" s="13">
        <f t="shared" si="188"/>
        <v>1.2427215291105421E-18</v>
      </c>
      <c r="O980" s="13">
        <f t="shared" si="189"/>
        <v>1.2427215291105421E-18</v>
      </c>
      <c r="Q980">
        <v>17.340329766108152</v>
      </c>
    </row>
    <row r="981" spans="1:17" x14ac:dyDescent="0.2">
      <c r="A981" s="14">
        <f t="shared" si="190"/>
        <v>51836</v>
      </c>
      <c r="B981" s="1">
        <f t="shared" si="182"/>
        <v>12</v>
      </c>
      <c r="F981" s="34">
        <v>114.3598473008939</v>
      </c>
      <c r="G981" s="13">
        <f t="shared" si="183"/>
        <v>11.573400952955716</v>
      </c>
      <c r="H981" s="13">
        <f t="shared" si="184"/>
        <v>102.78644634793818</v>
      </c>
      <c r="I981" s="16">
        <f t="shared" si="191"/>
        <v>102.82020993158378</v>
      </c>
      <c r="J981" s="13">
        <f t="shared" si="185"/>
        <v>58.787639960659895</v>
      </c>
      <c r="K981" s="13">
        <f t="shared" si="186"/>
        <v>44.03256997092388</v>
      </c>
      <c r="L981" s="13">
        <f t="shared" si="187"/>
        <v>6.6826435602826146</v>
      </c>
      <c r="M981" s="13">
        <f t="shared" si="192"/>
        <v>6.6826435602826146</v>
      </c>
      <c r="N981" s="13">
        <f t="shared" si="188"/>
        <v>4.1432390073752208</v>
      </c>
      <c r="O981" s="13">
        <f t="shared" si="189"/>
        <v>15.716639960330937</v>
      </c>
      <c r="Q981">
        <v>15.1018106473584</v>
      </c>
    </row>
    <row r="982" spans="1:17" x14ac:dyDescent="0.2">
      <c r="A982" s="14">
        <f t="shared" si="190"/>
        <v>51867</v>
      </c>
      <c r="B982" s="1">
        <f t="shared" si="182"/>
        <v>1</v>
      </c>
      <c r="F982" s="34">
        <v>50.217651456605132</v>
      </c>
      <c r="G982" s="13">
        <f t="shared" si="183"/>
        <v>2.3144040870620639</v>
      </c>
      <c r="H982" s="13">
        <f t="shared" si="184"/>
        <v>47.903247369543067</v>
      </c>
      <c r="I982" s="16">
        <f t="shared" si="191"/>
        <v>85.253173780184326</v>
      </c>
      <c r="J982" s="13">
        <f t="shared" si="185"/>
        <v>49.108486413776625</v>
      </c>
      <c r="K982" s="13">
        <f t="shared" si="186"/>
        <v>36.144687366407702</v>
      </c>
      <c r="L982" s="13">
        <f t="shared" si="187"/>
        <v>0</v>
      </c>
      <c r="M982" s="13">
        <f t="shared" si="192"/>
        <v>2.5394045529073939</v>
      </c>
      <c r="N982" s="13">
        <f t="shared" si="188"/>
        <v>1.5744308228025843</v>
      </c>
      <c r="O982" s="13">
        <f t="shared" si="189"/>
        <v>3.8888349098646482</v>
      </c>
      <c r="Q982">
        <v>12.54727259354839</v>
      </c>
    </row>
    <row r="983" spans="1:17" x14ac:dyDescent="0.2">
      <c r="A983" s="14">
        <f t="shared" si="190"/>
        <v>51898</v>
      </c>
      <c r="B983" s="1">
        <f t="shared" si="182"/>
        <v>2</v>
      </c>
      <c r="F983" s="34">
        <v>7.9431166595870657</v>
      </c>
      <c r="G983" s="13">
        <f t="shared" si="183"/>
        <v>0</v>
      </c>
      <c r="H983" s="13">
        <f t="shared" si="184"/>
        <v>7.9431166595870657</v>
      </c>
      <c r="I983" s="16">
        <f t="shared" si="191"/>
        <v>44.087804025994771</v>
      </c>
      <c r="J983" s="13">
        <f t="shared" si="185"/>
        <v>36.385880121774605</v>
      </c>
      <c r="K983" s="13">
        <f t="shared" si="186"/>
        <v>7.7019239042201662</v>
      </c>
      <c r="L983" s="13">
        <f t="shared" si="187"/>
        <v>0</v>
      </c>
      <c r="M983" s="13">
        <f t="shared" si="192"/>
        <v>0.96497373010480958</v>
      </c>
      <c r="N983" s="13">
        <f t="shared" si="188"/>
        <v>0.59828371266498193</v>
      </c>
      <c r="O983" s="13">
        <f t="shared" si="189"/>
        <v>0.59828371266498193</v>
      </c>
      <c r="Q983">
        <v>13.568978922691199</v>
      </c>
    </row>
    <row r="984" spans="1:17" x14ac:dyDescent="0.2">
      <c r="A984" s="14">
        <f t="shared" si="190"/>
        <v>51926</v>
      </c>
      <c r="B984" s="1">
        <f t="shared" si="182"/>
        <v>3</v>
      </c>
      <c r="F984" s="34">
        <v>6.9580035617906439</v>
      </c>
      <c r="G984" s="13">
        <f t="shared" si="183"/>
        <v>0</v>
      </c>
      <c r="H984" s="13">
        <f t="shared" si="184"/>
        <v>6.9580035617906439</v>
      </c>
      <c r="I984" s="16">
        <f t="shared" si="191"/>
        <v>14.65992746601081</v>
      </c>
      <c r="J984" s="13">
        <f t="shared" si="185"/>
        <v>14.404616313436415</v>
      </c>
      <c r="K984" s="13">
        <f t="shared" si="186"/>
        <v>0.25531115257439474</v>
      </c>
      <c r="L984" s="13">
        <f t="shared" si="187"/>
        <v>0</v>
      </c>
      <c r="M984" s="13">
        <f t="shared" si="192"/>
        <v>0.36669001743982765</v>
      </c>
      <c r="N984" s="13">
        <f t="shared" si="188"/>
        <v>0.22734781081269315</v>
      </c>
      <c r="O984" s="13">
        <f t="shared" si="189"/>
        <v>0.22734781081269315</v>
      </c>
      <c r="Q984">
        <v>16.226978856913011</v>
      </c>
    </row>
    <row r="985" spans="1:17" x14ac:dyDescent="0.2">
      <c r="A985" s="14">
        <f t="shared" si="190"/>
        <v>51957</v>
      </c>
      <c r="B985" s="1">
        <f t="shared" si="182"/>
        <v>4</v>
      </c>
      <c r="F985" s="34">
        <v>1.119410027441039</v>
      </c>
      <c r="G985" s="13">
        <f t="shared" si="183"/>
        <v>0</v>
      </c>
      <c r="H985" s="13">
        <f t="shared" si="184"/>
        <v>1.119410027441039</v>
      </c>
      <c r="I985" s="16">
        <f t="shared" si="191"/>
        <v>1.3747211800154338</v>
      </c>
      <c r="J985" s="13">
        <f t="shared" si="185"/>
        <v>1.3745260157601282</v>
      </c>
      <c r="K985" s="13">
        <f t="shared" si="186"/>
        <v>1.9516425530552439E-4</v>
      </c>
      <c r="L985" s="13">
        <f t="shared" si="187"/>
        <v>0</v>
      </c>
      <c r="M985" s="13">
        <f t="shared" si="192"/>
        <v>0.13934220662713451</v>
      </c>
      <c r="N985" s="13">
        <f t="shared" si="188"/>
        <v>8.63921681088234E-2</v>
      </c>
      <c r="O985" s="13">
        <f t="shared" si="189"/>
        <v>8.63921681088234E-2</v>
      </c>
      <c r="Q985">
        <v>16.952424998965039</v>
      </c>
    </row>
    <row r="986" spans="1:17" x14ac:dyDescent="0.2">
      <c r="A986" s="14">
        <f t="shared" si="190"/>
        <v>51987</v>
      </c>
      <c r="B986" s="1">
        <f t="shared" si="182"/>
        <v>5</v>
      </c>
      <c r="F986" s="34">
        <v>14.900446263857621</v>
      </c>
      <c r="G986" s="13">
        <f t="shared" si="183"/>
        <v>0</v>
      </c>
      <c r="H986" s="13">
        <f t="shared" si="184"/>
        <v>14.900446263857621</v>
      </c>
      <c r="I986" s="16">
        <f t="shared" si="191"/>
        <v>14.900641428112927</v>
      </c>
      <c r="J986" s="13">
        <f t="shared" si="185"/>
        <v>14.702056985089307</v>
      </c>
      <c r="K986" s="13">
        <f t="shared" si="186"/>
        <v>0.19858444302361988</v>
      </c>
      <c r="L986" s="13">
        <f t="shared" si="187"/>
        <v>0</v>
      </c>
      <c r="M986" s="13">
        <f t="shared" si="192"/>
        <v>5.2950038518311107E-2</v>
      </c>
      <c r="N986" s="13">
        <f t="shared" si="188"/>
        <v>3.2829023881352885E-2</v>
      </c>
      <c r="O986" s="13">
        <f t="shared" si="189"/>
        <v>3.2829023881352885E-2</v>
      </c>
      <c r="Q986">
        <v>18.400325959141501</v>
      </c>
    </row>
    <row r="987" spans="1:17" x14ac:dyDescent="0.2">
      <c r="A987" s="14">
        <f t="shared" si="190"/>
        <v>52018</v>
      </c>
      <c r="B987" s="1">
        <f t="shared" si="182"/>
        <v>6</v>
      </c>
      <c r="F987" s="34">
        <v>4.7022058300804472</v>
      </c>
      <c r="G987" s="13">
        <f t="shared" si="183"/>
        <v>0</v>
      </c>
      <c r="H987" s="13">
        <f t="shared" si="184"/>
        <v>4.7022058300804472</v>
      </c>
      <c r="I987" s="16">
        <f t="shared" si="191"/>
        <v>4.9007902731040671</v>
      </c>
      <c r="J987" s="13">
        <f t="shared" si="185"/>
        <v>4.8978608823493905</v>
      </c>
      <c r="K987" s="13">
        <f t="shared" si="186"/>
        <v>2.9293907546765752E-3</v>
      </c>
      <c r="L987" s="13">
        <f t="shared" si="187"/>
        <v>0</v>
      </c>
      <c r="M987" s="13">
        <f t="shared" si="192"/>
        <v>2.0121014636958222E-2</v>
      </c>
      <c r="N987" s="13">
        <f t="shared" si="188"/>
        <v>1.2475029074914098E-2</v>
      </c>
      <c r="O987" s="13">
        <f t="shared" si="189"/>
        <v>1.2475029074914098E-2</v>
      </c>
      <c r="Q987">
        <v>24.778669340090701</v>
      </c>
    </row>
    <row r="988" spans="1:17" x14ac:dyDescent="0.2">
      <c r="A988" s="14">
        <f t="shared" si="190"/>
        <v>52048</v>
      </c>
      <c r="B988" s="1">
        <f t="shared" si="182"/>
        <v>7</v>
      </c>
      <c r="F988" s="34">
        <v>8.7841139699597388</v>
      </c>
      <c r="G988" s="13">
        <f t="shared" si="183"/>
        <v>0</v>
      </c>
      <c r="H988" s="13">
        <f t="shared" si="184"/>
        <v>8.7841139699597388</v>
      </c>
      <c r="I988" s="16">
        <f t="shared" si="191"/>
        <v>8.7870433607144154</v>
      </c>
      <c r="J988" s="13">
        <f t="shared" si="185"/>
        <v>8.7731446073907708</v>
      </c>
      <c r="K988" s="13">
        <f t="shared" si="186"/>
        <v>1.3898753323644542E-2</v>
      </c>
      <c r="L988" s="13">
        <f t="shared" si="187"/>
        <v>0</v>
      </c>
      <c r="M988" s="13">
        <f t="shared" si="192"/>
        <v>7.645985562044124E-3</v>
      </c>
      <c r="N988" s="13">
        <f t="shared" si="188"/>
        <v>4.7405110484673571E-3</v>
      </c>
      <c r="O988" s="13">
        <f t="shared" si="189"/>
        <v>4.7405110484673571E-3</v>
      </c>
      <c r="Q988">
        <v>26.170902037941769</v>
      </c>
    </row>
    <row r="989" spans="1:17" ht="13.5" customHeight="1" thickBot="1" x14ac:dyDescent="0.25">
      <c r="A989" s="14">
        <f t="shared" si="190"/>
        <v>52079</v>
      </c>
      <c r="B989" s="3">
        <f t="shared" si="182"/>
        <v>8</v>
      </c>
      <c r="F989" s="34">
        <v>14.329949684081219</v>
      </c>
      <c r="G989" s="13">
        <f t="shared" si="183"/>
        <v>0</v>
      </c>
      <c r="H989" s="13">
        <f t="shared" si="184"/>
        <v>14.329949684081219</v>
      </c>
      <c r="I989" s="16">
        <f t="shared" si="191"/>
        <v>14.343848437404864</v>
      </c>
      <c r="J989" s="13">
        <f t="shared" si="185"/>
        <v>14.275103363366652</v>
      </c>
      <c r="K989" s="13">
        <f t="shared" si="186"/>
        <v>6.874507403821184E-2</v>
      </c>
      <c r="L989" s="13">
        <f t="shared" si="187"/>
        <v>0</v>
      </c>
      <c r="M989" s="13">
        <f t="shared" si="192"/>
        <v>2.905474513576767E-3</v>
      </c>
      <c r="N989" s="13">
        <f t="shared" si="188"/>
        <v>1.8013941984175955E-3</v>
      </c>
      <c r="O989" s="13">
        <f t="shared" si="189"/>
        <v>1.8013941984175955E-3</v>
      </c>
      <c r="Q989">
        <v>25.208639000000009</v>
      </c>
    </row>
    <row r="990" spans="1:17" x14ac:dyDescent="0.2">
      <c r="A990" s="14">
        <f t="shared" si="190"/>
        <v>52110</v>
      </c>
      <c r="B990" s="1">
        <f t="shared" si="182"/>
        <v>9</v>
      </c>
      <c r="F990" s="34">
        <v>0.25847586864976951</v>
      </c>
      <c r="G990" s="13">
        <f t="shared" si="183"/>
        <v>0</v>
      </c>
      <c r="H990" s="13">
        <f t="shared" si="184"/>
        <v>0.25847586864976951</v>
      </c>
      <c r="I990" s="16">
        <f t="shared" si="191"/>
        <v>0.32722094268798135</v>
      </c>
      <c r="J990" s="13">
        <f t="shared" si="185"/>
        <v>0.32722015924585784</v>
      </c>
      <c r="K990" s="13">
        <f t="shared" si="186"/>
        <v>7.8344212350867082E-7</v>
      </c>
      <c r="L990" s="13">
        <f t="shared" si="187"/>
        <v>0</v>
      </c>
      <c r="M990" s="13">
        <f t="shared" si="192"/>
        <v>1.1040803151591715E-3</v>
      </c>
      <c r="N990" s="13">
        <f t="shared" si="188"/>
        <v>6.8452979539868628E-4</v>
      </c>
      <c r="O990" s="13">
        <f t="shared" si="189"/>
        <v>6.8452979539868628E-4</v>
      </c>
      <c r="Q990">
        <v>25.555087896152489</v>
      </c>
    </row>
    <row r="991" spans="1:17" x14ac:dyDescent="0.2">
      <c r="A991" s="14">
        <f t="shared" si="190"/>
        <v>52140</v>
      </c>
      <c r="B991" s="1">
        <f t="shared" si="182"/>
        <v>10</v>
      </c>
      <c r="F991" s="34">
        <v>1.64458175562272</v>
      </c>
      <c r="G991" s="13">
        <f t="shared" si="183"/>
        <v>0</v>
      </c>
      <c r="H991" s="13">
        <f t="shared" si="184"/>
        <v>1.64458175562272</v>
      </c>
      <c r="I991" s="16">
        <f t="shared" si="191"/>
        <v>1.6445825390648436</v>
      </c>
      <c r="J991" s="13">
        <f t="shared" si="185"/>
        <v>1.6444661097423963</v>
      </c>
      <c r="K991" s="13">
        <f t="shared" si="186"/>
        <v>1.1642932244737558E-4</v>
      </c>
      <c r="L991" s="13">
        <f t="shared" si="187"/>
        <v>0</v>
      </c>
      <c r="M991" s="13">
        <f t="shared" si="192"/>
        <v>4.1955051976048517E-4</v>
      </c>
      <c r="N991" s="13">
        <f t="shared" si="188"/>
        <v>2.6012132225150081E-4</v>
      </c>
      <c r="O991" s="13">
        <f t="shared" si="189"/>
        <v>2.6012132225150081E-4</v>
      </c>
      <c r="Q991">
        <v>24.42268888042042</v>
      </c>
    </row>
    <row r="992" spans="1:17" x14ac:dyDescent="0.2">
      <c r="A992" s="14">
        <f t="shared" si="190"/>
        <v>52171</v>
      </c>
      <c r="B992" s="1">
        <f t="shared" si="182"/>
        <v>11</v>
      </c>
      <c r="F992" s="34">
        <v>2.5</v>
      </c>
      <c r="G992" s="13">
        <f t="shared" si="183"/>
        <v>0</v>
      </c>
      <c r="H992" s="13">
        <f t="shared" si="184"/>
        <v>2.5</v>
      </c>
      <c r="I992" s="16">
        <f t="shared" si="191"/>
        <v>2.5001164293224472</v>
      </c>
      <c r="J992" s="13">
        <f t="shared" si="185"/>
        <v>2.4992429112119829</v>
      </c>
      <c r="K992" s="13">
        <f t="shared" si="186"/>
        <v>8.7351811046421091E-4</v>
      </c>
      <c r="L992" s="13">
        <f t="shared" si="187"/>
        <v>0</v>
      </c>
      <c r="M992" s="13">
        <f t="shared" si="192"/>
        <v>1.5942919750898437E-4</v>
      </c>
      <c r="N992" s="13">
        <f t="shared" si="188"/>
        <v>9.8846102455570309E-5</v>
      </c>
      <c r="O992" s="13">
        <f t="shared" si="189"/>
        <v>9.8846102455570309E-5</v>
      </c>
      <c r="Q992">
        <v>19.042295449226621</v>
      </c>
    </row>
    <row r="993" spans="1:17" x14ac:dyDescent="0.2">
      <c r="A993" s="14">
        <f t="shared" si="190"/>
        <v>52201</v>
      </c>
      <c r="B993" s="1">
        <f t="shared" si="182"/>
        <v>12</v>
      </c>
      <c r="F993" s="34">
        <v>3.251830136062698</v>
      </c>
      <c r="G993" s="13">
        <f t="shared" si="183"/>
        <v>0</v>
      </c>
      <c r="H993" s="13">
        <f t="shared" si="184"/>
        <v>3.251830136062698</v>
      </c>
      <c r="I993" s="16">
        <f t="shared" si="191"/>
        <v>3.2527036541731622</v>
      </c>
      <c r="J993" s="13">
        <f t="shared" si="185"/>
        <v>3.2483651723016851</v>
      </c>
      <c r="K993" s="13">
        <f t="shared" si="186"/>
        <v>4.3384818714771178E-3</v>
      </c>
      <c r="L993" s="13">
        <f t="shared" si="187"/>
        <v>0</v>
      </c>
      <c r="M993" s="13">
        <f t="shared" si="192"/>
        <v>6.0583095053414059E-5</v>
      </c>
      <c r="N993" s="13">
        <f t="shared" si="188"/>
        <v>3.7561518933116715E-5</v>
      </c>
      <c r="O993" s="13">
        <f t="shared" si="189"/>
        <v>3.7561518933116715E-5</v>
      </c>
      <c r="Q993">
        <v>13.22146959354839</v>
      </c>
    </row>
    <row r="994" spans="1:17" x14ac:dyDescent="0.2">
      <c r="A994" s="14">
        <f t="shared" si="190"/>
        <v>52232</v>
      </c>
      <c r="B994" s="1">
        <f t="shared" si="182"/>
        <v>1</v>
      </c>
      <c r="F994" s="34">
        <v>96.043286952614238</v>
      </c>
      <c r="G994" s="13">
        <f t="shared" si="183"/>
        <v>8.9293852215583023</v>
      </c>
      <c r="H994" s="13">
        <f t="shared" si="184"/>
        <v>87.113901731055932</v>
      </c>
      <c r="I994" s="16">
        <f t="shared" si="191"/>
        <v>87.118240212927404</v>
      </c>
      <c r="J994" s="13">
        <f t="shared" si="185"/>
        <v>56.825902393396113</v>
      </c>
      <c r="K994" s="13">
        <f t="shared" si="186"/>
        <v>30.292337819531291</v>
      </c>
      <c r="L994" s="13">
        <f t="shared" si="187"/>
        <v>0</v>
      </c>
      <c r="M994" s="13">
        <f t="shared" si="192"/>
        <v>2.3021576120297345E-5</v>
      </c>
      <c r="N994" s="13">
        <f t="shared" si="188"/>
        <v>1.4273377194584354E-5</v>
      </c>
      <c r="O994" s="13">
        <f t="shared" si="189"/>
        <v>8.9293994949354971</v>
      </c>
      <c r="Q994">
        <v>15.749642757397901</v>
      </c>
    </row>
    <row r="995" spans="1:17" x14ac:dyDescent="0.2">
      <c r="A995" s="14">
        <f t="shared" si="190"/>
        <v>52263</v>
      </c>
      <c r="B995" s="1">
        <f t="shared" si="182"/>
        <v>2</v>
      </c>
      <c r="F995" s="34">
        <v>1.9991084924276541</v>
      </c>
      <c r="G995" s="13">
        <f t="shared" si="183"/>
        <v>0</v>
      </c>
      <c r="H995" s="13">
        <f t="shared" si="184"/>
        <v>1.9991084924276541</v>
      </c>
      <c r="I995" s="16">
        <f t="shared" si="191"/>
        <v>32.291446311958943</v>
      </c>
      <c r="J995" s="13">
        <f t="shared" si="185"/>
        <v>29.569485993701068</v>
      </c>
      <c r="K995" s="13">
        <f t="shared" si="186"/>
        <v>2.7219603182578744</v>
      </c>
      <c r="L995" s="13">
        <f t="shared" si="187"/>
        <v>0</v>
      </c>
      <c r="M995" s="13">
        <f t="shared" si="192"/>
        <v>8.7481989257129906E-6</v>
      </c>
      <c r="N995" s="13">
        <f t="shared" si="188"/>
        <v>5.4238833339420542E-6</v>
      </c>
      <c r="O995" s="13">
        <f t="shared" si="189"/>
        <v>5.4238833339420542E-6</v>
      </c>
      <c r="Q995">
        <v>15.482538852393191</v>
      </c>
    </row>
    <row r="996" spans="1:17" x14ac:dyDescent="0.2">
      <c r="A996" s="14">
        <f t="shared" si="190"/>
        <v>52291</v>
      </c>
      <c r="B996" s="1">
        <f t="shared" si="182"/>
        <v>3</v>
      </c>
      <c r="F996" s="34">
        <v>21.51383321524969</v>
      </c>
      <c r="G996" s="13">
        <f t="shared" si="183"/>
        <v>0</v>
      </c>
      <c r="H996" s="13">
        <f t="shared" si="184"/>
        <v>21.51383321524969</v>
      </c>
      <c r="I996" s="16">
        <f t="shared" si="191"/>
        <v>24.235793533507564</v>
      </c>
      <c r="J996" s="13">
        <f t="shared" si="185"/>
        <v>22.921044244095615</v>
      </c>
      <c r="K996" s="13">
        <f t="shared" si="186"/>
        <v>1.3147492894119495</v>
      </c>
      <c r="L996" s="13">
        <f t="shared" si="187"/>
        <v>0</v>
      </c>
      <c r="M996" s="13">
        <f t="shared" si="192"/>
        <v>3.3243155917709364E-6</v>
      </c>
      <c r="N996" s="13">
        <f t="shared" si="188"/>
        <v>2.0610756668979804E-6</v>
      </c>
      <c r="O996" s="13">
        <f t="shared" si="189"/>
        <v>2.0610756668979804E-6</v>
      </c>
      <c r="Q996">
        <v>14.878630599082459</v>
      </c>
    </row>
    <row r="997" spans="1:17" x14ac:dyDescent="0.2">
      <c r="A997" s="14">
        <f t="shared" si="190"/>
        <v>52322</v>
      </c>
      <c r="B997" s="1">
        <f t="shared" si="182"/>
        <v>4</v>
      </c>
      <c r="F997" s="34">
        <v>108.3516377356797</v>
      </c>
      <c r="G997" s="13">
        <f t="shared" si="183"/>
        <v>10.706109261399074</v>
      </c>
      <c r="H997" s="13">
        <f t="shared" si="184"/>
        <v>97.645528474280624</v>
      </c>
      <c r="I997" s="16">
        <f t="shared" si="191"/>
        <v>98.960277763692574</v>
      </c>
      <c r="J997" s="13">
        <f t="shared" si="185"/>
        <v>67.435911369642156</v>
      </c>
      <c r="K997" s="13">
        <f t="shared" si="186"/>
        <v>31.524366394050418</v>
      </c>
      <c r="L997" s="13">
        <f t="shared" si="187"/>
        <v>0</v>
      </c>
      <c r="M997" s="13">
        <f t="shared" si="192"/>
        <v>1.263239924872956E-6</v>
      </c>
      <c r="N997" s="13">
        <f t="shared" si="188"/>
        <v>7.8320875342123273E-7</v>
      </c>
      <c r="O997" s="13">
        <f t="shared" si="189"/>
        <v>10.706110044607827</v>
      </c>
      <c r="Q997">
        <v>18.677374948661001</v>
      </c>
    </row>
    <row r="998" spans="1:17" x14ac:dyDescent="0.2">
      <c r="A998" s="14">
        <f t="shared" si="190"/>
        <v>52352</v>
      </c>
      <c r="B998" s="1">
        <f t="shared" si="182"/>
        <v>5</v>
      </c>
      <c r="F998" s="34">
        <v>1.177847003996106</v>
      </c>
      <c r="G998" s="13">
        <f t="shared" si="183"/>
        <v>0</v>
      </c>
      <c r="H998" s="13">
        <f t="shared" si="184"/>
        <v>1.177847003996106</v>
      </c>
      <c r="I998" s="16">
        <f t="shared" si="191"/>
        <v>32.702213398046524</v>
      </c>
      <c r="J998" s="13">
        <f t="shared" si="185"/>
        <v>30.613289327555449</v>
      </c>
      <c r="K998" s="13">
        <f t="shared" si="186"/>
        <v>2.0889240704910748</v>
      </c>
      <c r="L998" s="13">
        <f t="shared" si="187"/>
        <v>0</v>
      </c>
      <c r="M998" s="13">
        <f t="shared" si="192"/>
        <v>4.8003117145172326E-7</v>
      </c>
      <c r="N998" s="13">
        <f t="shared" si="188"/>
        <v>2.9761932630006844E-7</v>
      </c>
      <c r="O998" s="13">
        <f t="shared" si="189"/>
        <v>2.9761932630006844E-7</v>
      </c>
      <c r="Q998">
        <v>17.87344893023819</v>
      </c>
    </row>
    <row r="999" spans="1:17" x14ac:dyDescent="0.2">
      <c r="A999" s="14">
        <f t="shared" si="190"/>
        <v>52383</v>
      </c>
      <c r="B999" s="1">
        <f t="shared" si="182"/>
        <v>6</v>
      </c>
      <c r="F999" s="34">
        <v>12.38323572166566</v>
      </c>
      <c r="G999" s="13">
        <f t="shared" si="183"/>
        <v>0</v>
      </c>
      <c r="H999" s="13">
        <f t="shared" si="184"/>
        <v>12.38323572166566</v>
      </c>
      <c r="I999" s="16">
        <f t="shared" si="191"/>
        <v>14.472159792156734</v>
      </c>
      <c r="J999" s="13">
        <f t="shared" si="185"/>
        <v>14.396798099394488</v>
      </c>
      <c r="K999" s="13">
        <f t="shared" si="186"/>
        <v>7.536169276224669E-2</v>
      </c>
      <c r="L999" s="13">
        <f t="shared" si="187"/>
        <v>0</v>
      </c>
      <c r="M999" s="13">
        <f t="shared" si="192"/>
        <v>1.8241184515165482E-7</v>
      </c>
      <c r="N999" s="13">
        <f t="shared" si="188"/>
        <v>1.1309534399402598E-7</v>
      </c>
      <c r="O999" s="13">
        <f t="shared" si="189"/>
        <v>1.1309534399402598E-7</v>
      </c>
      <c r="Q999">
        <v>24.735977248013519</v>
      </c>
    </row>
    <row r="1000" spans="1:17" x14ac:dyDescent="0.2">
      <c r="A1000" s="14">
        <f t="shared" si="190"/>
        <v>52413</v>
      </c>
      <c r="B1000" s="1">
        <f t="shared" si="182"/>
        <v>7</v>
      </c>
      <c r="F1000" s="34">
        <v>2.3623852792379241</v>
      </c>
      <c r="G1000" s="13">
        <f t="shared" si="183"/>
        <v>0</v>
      </c>
      <c r="H1000" s="13">
        <f t="shared" si="184"/>
        <v>2.3623852792379241</v>
      </c>
      <c r="I1000" s="16">
        <f t="shared" si="191"/>
        <v>2.4377469720001708</v>
      </c>
      <c r="J1000" s="13">
        <f t="shared" si="185"/>
        <v>2.4373772435833061</v>
      </c>
      <c r="K1000" s="13">
        <f t="shared" si="186"/>
        <v>3.6972841686466751E-4</v>
      </c>
      <c r="L1000" s="13">
        <f t="shared" si="187"/>
        <v>0</v>
      </c>
      <c r="M1000" s="13">
        <f t="shared" si="192"/>
        <v>6.9316501157628836E-8</v>
      </c>
      <c r="N1000" s="13">
        <f t="shared" si="188"/>
        <v>4.2976230717729875E-8</v>
      </c>
      <c r="O1000" s="13">
        <f t="shared" si="189"/>
        <v>4.2976230717729875E-8</v>
      </c>
      <c r="Q1000">
        <v>24.60288075789996</v>
      </c>
    </row>
    <row r="1001" spans="1:17" ht="13.5" customHeight="1" thickBot="1" x14ac:dyDescent="0.25">
      <c r="A1001" s="14">
        <f t="shared" si="190"/>
        <v>52444</v>
      </c>
      <c r="B1001" s="3">
        <f t="shared" si="182"/>
        <v>8</v>
      </c>
      <c r="F1001" s="34">
        <v>5.6648648650000002</v>
      </c>
      <c r="G1001" s="13">
        <f t="shared" si="183"/>
        <v>0</v>
      </c>
      <c r="H1001" s="13">
        <f t="shared" si="184"/>
        <v>5.6648648650000002</v>
      </c>
      <c r="I1001" s="16">
        <f t="shared" si="191"/>
        <v>5.6652345934168649</v>
      </c>
      <c r="J1001" s="13">
        <f t="shared" si="185"/>
        <v>5.6603261172375579</v>
      </c>
      <c r="K1001" s="13">
        <f t="shared" si="186"/>
        <v>4.9084761793070086E-3</v>
      </c>
      <c r="L1001" s="13">
        <f t="shared" si="187"/>
        <v>0</v>
      </c>
      <c r="M1001" s="13">
        <f t="shared" si="192"/>
        <v>2.6340270439898961E-8</v>
      </c>
      <c r="N1001" s="13">
        <f t="shared" si="188"/>
        <v>1.6330967672737355E-8</v>
      </c>
      <c r="O1001" s="13">
        <f t="shared" si="189"/>
        <v>1.6330967672737355E-8</v>
      </c>
      <c r="Q1001">
        <v>24.193449000000012</v>
      </c>
    </row>
    <row r="1002" spans="1:17" x14ac:dyDescent="0.2">
      <c r="A1002" s="14">
        <f t="shared" si="190"/>
        <v>52475</v>
      </c>
      <c r="B1002" s="1">
        <f t="shared" si="182"/>
        <v>9</v>
      </c>
      <c r="F1002" s="34">
        <v>0.76183399665884777</v>
      </c>
      <c r="G1002" s="13">
        <f t="shared" si="183"/>
        <v>0</v>
      </c>
      <c r="H1002" s="13">
        <f t="shared" si="184"/>
        <v>0.76183399665884777</v>
      </c>
      <c r="I1002" s="16">
        <f t="shared" si="191"/>
        <v>0.76674247283815478</v>
      </c>
      <c r="J1002" s="13">
        <f t="shared" si="185"/>
        <v>0.76673123363233697</v>
      </c>
      <c r="K1002" s="13">
        <f t="shared" si="186"/>
        <v>1.1239205817803466E-5</v>
      </c>
      <c r="L1002" s="13">
        <f t="shared" si="187"/>
        <v>0</v>
      </c>
      <c r="M1002" s="13">
        <f t="shared" si="192"/>
        <v>1.0009302767161606E-8</v>
      </c>
      <c r="N1002" s="13">
        <f t="shared" si="188"/>
        <v>6.2057677156401952E-9</v>
      </c>
      <c r="O1002" s="13">
        <f t="shared" si="189"/>
        <v>6.2057677156401952E-9</v>
      </c>
      <c r="Q1002">
        <v>24.771597197654639</v>
      </c>
    </row>
    <row r="1003" spans="1:17" x14ac:dyDescent="0.2">
      <c r="A1003" s="14">
        <f t="shared" si="190"/>
        <v>52505</v>
      </c>
      <c r="B1003" s="1">
        <f t="shared" si="182"/>
        <v>10</v>
      </c>
      <c r="F1003" s="34">
        <v>8.2332769922891999E-2</v>
      </c>
      <c r="G1003" s="13">
        <f t="shared" si="183"/>
        <v>0</v>
      </c>
      <c r="H1003" s="13">
        <f t="shared" si="184"/>
        <v>8.2332769922891999E-2</v>
      </c>
      <c r="I1003" s="16">
        <f t="shared" si="191"/>
        <v>8.2344009128709802E-2</v>
      </c>
      <c r="J1003" s="13">
        <f t="shared" si="185"/>
        <v>8.23439949234617E-2</v>
      </c>
      <c r="K1003" s="13">
        <f t="shared" si="186"/>
        <v>1.4205248102805434E-8</v>
      </c>
      <c r="L1003" s="13">
        <f t="shared" si="187"/>
        <v>0</v>
      </c>
      <c r="M1003" s="13">
        <f t="shared" si="192"/>
        <v>3.8035350515214105E-9</v>
      </c>
      <c r="N1003" s="13">
        <f t="shared" si="188"/>
        <v>2.3581917319432745E-9</v>
      </c>
      <c r="O1003" s="13">
        <f t="shared" si="189"/>
        <v>2.3581917319432745E-9</v>
      </c>
      <c r="Q1003">
        <v>24.627021576083479</v>
      </c>
    </row>
    <row r="1004" spans="1:17" x14ac:dyDescent="0.2">
      <c r="A1004" s="14">
        <f t="shared" si="190"/>
        <v>52536</v>
      </c>
      <c r="B1004" s="1">
        <f t="shared" si="182"/>
        <v>11</v>
      </c>
      <c r="F1004" s="34">
        <v>3.957803302106516</v>
      </c>
      <c r="G1004" s="13">
        <f t="shared" si="183"/>
        <v>0</v>
      </c>
      <c r="H1004" s="13">
        <f t="shared" si="184"/>
        <v>3.957803302106516</v>
      </c>
      <c r="I1004" s="16">
        <f t="shared" si="191"/>
        <v>3.9578033163117641</v>
      </c>
      <c r="J1004" s="13">
        <f t="shared" si="185"/>
        <v>3.9543759047346896</v>
      </c>
      <c r="K1004" s="13">
        <f t="shared" si="186"/>
        <v>3.4274115770744906E-3</v>
      </c>
      <c r="L1004" s="13">
        <f t="shared" si="187"/>
        <v>0</v>
      </c>
      <c r="M1004" s="13">
        <f t="shared" si="192"/>
        <v>1.445343319578136E-9</v>
      </c>
      <c r="N1004" s="13">
        <f t="shared" si="188"/>
        <v>8.9611285813844434E-10</v>
      </c>
      <c r="O1004" s="13">
        <f t="shared" si="189"/>
        <v>8.9611285813844434E-10</v>
      </c>
      <c r="Q1004">
        <v>19.114665077679451</v>
      </c>
    </row>
    <row r="1005" spans="1:17" x14ac:dyDescent="0.2">
      <c r="A1005" s="14">
        <f t="shared" si="190"/>
        <v>52566</v>
      </c>
      <c r="B1005" s="1">
        <f t="shared" si="182"/>
        <v>12</v>
      </c>
      <c r="F1005" s="34">
        <v>25.80591805309713</v>
      </c>
      <c r="G1005" s="13">
        <f t="shared" si="183"/>
        <v>0</v>
      </c>
      <c r="H1005" s="13">
        <f t="shared" si="184"/>
        <v>25.80591805309713</v>
      </c>
      <c r="I1005" s="16">
        <f t="shared" si="191"/>
        <v>25.809345464674205</v>
      </c>
      <c r="J1005" s="13">
        <f t="shared" si="185"/>
        <v>24.383173002163467</v>
      </c>
      <c r="K1005" s="13">
        <f t="shared" si="186"/>
        <v>1.4261724625107384</v>
      </c>
      <c r="L1005" s="13">
        <f t="shared" si="187"/>
        <v>0</v>
      </c>
      <c r="M1005" s="13">
        <f t="shared" si="192"/>
        <v>5.4923046143969168E-10</v>
      </c>
      <c r="N1005" s="13">
        <f t="shared" si="188"/>
        <v>3.4052288609260882E-10</v>
      </c>
      <c r="O1005" s="13">
        <f t="shared" si="189"/>
        <v>3.4052288609260882E-10</v>
      </c>
      <c r="Q1005">
        <v>15.636715947807049</v>
      </c>
    </row>
    <row r="1006" spans="1:17" x14ac:dyDescent="0.2">
      <c r="A1006" s="14">
        <f t="shared" si="190"/>
        <v>52597</v>
      </c>
      <c r="B1006" s="1">
        <f t="shared" si="182"/>
        <v>1</v>
      </c>
      <c r="F1006" s="34">
        <v>13.73865103610177</v>
      </c>
      <c r="G1006" s="13">
        <f t="shared" si="183"/>
        <v>0</v>
      </c>
      <c r="H1006" s="13">
        <f t="shared" si="184"/>
        <v>13.73865103610177</v>
      </c>
      <c r="I1006" s="16">
        <f t="shared" si="191"/>
        <v>15.164823498612508</v>
      </c>
      <c r="J1006" s="13">
        <f t="shared" si="185"/>
        <v>14.759713154848717</v>
      </c>
      <c r="K1006" s="13">
        <f t="shared" si="186"/>
        <v>0.40511034376379129</v>
      </c>
      <c r="L1006" s="13">
        <f t="shared" si="187"/>
        <v>0</v>
      </c>
      <c r="M1006" s="13">
        <f t="shared" si="192"/>
        <v>2.0870757534708286E-10</v>
      </c>
      <c r="N1006" s="13">
        <f t="shared" si="188"/>
        <v>1.2939869671519138E-10</v>
      </c>
      <c r="O1006" s="13">
        <f t="shared" si="189"/>
        <v>1.2939869671519138E-10</v>
      </c>
      <c r="Q1006">
        <v>13.53520359354839</v>
      </c>
    </row>
    <row r="1007" spans="1:17" x14ac:dyDescent="0.2">
      <c r="A1007" s="14">
        <f t="shared" si="190"/>
        <v>52628</v>
      </c>
      <c r="B1007" s="1">
        <f t="shared" si="182"/>
        <v>2</v>
      </c>
      <c r="F1007" s="34">
        <v>85.124535113233492</v>
      </c>
      <c r="G1007" s="13">
        <f t="shared" si="183"/>
        <v>7.3532513251491638</v>
      </c>
      <c r="H1007" s="13">
        <f t="shared" si="184"/>
        <v>77.771283788084332</v>
      </c>
      <c r="I1007" s="16">
        <f t="shared" si="191"/>
        <v>78.176394131848127</v>
      </c>
      <c r="J1007" s="13">
        <f t="shared" si="185"/>
        <v>49.737681876109633</v>
      </c>
      <c r="K1007" s="13">
        <f t="shared" si="186"/>
        <v>28.438712255738494</v>
      </c>
      <c r="L1007" s="13">
        <f t="shared" si="187"/>
        <v>0</v>
      </c>
      <c r="M1007" s="13">
        <f t="shared" si="192"/>
        <v>7.9308878631891484E-11</v>
      </c>
      <c r="N1007" s="13">
        <f t="shared" si="188"/>
        <v>4.917150475177272E-11</v>
      </c>
      <c r="O1007" s="13">
        <f t="shared" si="189"/>
        <v>7.3532513251983351</v>
      </c>
      <c r="Q1007">
        <v>13.57641038204188</v>
      </c>
    </row>
    <row r="1008" spans="1:17" x14ac:dyDescent="0.2">
      <c r="A1008" s="14">
        <f t="shared" si="190"/>
        <v>52657</v>
      </c>
      <c r="B1008" s="1">
        <f t="shared" si="182"/>
        <v>3</v>
      </c>
      <c r="F1008" s="34">
        <v>3.3570683260330938</v>
      </c>
      <c r="G1008" s="13">
        <f t="shared" si="183"/>
        <v>0</v>
      </c>
      <c r="H1008" s="13">
        <f t="shared" si="184"/>
        <v>3.3570683260330938</v>
      </c>
      <c r="I1008" s="16">
        <f t="shared" si="191"/>
        <v>31.795780581771588</v>
      </c>
      <c r="J1008" s="13">
        <f t="shared" si="185"/>
        <v>29.077929600657423</v>
      </c>
      <c r="K1008" s="13">
        <f t="shared" si="186"/>
        <v>2.7178509811141645</v>
      </c>
      <c r="L1008" s="13">
        <f t="shared" si="187"/>
        <v>0</v>
      </c>
      <c r="M1008" s="13">
        <f t="shared" si="192"/>
        <v>3.0137373880118764E-11</v>
      </c>
      <c r="N1008" s="13">
        <f t="shared" si="188"/>
        <v>1.8685171805673632E-11</v>
      </c>
      <c r="O1008" s="13">
        <f t="shared" si="189"/>
        <v>1.8685171805673632E-11</v>
      </c>
      <c r="Q1008">
        <v>15.14671291690529</v>
      </c>
    </row>
    <row r="1009" spans="1:17" x14ac:dyDescent="0.2">
      <c r="A1009" s="14">
        <f t="shared" si="190"/>
        <v>52688</v>
      </c>
      <c r="B1009" s="1">
        <f t="shared" si="182"/>
        <v>4</v>
      </c>
      <c r="F1009" s="34">
        <v>2.6014799452727559</v>
      </c>
      <c r="G1009" s="13">
        <f t="shared" si="183"/>
        <v>0</v>
      </c>
      <c r="H1009" s="13">
        <f t="shared" si="184"/>
        <v>2.6014799452727559</v>
      </c>
      <c r="I1009" s="16">
        <f t="shared" si="191"/>
        <v>5.31933092638692</v>
      </c>
      <c r="J1009" s="13">
        <f t="shared" si="185"/>
        <v>5.3071227386669806</v>
      </c>
      <c r="K1009" s="13">
        <f t="shared" si="186"/>
        <v>1.2208187719939367E-2</v>
      </c>
      <c r="L1009" s="13">
        <f t="shared" si="187"/>
        <v>0</v>
      </c>
      <c r="M1009" s="13">
        <f t="shared" si="192"/>
        <v>1.1452202074445132E-11</v>
      </c>
      <c r="N1009" s="13">
        <f t="shared" si="188"/>
        <v>7.1003652861559814E-12</v>
      </c>
      <c r="O1009" s="13">
        <f t="shared" si="189"/>
        <v>7.1003652861559814E-12</v>
      </c>
      <c r="Q1009">
        <v>16.383777565378359</v>
      </c>
    </row>
    <row r="1010" spans="1:17" x14ac:dyDescent="0.2">
      <c r="A1010" s="14">
        <f t="shared" si="190"/>
        <v>52718</v>
      </c>
      <c r="B1010" s="1">
        <f t="shared" ref="B1010:B1073" si="193">B998</f>
        <v>5</v>
      </c>
      <c r="F1010" s="34">
        <v>0.84277093600603803</v>
      </c>
      <c r="G1010" s="13">
        <f t="shared" si="183"/>
        <v>0</v>
      </c>
      <c r="H1010" s="13">
        <f t="shared" si="184"/>
        <v>0.84277093600603803</v>
      </c>
      <c r="I1010" s="16">
        <f t="shared" si="191"/>
        <v>0.8549791237259774</v>
      </c>
      <c r="J1010" s="13">
        <f t="shared" si="185"/>
        <v>0.85494940511715578</v>
      </c>
      <c r="K1010" s="13">
        <f t="shared" si="186"/>
        <v>2.9718608821616144E-5</v>
      </c>
      <c r="L1010" s="13">
        <f t="shared" si="187"/>
        <v>0</v>
      </c>
      <c r="M1010" s="13">
        <f t="shared" si="192"/>
        <v>4.3518367882891504E-12</v>
      </c>
      <c r="N1010" s="13">
        <f t="shared" si="188"/>
        <v>2.6981388087392732E-12</v>
      </c>
      <c r="O1010" s="13">
        <f t="shared" si="189"/>
        <v>2.6981388087392732E-12</v>
      </c>
      <c r="Q1010">
        <v>20.18720747175183</v>
      </c>
    </row>
    <row r="1011" spans="1:17" x14ac:dyDescent="0.2">
      <c r="A1011" s="14">
        <f t="shared" si="190"/>
        <v>52749</v>
      </c>
      <c r="B1011" s="1">
        <f t="shared" si="193"/>
        <v>6</v>
      </c>
      <c r="F1011" s="34">
        <v>14.035091286714501</v>
      </c>
      <c r="G1011" s="13">
        <f t="shared" si="183"/>
        <v>0</v>
      </c>
      <c r="H1011" s="13">
        <f t="shared" si="184"/>
        <v>14.035091286714501</v>
      </c>
      <c r="I1011" s="16">
        <f t="shared" si="191"/>
        <v>14.035121005323322</v>
      </c>
      <c r="J1011" s="13">
        <f t="shared" si="185"/>
        <v>13.960471459991766</v>
      </c>
      <c r="K1011" s="13">
        <f t="shared" si="186"/>
        <v>7.4649545331556766E-2</v>
      </c>
      <c r="L1011" s="13">
        <f t="shared" si="187"/>
        <v>0</v>
      </c>
      <c r="M1011" s="13">
        <f t="shared" si="192"/>
        <v>1.6536979795498772E-12</v>
      </c>
      <c r="N1011" s="13">
        <f t="shared" si="188"/>
        <v>1.0252927473209239E-12</v>
      </c>
      <c r="O1011" s="13">
        <f t="shared" si="189"/>
        <v>1.0252927473209239E-12</v>
      </c>
      <c r="Q1011">
        <v>24.144124686845</v>
      </c>
    </row>
    <row r="1012" spans="1:17" x14ac:dyDescent="0.2">
      <c r="A1012" s="14">
        <f t="shared" si="190"/>
        <v>52779</v>
      </c>
      <c r="B1012" s="1">
        <f t="shared" si="193"/>
        <v>7</v>
      </c>
      <c r="F1012" s="34">
        <v>11.33889237226723</v>
      </c>
      <c r="G1012" s="13">
        <f t="shared" si="183"/>
        <v>0</v>
      </c>
      <c r="H1012" s="13">
        <f t="shared" si="184"/>
        <v>11.33889237226723</v>
      </c>
      <c r="I1012" s="16">
        <f t="shared" si="191"/>
        <v>11.413541917598787</v>
      </c>
      <c r="J1012" s="13">
        <f t="shared" si="185"/>
        <v>11.379567284007123</v>
      </c>
      <c r="K1012" s="13">
        <f t="shared" si="186"/>
        <v>3.3974633591663306E-2</v>
      </c>
      <c r="L1012" s="13">
        <f t="shared" si="187"/>
        <v>0</v>
      </c>
      <c r="M1012" s="13">
        <f t="shared" si="192"/>
        <v>6.2840523222895333E-13</v>
      </c>
      <c r="N1012" s="13">
        <f t="shared" si="188"/>
        <v>3.8961124398195106E-13</v>
      </c>
      <c r="O1012" s="13">
        <f t="shared" si="189"/>
        <v>3.8961124398195106E-13</v>
      </c>
      <c r="Q1012">
        <v>25.366742000000009</v>
      </c>
    </row>
    <row r="1013" spans="1:17" ht="13.5" customHeight="1" thickBot="1" x14ac:dyDescent="0.25">
      <c r="A1013" s="14">
        <f t="shared" si="190"/>
        <v>52810</v>
      </c>
      <c r="B1013" s="3">
        <f t="shared" si="193"/>
        <v>8</v>
      </c>
      <c r="F1013" s="34">
        <v>2.562274926203755</v>
      </c>
      <c r="G1013" s="13">
        <f t="shared" si="183"/>
        <v>0</v>
      </c>
      <c r="H1013" s="13">
        <f t="shared" si="184"/>
        <v>2.562274926203755</v>
      </c>
      <c r="I1013" s="16">
        <f t="shared" si="191"/>
        <v>2.5962495597954183</v>
      </c>
      <c r="J1013" s="13">
        <f t="shared" si="185"/>
        <v>2.5958751047879089</v>
      </c>
      <c r="K1013" s="13">
        <f t="shared" si="186"/>
        <v>3.7445500750932226E-4</v>
      </c>
      <c r="L1013" s="13">
        <f t="shared" si="187"/>
        <v>0</v>
      </c>
      <c r="M1013" s="13">
        <f t="shared" si="192"/>
        <v>2.3879398824700227E-13</v>
      </c>
      <c r="N1013" s="13">
        <f t="shared" si="188"/>
        <v>1.480522727131414E-13</v>
      </c>
      <c r="O1013" s="13">
        <f t="shared" si="189"/>
        <v>1.480522727131414E-13</v>
      </c>
      <c r="Q1013">
        <v>25.871432225388759</v>
      </c>
    </row>
    <row r="1014" spans="1:17" x14ac:dyDescent="0.2">
      <c r="A1014" s="14">
        <f t="shared" si="190"/>
        <v>52841</v>
      </c>
      <c r="B1014" s="1">
        <f t="shared" si="193"/>
        <v>9</v>
      </c>
      <c r="F1014" s="34">
        <v>2.5896262679683462</v>
      </c>
      <c r="G1014" s="13">
        <f t="shared" si="183"/>
        <v>0</v>
      </c>
      <c r="H1014" s="13">
        <f t="shared" si="184"/>
        <v>2.5896262679683462</v>
      </c>
      <c r="I1014" s="16">
        <f t="shared" si="191"/>
        <v>2.5900007229758555</v>
      </c>
      <c r="J1014" s="13">
        <f t="shared" si="185"/>
        <v>2.5895250372942957</v>
      </c>
      <c r="K1014" s="13">
        <f t="shared" si="186"/>
        <v>4.7568568155975655E-4</v>
      </c>
      <c r="L1014" s="13">
        <f t="shared" si="187"/>
        <v>0</v>
      </c>
      <c r="M1014" s="13">
        <f t="shared" si="192"/>
        <v>9.0741715533860873E-14</v>
      </c>
      <c r="N1014" s="13">
        <f t="shared" si="188"/>
        <v>5.6259863630993743E-14</v>
      </c>
      <c r="O1014" s="13">
        <f t="shared" si="189"/>
        <v>5.6259863630993743E-14</v>
      </c>
      <c r="Q1014">
        <v>24.09992920463873</v>
      </c>
    </row>
    <row r="1015" spans="1:17" x14ac:dyDescent="0.2">
      <c r="A1015" s="14">
        <f t="shared" si="190"/>
        <v>52871</v>
      </c>
      <c r="B1015" s="1">
        <f t="shared" si="193"/>
        <v>10</v>
      </c>
      <c r="F1015" s="34">
        <v>0.10788149851022071</v>
      </c>
      <c r="G1015" s="13">
        <f t="shared" si="183"/>
        <v>0</v>
      </c>
      <c r="H1015" s="13">
        <f t="shared" si="184"/>
        <v>0.10788149851022071</v>
      </c>
      <c r="I1015" s="16">
        <f t="shared" si="191"/>
        <v>0.10835718419178046</v>
      </c>
      <c r="J1015" s="13">
        <f t="shared" si="185"/>
        <v>0.1083571337564545</v>
      </c>
      <c r="K1015" s="13">
        <f t="shared" si="186"/>
        <v>5.0435325957276511E-8</v>
      </c>
      <c r="L1015" s="13">
        <f t="shared" si="187"/>
        <v>0</v>
      </c>
      <c r="M1015" s="13">
        <f t="shared" si="192"/>
        <v>3.448185190286713E-14</v>
      </c>
      <c r="N1015" s="13">
        <f t="shared" si="188"/>
        <v>2.1378748179777621E-14</v>
      </c>
      <c r="O1015" s="13">
        <f t="shared" si="189"/>
        <v>2.1378748179777621E-14</v>
      </c>
      <c r="Q1015">
        <v>21.472615565126532</v>
      </c>
    </row>
    <row r="1016" spans="1:17" x14ac:dyDescent="0.2">
      <c r="A1016" s="14">
        <f t="shared" si="190"/>
        <v>52902</v>
      </c>
      <c r="B1016" s="1">
        <f t="shared" si="193"/>
        <v>11</v>
      </c>
      <c r="F1016" s="34">
        <v>27.514583218436911</v>
      </c>
      <c r="G1016" s="13">
        <f t="shared" si="183"/>
        <v>0</v>
      </c>
      <c r="H1016" s="13">
        <f t="shared" si="184"/>
        <v>27.514583218436911</v>
      </c>
      <c r="I1016" s="16">
        <f t="shared" si="191"/>
        <v>27.514583268872236</v>
      </c>
      <c r="J1016" s="13">
        <f t="shared" si="185"/>
        <v>26.121853568335297</v>
      </c>
      <c r="K1016" s="13">
        <f t="shared" si="186"/>
        <v>1.3927297005369397</v>
      </c>
      <c r="L1016" s="13">
        <f t="shared" si="187"/>
        <v>0</v>
      </c>
      <c r="M1016" s="13">
        <f t="shared" si="192"/>
        <v>1.3103103723089509E-14</v>
      </c>
      <c r="N1016" s="13">
        <f t="shared" si="188"/>
        <v>8.1239243083154961E-15</v>
      </c>
      <c r="O1016" s="13">
        <f t="shared" si="189"/>
        <v>8.1239243083154961E-15</v>
      </c>
      <c r="Q1016">
        <v>17.225137209405229</v>
      </c>
    </row>
    <row r="1017" spans="1:17" x14ac:dyDescent="0.2">
      <c r="A1017" s="14">
        <f t="shared" si="190"/>
        <v>52932</v>
      </c>
      <c r="B1017" s="1">
        <f t="shared" si="193"/>
        <v>12</v>
      </c>
      <c r="F1017" s="34">
        <v>52.54650793338633</v>
      </c>
      <c r="G1017" s="13">
        <f t="shared" si="183"/>
        <v>2.6505770935487636</v>
      </c>
      <c r="H1017" s="13">
        <f t="shared" si="184"/>
        <v>49.895930839837568</v>
      </c>
      <c r="I1017" s="16">
        <f t="shared" si="191"/>
        <v>51.288660540374508</v>
      </c>
      <c r="J1017" s="13">
        <f t="shared" si="185"/>
        <v>40.238181372965457</v>
      </c>
      <c r="K1017" s="13">
        <f t="shared" si="186"/>
        <v>11.050479167409051</v>
      </c>
      <c r="L1017" s="13">
        <f t="shared" si="187"/>
        <v>0</v>
      </c>
      <c r="M1017" s="13">
        <f t="shared" si="192"/>
        <v>4.9791794147740133E-15</v>
      </c>
      <c r="N1017" s="13">
        <f t="shared" si="188"/>
        <v>3.0870912371598882E-15</v>
      </c>
      <c r="O1017" s="13">
        <f t="shared" si="189"/>
        <v>2.6505770935487667</v>
      </c>
      <c r="Q1017">
        <v>13.671596534378549</v>
      </c>
    </row>
    <row r="1018" spans="1:17" x14ac:dyDescent="0.2">
      <c r="A1018" s="14">
        <f t="shared" si="190"/>
        <v>52963</v>
      </c>
      <c r="B1018" s="1">
        <f t="shared" si="193"/>
        <v>1</v>
      </c>
      <c r="F1018" s="34">
        <v>7.3255707658149234</v>
      </c>
      <c r="G1018" s="13">
        <f t="shared" si="183"/>
        <v>0</v>
      </c>
      <c r="H1018" s="13">
        <f t="shared" si="184"/>
        <v>7.3255707658149234</v>
      </c>
      <c r="I1018" s="16">
        <f t="shared" si="191"/>
        <v>18.376049933223975</v>
      </c>
      <c r="J1018" s="13">
        <f t="shared" si="185"/>
        <v>17.658097115296986</v>
      </c>
      <c r="K1018" s="13">
        <f t="shared" si="186"/>
        <v>0.71795281792698873</v>
      </c>
      <c r="L1018" s="13">
        <f t="shared" si="187"/>
        <v>0</v>
      </c>
      <c r="M1018" s="13">
        <f t="shared" si="192"/>
        <v>1.8920881776141252E-15</v>
      </c>
      <c r="N1018" s="13">
        <f t="shared" si="188"/>
        <v>1.1730946701207577E-15</v>
      </c>
      <c r="O1018" s="13">
        <f t="shared" si="189"/>
        <v>1.1730946701207577E-15</v>
      </c>
      <c r="Q1018">
        <v>13.42396959354839</v>
      </c>
    </row>
    <row r="1019" spans="1:17" x14ac:dyDescent="0.2">
      <c r="A1019" s="14">
        <f t="shared" si="190"/>
        <v>52994</v>
      </c>
      <c r="B1019" s="1">
        <f t="shared" si="193"/>
        <v>2</v>
      </c>
      <c r="F1019" s="34">
        <v>139.75682504961199</v>
      </c>
      <c r="G1019" s="13">
        <f t="shared" si="183"/>
        <v>15.239482762025702</v>
      </c>
      <c r="H1019" s="13">
        <f t="shared" si="184"/>
        <v>124.51734228758629</v>
      </c>
      <c r="I1019" s="16">
        <f t="shared" si="191"/>
        <v>125.23529510551327</v>
      </c>
      <c r="J1019" s="13">
        <f t="shared" si="185"/>
        <v>65.469303023546033</v>
      </c>
      <c r="K1019" s="13">
        <f t="shared" si="186"/>
        <v>59.765992081967241</v>
      </c>
      <c r="L1019" s="13">
        <f t="shared" si="187"/>
        <v>21.777909343112512</v>
      </c>
      <c r="M1019" s="13">
        <f t="shared" si="192"/>
        <v>21.777909343112515</v>
      </c>
      <c r="N1019" s="13">
        <f t="shared" si="188"/>
        <v>13.502303792729759</v>
      </c>
      <c r="O1019" s="13">
        <f t="shared" si="189"/>
        <v>28.741786554755461</v>
      </c>
      <c r="Q1019">
        <v>16.09367993428749</v>
      </c>
    </row>
    <row r="1020" spans="1:17" x14ac:dyDescent="0.2">
      <c r="A1020" s="14">
        <f t="shared" si="190"/>
        <v>53022</v>
      </c>
      <c r="B1020" s="1">
        <f t="shared" si="193"/>
        <v>3</v>
      </c>
      <c r="F1020" s="34">
        <v>2.622989257312728</v>
      </c>
      <c r="G1020" s="13">
        <f t="shared" si="183"/>
        <v>0</v>
      </c>
      <c r="H1020" s="13">
        <f t="shared" si="184"/>
        <v>2.622989257312728</v>
      </c>
      <c r="I1020" s="16">
        <f t="shared" si="191"/>
        <v>40.611071996167453</v>
      </c>
      <c r="J1020" s="13">
        <f t="shared" si="185"/>
        <v>35.106937402097671</v>
      </c>
      <c r="K1020" s="13">
        <f t="shared" si="186"/>
        <v>5.5041345940697823</v>
      </c>
      <c r="L1020" s="13">
        <f t="shared" si="187"/>
        <v>0</v>
      </c>
      <c r="M1020" s="13">
        <f t="shared" si="192"/>
        <v>8.2756055503827568</v>
      </c>
      <c r="N1020" s="13">
        <f t="shared" si="188"/>
        <v>5.1308754412373094</v>
      </c>
      <c r="O1020" s="13">
        <f t="shared" si="189"/>
        <v>5.1308754412373094</v>
      </c>
      <c r="Q1020">
        <v>14.73277546847825</v>
      </c>
    </row>
    <row r="1021" spans="1:17" x14ac:dyDescent="0.2">
      <c r="A1021" s="14">
        <f t="shared" si="190"/>
        <v>53053</v>
      </c>
      <c r="B1021" s="1">
        <f t="shared" si="193"/>
        <v>4</v>
      </c>
      <c r="F1021" s="34">
        <v>18.3615099308313</v>
      </c>
      <c r="G1021" s="13">
        <f t="shared" si="183"/>
        <v>0</v>
      </c>
      <c r="H1021" s="13">
        <f t="shared" si="184"/>
        <v>18.3615099308313</v>
      </c>
      <c r="I1021" s="16">
        <f t="shared" si="191"/>
        <v>23.865644524901082</v>
      </c>
      <c r="J1021" s="13">
        <f t="shared" si="185"/>
        <v>22.904481486034651</v>
      </c>
      <c r="K1021" s="13">
        <f t="shared" si="186"/>
        <v>0.96116303886643095</v>
      </c>
      <c r="L1021" s="13">
        <f t="shared" si="187"/>
        <v>0</v>
      </c>
      <c r="M1021" s="13">
        <f t="shared" si="192"/>
        <v>3.1447301091454474</v>
      </c>
      <c r="N1021" s="13">
        <f t="shared" si="188"/>
        <v>1.9497326676701774</v>
      </c>
      <c r="O1021" s="13">
        <f t="shared" si="189"/>
        <v>1.9497326676701774</v>
      </c>
      <c r="Q1021">
        <v>16.94425745310101</v>
      </c>
    </row>
    <row r="1022" spans="1:17" x14ac:dyDescent="0.2">
      <c r="A1022" s="14">
        <f t="shared" si="190"/>
        <v>53083</v>
      </c>
      <c r="B1022" s="1">
        <f t="shared" si="193"/>
        <v>5</v>
      </c>
      <c r="F1022" s="34">
        <v>0.20029717316877699</v>
      </c>
      <c r="G1022" s="13">
        <f t="shared" si="183"/>
        <v>0</v>
      </c>
      <c r="H1022" s="13">
        <f t="shared" si="184"/>
        <v>0.20029717316877699</v>
      </c>
      <c r="I1022" s="16">
        <f t="shared" si="191"/>
        <v>1.161460212035208</v>
      </c>
      <c r="J1022" s="13">
        <f t="shared" si="185"/>
        <v>1.1613823307052953</v>
      </c>
      <c r="K1022" s="13">
        <f t="shared" si="186"/>
        <v>7.7881329912710129E-5</v>
      </c>
      <c r="L1022" s="13">
        <f t="shared" si="187"/>
        <v>0</v>
      </c>
      <c r="M1022" s="13">
        <f t="shared" si="192"/>
        <v>1.19499744147527</v>
      </c>
      <c r="N1022" s="13">
        <f t="shared" si="188"/>
        <v>0.74089841371466736</v>
      </c>
      <c r="O1022" s="13">
        <f t="shared" si="189"/>
        <v>0.74089841371466736</v>
      </c>
      <c r="Q1022">
        <v>19.873843823378841</v>
      </c>
    </row>
    <row r="1023" spans="1:17" x14ac:dyDescent="0.2">
      <c r="A1023" s="14">
        <f t="shared" si="190"/>
        <v>53114</v>
      </c>
      <c r="B1023" s="1">
        <f t="shared" si="193"/>
        <v>6</v>
      </c>
      <c r="F1023" s="34">
        <v>50.190189796051868</v>
      </c>
      <c r="G1023" s="13">
        <f t="shared" si="183"/>
        <v>2.310439966008083</v>
      </c>
      <c r="H1023" s="13">
        <f t="shared" si="184"/>
        <v>47.879749830043785</v>
      </c>
      <c r="I1023" s="16">
        <f t="shared" si="191"/>
        <v>47.8798277113737</v>
      </c>
      <c r="J1023" s="13">
        <f t="shared" si="185"/>
        <v>44.887137442382553</v>
      </c>
      <c r="K1023" s="13">
        <f t="shared" si="186"/>
        <v>2.9926902689911472</v>
      </c>
      <c r="L1023" s="13">
        <f t="shared" si="187"/>
        <v>0</v>
      </c>
      <c r="M1023" s="13">
        <f t="shared" si="192"/>
        <v>0.45409902776060262</v>
      </c>
      <c r="N1023" s="13">
        <f t="shared" si="188"/>
        <v>0.28154139721157362</v>
      </c>
      <c r="O1023" s="13">
        <f t="shared" si="189"/>
        <v>2.5919813632196567</v>
      </c>
      <c r="Q1023">
        <v>23.437407361299559</v>
      </c>
    </row>
    <row r="1024" spans="1:17" x14ac:dyDescent="0.2">
      <c r="A1024" s="14">
        <f t="shared" si="190"/>
        <v>53144</v>
      </c>
      <c r="B1024" s="1">
        <f t="shared" si="193"/>
        <v>7</v>
      </c>
      <c r="F1024" s="34">
        <v>46.552490047779507</v>
      </c>
      <c r="G1024" s="13">
        <f t="shared" si="183"/>
        <v>1.7853339866293787</v>
      </c>
      <c r="H1024" s="13">
        <f t="shared" si="184"/>
        <v>44.767156061150132</v>
      </c>
      <c r="I1024" s="16">
        <f t="shared" si="191"/>
        <v>47.759846330141279</v>
      </c>
      <c r="J1024" s="13">
        <f t="shared" si="185"/>
        <v>44.954469257958252</v>
      </c>
      <c r="K1024" s="13">
        <f t="shared" si="186"/>
        <v>2.8053770721830276</v>
      </c>
      <c r="L1024" s="13">
        <f t="shared" si="187"/>
        <v>0</v>
      </c>
      <c r="M1024" s="13">
        <f t="shared" si="192"/>
        <v>0.17255763054902901</v>
      </c>
      <c r="N1024" s="13">
        <f t="shared" si="188"/>
        <v>0.10698573094039798</v>
      </c>
      <c r="O1024" s="13">
        <f t="shared" si="189"/>
        <v>1.8923197175697766</v>
      </c>
      <c r="Q1024">
        <v>23.88785909698877</v>
      </c>
    </row>
    <row r="1025" spans="1:17" ht="13.5" customHeight="1" thickBot="1" x14ac:dyDescent="0.25">
      <c r="A1025" s="14">
        <f t="shared" si="190"/>
        <v>53175</v>
      </c>
      <c r="B1025" s="3">
        <f t="shared" si="193"/>
        <v>8</v>
      </c>
      <c r="F1025" s="34">
        <v>50.243210270270581</v>
      </c>
      <c r="G1025" s="13">
        <f t="shared" si="183"/>
        <v>2.3180935300645897</v>
      </c>
      <c r="H1025" s="13">
        <f t="shared" si="184"/>
        <v>47.925116740205993</v>
      </c>
      <c r="I1025" s="16">
        <f t="shared" si="191"/>
        <v>50.730493812389021</v>
      </c>
      <c r="J1025" s="13">
        <f t="shared" si="185"/>
        <v>47.575481815442338</v>
      </c>
      <c r="K1025" s="13">
        <f t="shared" si="186"/>
        <v>3.1550119969466834</v>
      </c>
      <c r="L1025" s="13">
        <f t="shared" si="187"/>
        <v>0</v>
      </c>
      <c r="M1025" s="13">
        <f t="shared" si="192"/>
        <v>6.5571899608631024E-2</v>
      </c>
      <c r="N1025" s="13">
        <f t="shared" si="188"/>
        <v>4.0654577757351235E-2</v>
      </c>
      <c r="O1025" s="13">
        <f t="shared" si="189"/>
        <v>2.358748107821941</v>
      </c>
      <c r="Q1025">
        <v>24.302319000000011</v>
      </c>
    </row>
    <row r="1026" spans="1:17" x14ac:dyDescent="0.2">
      <c r="A1026" s="14">
        <f t="shared" si="190"/>
        <v>53206</v>
      </c>
      <c r="B1026" s="1">
        <f t="shared" si="193"/>
        <v>9</v>
      </c>
      <c r="F1026" s="34">
        <v>0.34652661455462119</v>
      </c>
      <c r="G1026" s="13">
        <f t="shared" si="183"/>
        <v>0</v>
      </c>
      <c r="H1026" s="13">
        <f t="shared" si="184"/>
        <v>0.34652661455462119</v>
      </c>
      <c r="I1026" s="16">
        <f t="shared" si="191"/>
        <v>3.5015386115013047</v>
      </c>
      <c r="J1026" s="13">
        <f t="shared" si="185"/>
        <v>3.5000752871303815</v>
      </c>
      <c r="K1026" s="13">
        <f t="shared" si="186"/>
        <v>1.4633243709232246E-3</v>
      </c>
      <c r="L1026" s="13">
        <f t="shared" si="187"/>
        <v>0</v>
      </c>
      <c r="M1026" s="13">
        <f t="shared" si="192"/>
        <v>2.4917321851279789E-2</v>
      </c>
      <c r="N1026" s="13">
        <f t="shared" si="188"/>
        <v>1.544873954779347E-2</v>
      </c>
      <c r="O1026" s="13">
        <f t="shared" si="189"/>
        <v>1.544873954779347E-2</v>
      </c>
      <c r="Q1026">
        <v>22.537954416431969</v>
      </c>
    </row>
    <row r="1027" spans="1:17" x14ac:dyDescent="0.2">
      <c r="A1027" s="14">
        <f t="shared" si="190"/>
        <v>53236</v>
      </c>
      <c r="B1027" s="1">
        <f t="shared" si="193"/>
        <v>10</v>
      </c>
      <c r="F1027" s="34">
        <v>3.479123246116206</v>
      </c>
      <c r="G1027" s="13">
        <f t="shared" si="183"/>
        <v>0</v>
      </c>
      <c r="H1027" s="13">
        <f t="shared" si="184"/>
        <v>3.479123246116206</v>
      </c>
      <c r="I1027" s="16">
        <f t="shared" si="191"/>
        <v>3.4805865704871293</v>
      </c>
      <c r="J1027" s="13">
        <f t="shared" si="185"/>
        <v>3.4784120679377559</v>
      </c>
      <c r="K1027" s="13">
        <f t="shared" si="186"/>
        <v>2.1745025493733472E-3</v>
      </c>
      <c r="L1027" s="13">
        <f t="shared" si="187"/>
        <v>0</v>
      </c>
      <c r="M1027" s="13">
        <f t="shared" si="192"/>
        <v>9.4685823034863191E-3</v>
      </c>
      <c r="N1027" s="13">
        <f t="shared" si="188"/>
        <v>5.8705210281615175E-3</v>
      </c>
      <c r="O1027" s="13">
        <f t="shared" si="189"/>
        <v>5.8705210281615175E-3</v>
      </c>
      <c r="Q1027">
        <v>19.608171100932061</v>
      </c>
    </row>
    <row r="1028" spans="1:17" x14ac:dyDescent="0.2">
      <c r="A1028" s="14">
        <f t="shared" si="190"/>
        <v>53267</v>
      </c>
      <c r="B1028" s="1">
        <f t="shared" si="193"/>
        <v>11</v>
      </c>
      <c r="F1028" s="34">
        <v>36.389386561505233</v>
      </c>
      <c r="G1028" s="13">
        <f t="shared" si="183"/>
        <v>0.31827876520223392</v>
      </c>
      <c r="H1028" s="13">
        <f t="shared" si="184"/>
        <v>36.071107796302996</v>
      </c>
      <c r="I1028" s="16">
        <f t="shared" si="191"/>
        <v>36.073282298852369</v>
      </c>
      <c r="J1028" s="13">
        <f t="shared" si="185"/>
        <v>32.621407776515198</v>
      </c>
      <c r="K1028" s="13">
        <f t="shared" si="186"/>
        <v>3.451874522337171</v>
      </c>
      <c r="L1028" s="13">
        <f t="shared" si="187"/>
        <v>0</v>
      </c>
      <c r="M1028" s="13">
        <f t="shared" si="192"/>
        <v>3.5980612753248016E-3</v>
      </c>
      <c r="N1028" s="13">
        <f t="shared" si="188"/>
        <v>2.2307979907013769E-3</v>
      </c>
      <c r="O1028" s="13">
        <f t="shared" si="189"/>
        <v>0.32050956319293528</v>
      </c>
      <c r="Q1028">
        <v>16.02280448405601</v>
      </c>
    </row>
    <row r="1029" spans="1:17" x14ac:dyDescent="0.2">
      <c r="A1029" s="14">
        <f t="shared" si="190"/>
        <v>53297</v>
      </c>
      <c r="B1029" s="1">
        <f t="shared" si="193"/>
        <v>12</v>
      </c>
      <c r="F1029" s="34">
        <v>0.29648902769807489</v>
      </c>
      <c r="G1029" s="13">
        <f t="shared" si="183"/>
        <v>0</v>
      </c>
      <c r="H1029" s="13">
        <f t="shared" si="184"/>
        <v>0.29648902769807489</v>
      </c>
      <c r="I1029" s="16">
        <f t="shared" si="191"/>
        <v>3.7483635500352457</v>
      </c>
      <c r="J1029" s="13">
        <f t="shared" si="185"/>
        <v>3.7437458006004709</v>
      </c>
      <c r="K1029" s="13">
        <f t="shared" si="186"/>
        <v>4.6177494347747761E-3</v>
      </c>
      <c r="L1029" s="13">
        <f t="shared" si="187"/>
        <v>0</v>
      </c>
      <c r="M1029" s="13">
        <f t="shared" si="192"/>
        <v>1.3672632846234247E-3</v>
      </c>
      <c r="N1029" s="13">
        <f t="shared" si="188"/>
        <v>8.4770323646652334E-4</v>
      </c>
      <c r="O1029" s="13">
        <f t="shared" si="189"/>
        <v>8.4770323646652334E-4</v>
      </c>
      <c r="Q1029">
        <v>15.83974844403113</v>
      </c>
    </row>
    <row r="1030" spans="1:17" x14ac:dyDescent="0.2">
      <c r="A1030" s="14">
        <f t="shared" si="190"/>
        <v>53328</v>
      </c>
      <c r="B1030" s="1">
        <f t="shared" si="193"/>
        <v>1</v>
      </c>
      <c r="F1030" s="34">
        <v>0.20590622060496269</v>
      </c>
      <c r="G1030" s="13">
        <f t="shared" ref="G1030:G1093" si="194">IF((F1030-$J$2)&gt;0,$I$2*(F1030-$J$2),0)</f>
        <v>0</v>
      </c>
      <c r="H1030" s="13">
        <f t="shared" ref="H1030:H1093" si="195">F1030-G1030</f>
        <v>0.20590622060496269</v>
      </c>
      <c r="I1030" s="16">
        <f t="shared" si="191"/>
        <v>0.21052397003973747</v>
      </c>
      <c r="J1030" s="13">
        <f t="shared" ref="J1030:J1093" si="196">I1030/SQRT(1+(I1030/($K$2*(300+(25*Q1030)+0.05*(Q1030)^3)))^2)</f>
        <v>0.21052296596081413</v>
      </c>
      <c r="K1030" s="13">
        <f t="shared" ref="K1030:K1093" si="197">I1030-J1030</f>
        <v>1.0040789233389802E-6</v>
      </c>
      <c r="L1030" s="13">
        <f t="shared" ref="L1030:L1093" si="198">IF(K1030&gt;$N$2,(K1030-$N$2)/$L$2,0)</f>
        <v>0</v>
      </c>
      <c r="M1030" s="13">
        <f t="shared" si="192"/>
        <v>5.1956004815690139E-4</v>
      </c>
      <c r="N1030" s="13">
        <f t="shared" ref="N1030:N1093" si="199">$M$2*M1030</f>
        <v>3.2212722985727884E-4</v>
      </c>
      <c r="O1030" s="13">
        <f t="shared" ref="O1030:O1093" si="200">N1030+G1030</f>
        <v>3.2212722985727884E-4</v>
      </c>
      <c r="Q1030">
        <v>14.383061745343509</v>
      </c>
    </row>
    <row r="1031" spans="1:17" x14ac:dyDescent="0.2">
      <c r="A1031" s="14">
        <f t="shared" ref="A1031:A1094" si="201">EDATE(A1030,1)</f>
        <v>53359</v>
      </c>
      <c r="B1031" s="1">
        <f t="shared" si="193"/>
        <v>2</v>
      </c>
      <c r="F1031" s="34">
        <v>28.433049356098309</v>
      </c>
      <c r="G1031" s="13">
        <f t="shared" si="194"/>
        <v>0</v>
      </c>
      <c r="H1031" s="13">
        <f t="shared" si="195"/>
        <v>28.433049356098309</v>
      </c>
      <c r="I1031" s="16">
        <f t="shared" ref="I1031:I1094" si="202">H1031+K1030-L1030</f>
        <v>28.433050360177234</v>
      </c>
      <c r="J1031" s="13">
        <f t="shared" si="196"/>
        <v>26.26936476060764</v>
      </c>
      <c r="K1031" s="13">
        <f t="shared" si="197"/>
        <v>2.1636855995695932</v>
      </c>
      <c r="L1031" s="13">
        <f t="shared" si="198"/>
        <v>0</v>
      </c>
      <c r="M1031" s="13">
        <f t="shared" ref="M1031:M1094" si="203">L1031+M1030-N1030</f>
        <v>1.9743281829962255E-4</v>
      </c>
      <c r="N1031" s="13">
        <f t="shared" si="199"/>
        <v>1.2240834734576598E-4</v>
      </c>
      <c r="O1031" s="13">
        <f t="shared" si="200"/>
        <v>1.2240834734576598E-4</v>
      </c>
      <c r="Q1031">
        <v>14.486692275525691</v>
      </c>
    </row>
    <row r="1032" spans="1:17" x14ac:dyDescent="0.2">
      <c r="A1032" s="14">
        <f t="shared" si="201"/>
        <v>53387</v>
      </c>
      <c r="B1032" s="1">
        <f t="shared" si="193"/>
        <v>3</v>
      </c>
      <c r="F1032" s="34">
        <v>47.326418410871668</v>
      </c>
      <c r="G1032" s="13">
        <f t="shared" si="194"/>
        <v>1.8970514012575304</v>
      </c>
      <c r="H1032" s="13">
        <f t="shared" si="195"/>
        <v>45.42936700961414</v>
      </c>
      <c r="I1032" s="16">
        <f t="shared" si="202"/>
        <v>47.593052609183729</v>
      </c>
      <c r="J1032" s="13">
        <f t="shared" si="196"/>
        <v>39.130154310798979</v>
      </c>
      <c r="K1032" s="13">
        <f t="shared" si="197"/>
        <v>8.4628982983847507</v>
      </c>
      <c r="L1032" s="13">
        <f t="shared" si="198"/>
        <v>0</v>
      </c>
      <c r="M1032" s="13">
        <f t="shared" si="203"/>
        <v>7.5024470953856566E-5</v>
      </c>
      <c r="N1032" s="13">
        <f t="shared" si="199"/>
        <v>4.651517199139107E-5</v>
      </c>
      <c r="O1032" s="13">
        <f t="shared" si="200"/>
        <v>1.8970979164295219</v>
      </c>
      <c r="Q1032">
        <v>14.50511959354839</v>
      </c>
    </row>
    <row r="1033" spans="1:17" x14ac:dyDescent="0.2">
      <c r="A1033" s="14">
        <f t="shared" si="201"/>
        <v>53418</v>
      </c>
      <c r="B1033" s="1">
        <f t="shared" si="193"/>
        <v>4</v>
      </c>
      <c r="F1033" s="34">
        <v>12.11798830504863</v>
      </c>
      <c r="G1033" s="13">
        <f t="shared" si="194"/>
        <v>0</v>
      </c>
      <c r="H1033" s="13">
        <f t="shared" si="195"/>
        <v>12.11798830504863</v>
      </c>
      <c r="I1033" s="16">
        <f t="shared" si="202"/>
        <v>20.580886603433381</v>
      </c>
      <c r="J1033" s="13">
        <f t="shared" si="196"/>
        <v>19.862845998048716</v>
      </c>
      <c r="K1033" s="13">
        <f t="shared" si="197"/>
        <v>0.7180406053846653</v>
      </c>
      <c r="L1033" s="13">
        <f t="shared" si="198"/>
        <v>0</v>
      </c>
      <c r="M1033" s="13">
        <f t="shared" si="203"/>
        <v>2.8509298962465496E-5</v>
      </c>
      <c r="N1033" s="13">
        <f t="shared" si="199"/>
        <v>1.7675765356728609E-5</v>
      </c>
      <c r="O1033" s="13">
        <f t="shared" si="200"/>
        <v>1.7675765356728609E-5</v>
      </c>
      <c r="Q1033">
        <v>15.91783452520958</v>
      </c>
    </row>
    <row r="1034" spans="1:17" x14ac:dyDescent="0.2">
      <c r="A1034" s="14">
        <f t="shared" si="201"/>
        <v>53448</v>
      </c>
      <c r="B1034" s="1">
        <f t="shared" si="193"/>
        <v>5</v>
      </c>
      <c r="F1034" s="34">
        <v>17.977523709709711</v>
      </c>
      <c r="G1034" s="13">
        <f t="shared" si="194"/>
        <v>0</v>
      </c>
      <c r="H1034" s="13">
        <f t="shared" si="195"/>
        <v>17.977523709709711</v>
      </c>
      <c r="I1034" s="16">
        <f t="shared" si="202"/>
        <v>18.695564315094376</v>
      </c>
      <c r="J1034" s="13">
        <f t="shared" si="196"/>
        <v>18.30762532649457</v>
      </c>
      <c r="K1034" s="13">
        <f t="shared" si="197"/>
        <v>0.38793898859980658</v>
      </c>
      <c r="L1034" s="13">
        <f t="shared" si="198"/>
        <v>0</v>
      </c>
      <c r="M1034" s="13">
        <f t="shared" si="203"/>
        <v>1.0833533605736887E-5</v>
      </c>
      <c r="N1034" s="13">
        <f t="shared" si="199"/>
        <v>6.7167908355568696E-6</v>
      </c>
      <c r="O1034" s="13">
        <f t="shared" si="200"/>
        <v>6.7167908355568696E-6</v>
      </c>
      <c r="Q1034">
        <v>18.397867886783981</v>
      </c>
    </row>
    <row r="1035" spans="1:17" x14ac:dyDescent="0.2">
      <c r="A1035" s="14">
        <f t="shared" si="201"/>
        <v>53479</v>
      </c>
      <c r="B1035" s="1">
        <f t="shared" si="193"/>
        <v>6</v>
      </c>
      <c r="F1035" s="34">
        <v>1.277514460280081</v>
      </c>
      <c r="G1035" s="13">
        <f t="shared" si="194"/>
        <v>0</v>
      </c>
      <c r="H1035" s="13">
        <f t="shared" si="195"/>
        <v>1.277514460280081</v>
      </c>
      <c r="I1035" s="16">
        <f t="shared" si="202"/>
        <v>1.6654534488798876</v>
      </c>
      <c r="J1035" s="13">
        <f t="shared" si="196"/>
        <v>1.6652435613485412</v>
      </c>
      <c r="K1035" s="13">
        <f t="shared" si="197"/>
        <v>2.0988753134631999E-4</v>
      </c>
      <c r="L1035" s="13">
        <f t="shared" si="198"/>
        <v>0</v>
      </c>
      <c r="M1035" s="13">
        <f t="shared" si="203"/>
        <v>4.1167427701800172E-6</v>
      </c>
      <c r="N1035" s="13">
        <f t="shared" si="199"/>
        <v>2.5523805175116107E-6</v>
      </c>
      <c r="O1035" s="13">
        <f t="shared" si="200"/>
        <v>2.5523805175116107E-6</v>
      </c>
      <c r="Q1035">
        <v>20.507675929448361</v>
      </c>
    </row>
    <row r="1036" spans="1:17" x14ac:dyDescent="0.2">
      <c r="A1036" s="14">
        <f t="shared" si="201"/>
        <v>53509</v>
      </c>
      <c r="B1036" s="1">
        <f t="shared" si="193"/>
        <v>7</v>
      </c>
      <c r="F1036" s="34">
        <v>13.27097927108189</v>
      </c>
      <c r="G1036" s="13">
        <f t="shared" si="194"/>
        <v>0</v>
      </c>
      <c r="H1036" s="13">
        <f t="shared" si="195"/>
        <v>13.27097927108189</v>
      </c>
      <c r="I1036" s="16">
        <f t="shared" si="202"/>
        <v>13.271189158613236</v>
      </c>
      <c r="J1036" s="13">
        <f t="shared" si="196"/>
        <v>13.208083651751394</v>
      </c>
      <c r="K1036" s="13">
        <f t="shared" si="197"/>
        <v>6.3105506861841576E-2</v>
      </c>
      <c r="L1036" s="13">
        <f t="shared" si="198"/>
        <v>0</v>
      </c>
      <c r="M1036" s="13">
        <f t="shared" si="203"/>
        <v>1.5643622526684065E-6</v>
      </c>
      <c r="N1036" s="13">
        <f t="shared" si="199"/>
        <v>9.6990459665441212E-7</v>
      </c>
      <c r="O1036" s="13">
        <f t="shared" si="200"/>
        <v>9.6990459665441212E-7</v>
      </c>
      <c r="Q1036">
        <v>24.150877764208339</v>
      </c>
    </row>
    <row r="1037" spans="1:17" ht="13.5" customHeight="1" thickBot="1" x14ac:dyDescent="0.25">
      <c r="A1037" s="14">
        <f t="shared" si="201"/>
        <v>53540</v>
      </c>
      <c r="B1037" s="3">
        <f t="shared" si="193"/>
        <v>8</v>
      </c>
      <c r="F1037" s="34">
        <v>8.4579237992731912E-2</v>
      </c>
      <c r="G1037" s="13">
        <f t="shared" si="194"/>
        <v>0</v>
      </c>
      <c r="H1037" s="13">
        <f t="shared" si="195"/>
        <v>8.4579237992731912E-2</v>
      </c>
      <c r="I1037" s="16">
        <f t="shared" si="202"/>
        <v>0.1476847448545735</v>
      </c>
      <c r="J1037" s="13">
        <f t="shared" si="196"/>
        <v>0.14768465849606541</v>
      </c>
      <c r="K1037" s="13">
        <f t="shared" si="197"/>
        <v>8.6358508094575015E-8</v>
      </c>
      <c r="L1037" s="13">
        <f t="shared" si="198"/>
        <v>0</v>
      </c>
      <c r="M1037" s="13">
        <f t="shared" si="203"/>
        <v>5.9445765601399437E-7</v>
      </c>
      <c r="N1037" s="13">
        <f t="shared" si="199"/>
        <v>3.685637467286765E-7</v>
      </c>
      <c r="O1037" s="13">
        <f t="shared" si="200"/>
        <v>3.685637467286765E-7</v>
      </c>
      <c r="Q1037">
        <v>24.25204900000001</v>
      </c>
    </row>
    <row r="1038" spans="1:17" x14ac:dyDescent="0.2">
      <c r="A1038" s="14">
        <f t="shared" si="201"/>
        <v>53571</v>
      </c>
      <c r="B1038" s="1">
        <f t="shared" si="193"/>
        <v>9</v>
      </c>
      <c r="F1038" s="34">
        <v>9.1805396192332855E-2</v>
      </c>
      <c r="G1038" s="13">
        <f t="shared" si="194"/>
        <v>0</v>
      </c>
      <c r="H1038" s="13">
        <f t="shared" si="195"/>
        <v>9.1805396192332855E-2</v>
      </c>
      <c r="I1038" s="16">
        <f t="shared" si="202"/>
        <v>9.180548255084095E-2</v>
      </c>
      <c r="J1038" s="13">
        <f t="shared" si="196"/>
        <v>9.1805459198438244E-2</v>
      </c>
      <c r="K1038" s="13">
        <f t="shared" si="197"/>
        <v>2.3352402706011688E-8</v>
      </c>
      <c r="L1038" s="13">
        <f t="shared" si="198"/>
        <v>0</v>
      </c>
      <c r="M1038" s="13">
        <f t="shared" si="203"/>
        <v>2.2589390928531787E-7</v>
      </c>
      <c r="N1038" s="13">
        <f t="shared" si="199"/>
        <v>1.4005422375689708E-7</v>
      </c>
      <c r="O1038" s="13">
        <f t="shared" si="200"/>
        <v>1.4005422375689708E-7</v>
      </c>
      <c r="Q1038">
        <v>23.407077701799519</v>
      </c>
    </row>
    <row r="1039" spans="1:17" x14ac:dyDescent="0.2">
      <c r="A1039" s="14">
        <f t="shared" si="201"/>
        <v>53601</v>
      </c>
      <c r="B1039" s="1">
        <f t="shared" si="193"/>
        <v>10</v>
      </c>
      <c r="F1039" s="34">
        <v>18.531738759426819</v>
      </c>
      <c r="G1039" s="13">
        <f t="shared" si="194"/>
        <v>0</v>
      </c>
      <c r="H1039" s="13">
        <f t="shared" si="195"/>
        <v>18.531738759426819</v>
      </c>
      <c r="I1039" s="16">
        <f t="shared" si="202"/>
        <v>18.531738782779222</v>
      </c>
      <c r="J1039" s="13">
        <f t="shared" si="196"/>
        <v>18.245412695453425</v>
      </c>
      <c r="K1039" s="13">
        <f t="shared" si="197"/>
        <v>0.28632608732579712</v>
      </c>
      <c r="L1039" s="13">
        <f t="shared" si="198"/>
        <v>0</v>
      </c>
      <c r="M1039" s="13">
        <f t="shared" si="203"/>
        <v>8.5839685528420791E-8</v>
      </c>
      <c r="N1039" s="13">
        <f t="shared" si="199"/>
        <v>5.3220605027620891E-8</v>
      </c>
      <c r="O1039" s="13">
        <f t="shared" si="200"/>
        <v>5.3220605027620891E-8</v>
      </c>
      <c r="Q1039">
        <v>20.413412278455809</v>
      </c>
    </row>
    <row r="1040" spans="1:17" x14ac:dyDescent="0.2">
      <c r="A1040" s="14">
        <f t="shared" si="201"/>
        <v>53632</v>
      </c>
      <c r="B1040" s="1">
        <f t="shared" si="193"/>
        <v>11</v>
      </c>
      <c r="F1040" s="34">
        <v>60.023599378832863</v>
      </c>
      <c r="G1040" s="13">
        <f t="shared" si="194"/>
        <v>3.7299035080583778</v>
      </c>
      <c r="H1040" s="13">
        <f t="shared" si="195"/>
        <v>56.293695870774485</v>
      </c>
      <c r="I1040" s="16">
        <f t="shared" si="202"/>
        <v>56.580021958100282</v>
      </c>
      <c r="J1040" s="13">
        <f t="shared" si="196"/>
        <v>46.150664976493275</v>
      </c>
      <c r="K1040" s="13">
        <f t="shared" si="197"/>
        <v>10.429356981607008</v>
      </c>
      <c r="L1040" s="13">
        <f t="shared" si="198"/>
        <v>0</v>
      </c>
      <c r="M1040" s="13">
        <f t="shared" si="203"/>
        <v>3.26190805007999E-8</v>
      </c>
      <c r="N1040" s="13">
        <f t="shared" si="199"/>
        <v>2.0223829910495939E-8</v>
      </c>
      <c r="O1040" s="13">
        <f t="shared" si="200"/>
        <v>3.7299035282822075</v>
      </c>
      <c r="Q1040">
        <v>16.63500835472772</v>
      </c>
    </row>
    <row r="1041" spans="1:17" x14ac:dyDescent="0.2">
      <c r="A1041" s="14">
        <f t="shared" si="201"/>
        <v>53662</v>
      </c>
      <c r="B1041" s="1">
        <f t="shared" si="193"/>
        <v>12</v>
      </c>
      <c r="F1041" s="34">
        <v>84.241692309747606</v>
      </c>
      <c r="G1041" s="13">
        <f t="shared" si="194"/>
        <v>7.2258119906680633</v>
      </c>
      <c r="H1041" s="13">
        <f t="shared" si="195"/>
        <v>77.015880319079542</v>
      </c>
      <c r="I1041" s="16">
        <f t="shared" si="202"/>
        <v>87.445237300686557</v>
      </c>
      <c r="J1041" s="13">
        <f t="shared" si="196"/>
        <v>56.867665714821442</v>
      </c>
      <c r="K1041" s="13">
        <f t="shared" si="197"/>
        <v>30.577571585865115</v>
      </c>
      <c r="L1041" s="13">
        <f t="shared" si="198"/>
        <v>0</v>
      </c>
      <c r="M1041" s="13">
        <f t="shared" si="203"/>
        <v>1.2395250590303961E-8</v>
      </c>
      <c r="N1041" s="13">
        <f t="shared" si="199"/>
        <v>7.6850553659884559E-9</v>
      </c>
      <c r="O1041" s="13">
        <f t="shared" si="200"/>
        <v>7.2258119983531186</v>
      </c>
      <c r="Q1041">
        <v>15.728429905756339</v>
      </c>
    </row>
    <row r="1042" spans="1:17" x14ac:dyDescent="0.2">
      <c r="A1042" s="14">
        <f t="shared" si="201"/>
        <v>53693</v>
      </c>
      <c r="B1042" s="1">
        <f t="shared" si="193"/>
        <v>1</v>
      </c>
      <c r="F1042" s="34">
        <v>13.698061939378221</v>
      </c>
      <c r="G1042" s="13">
        <f t="shared" si="194"/>
        <v>0</v>
      </c>
      <c r="H1042" s="13">
        <f t="shared" si="195"/>
        <v>13.698061939378221</v>
      </c>
      <c r="I1042" s="16">
        <f t="shared" si="202"/>
        <v>44.275633525243336</v>
      </c>
      <c r="J1042" s="13">
        <f t="shared" si="196"/>
        <v>34.862782754835344</v>
      </c>
      <c r="K1042" s="13">
        <f t="shared" si="197"/>
        <v>9.4128507704079922</v>
      </c>
      <c r="L1042" s="13">
        <f t="shared" si="198"/>
        <v>0</v>
      </c>
      <c r="M1042" s="13">
        <f t="shared" si="203"/>
        <v>4.710195224315505E-9</v>
      </c>
      <c r="N1042" s="13">
        <f t="shared" si="199"/>
        <v>2.920321039075613E-9</v>
      </c>
      <c r="O1042" s="13">
        <f t="shared" si="200"/>
        <v>2.920321039075613E-9</v>
      </c>
      <c r="Q1042">
        <v>11.65834559354839</v>
      </c>
    </row>
    <row r="1043" spans="1:17" x14ac:dyDescent="0.2">
      <c r="A1043" s="14">
        <f t="shared" si="201"/>
        <v>53724</v>
      </c>
      <c r="B1043" s="1">
        <f t="shared" si="193"/>
        <v>2</v>
      </c>
      <c r="F1043" s="34">
        <v>13.35103253386059</v>
      </c>
      <c r="G1043" s="13">
        <f t="shared" si="194"/>
        <v>0</v>
      </c>
      <c r="H1043" s="13">
        <f t="shared" si="195"/>
        <v>13.35103253386059</v>
      </c>
      <c r="I1043" s="16">
        <f t="shared" si="202"/>
        <v>22.763883304268582</v>
      </c>
      <c r="J1043" s="13">
        <f t="shared" si="196"/>
        <v>21.135650898351606</v>
      </c>
      <c r="K1043" s="13">
        <f t="shared" si="197"/>
        <v>1.6282324059169753</v>
      </c>
      <c r="L1043" s="13">
        <f t="shared" si="198"/>
        <v>0</v>
      </c>
      <c r="M1043" s="13">
        <f t="shared" si="203"/>
        <v>1.789874185239892E-9</v>
      </c>
      <c r="N1043" s="13">
        <f t="shared" si="199"/>
        <v>1.1097219948487329E-9</v>
      </c>
      <c r="O1043" s="13">
        <f t="shared" si="200"/>
        <v>1.1097219948487329E-9</v>
      </c>
      <c r="Q1043">
        <v>11.75021631741822</v>
      </c>
    </row>
    <row r="1044" spans="1:17" x14ac:dyDescent="0.2">
      <c r="A1044" s="14">
        <f t="shared" si="201"/>
        <v>53752</v>
      </c>
      <c r="B1044" s="1">
        <f t="shared" si="193"/>
        <v>3</v>
      </c>
      <c r="F1044" s="34">
        <v>9.6386115782559667</v>
      </c>
      <c r="G1044" s="13">
        <f t="shared" si="194"/>
        <v>0</v>
      </c>
      <c r="H1044" s="13">
        <f t="shared" si="195"/>
        <v>9.6386115782559667</v>
      </c>
      <c r="I1044" s="16">
        <f t="shared" si="202"/>
        <v>11.266843984172942</v>
      </c>
      <c r="J1044" s="13">
        <f t="shared" si="196"/>
        <v>11.142525408281839</v>
      </c>
      <c r="K1044" s="13">
        <f t="shared" si="197"/>
        <v>0.12431857589110251</v>
      </c>
      <c r="L1044" s="13">
        <f t="shared" si="198"/>
        <v>0</v>
      </c>
      <c r="M1044" s="13">
        <f t="shared" si="203"/>
        <v>6.8015219039115904E-10</v>
      </c>
      <c r="N1044" s="13">
        <f t="shared" si="199"/>
        <v>4.216943580425186E-10</v>
      </c>
      <c r="O1044" s="13">
        <f t="shared" si="200"/>
        <v>4.216943580425186E-10</v>
      </c>
      <c r="Q1044">
        <v>15.796071910335741</v>
      </c>
    </row>
    <row r="1045" spans="1:17" x14ac:dyDescent="0.2">
      <c r="A1045" s="14">
        <f t="shared" si="201"/>
        <v>53783</v>
      </c>
      <c r="B1045" s="1">
        <f t="shared" si="193"/>
        <v>4</v>
      </c>
      <c r="F1045" s="34">
        <v>13.75136118106237</v>
      </c>
      <c r="G1045" s="13">
        <f t="shared" si="194"/>
        <v>0</v>
      </c>
      <c r="H1045" s="13">
        <f t="shared" si="195"/>
        <v>13.75136118106237</v>
      </c>
      <c r="I1045" s="16">
        <f t="shared" si="202"/>
        <v>13.875679756953472</v>
      </c>
      <c r="J1045" s="13">
        <f t="shared" si="196"/>
        <v>13.684413178137703</v>
      </c>
      <c r="K1045" s="13">
        <f t="shared" si="197"/>
        <v>0.19126657881576925</v>
      </c>
      <c r="L1045" s="13">
        <f t="shared" si="198"/>
        <v>0</v>
      </c>
      <c r="M1045" s="13">
        <f t="shared" si="203"/>
        <v>2.5845783234864044E-10</v>
      </c>
      <c r="N1045" s="13">
        <f t="shared" si="199"/>
        <v>1.6024385605615707E-10</v>
      </c>
      <c r="O1045" s="13">
        <f t="shared" si="200"/>
        <v>1.6024385605615707E-10</v>
      </c>
      <c r="Q1045">
        <v>17.147273771995831</v>
      </c>
    </row>
    <row r="1046" spans="1:17" x14ac:dyDescent="0.2">
      <c r="A1046" s="14">
        <f t="shared" si="201"/>
        <v>53813</v>
      </c>
      <c r="B1046" s="1">
        <f t="shared" si="193"/>
        <v>5</v>
      </c>
      <c r="F1046" s="34">
        <v>25.806915904035549</v>
      </c>
      <c r="G1046" s="13">
        <f t="shared" si="194"/>
        <v>0</v>
      </c>
      <c r="H1046" s="13">
        <f t="shared" si="195"/>
        <v>25.806915904035549</v>
      </c>
      <c r="I1046" s="16">
        <f t="shared" si="202"/>
        <v>25.99818248285132</v>
      </c>
      <c r="J1046" s="13">
        <f t="shared" si="196"/>
        <v>24.928836592075051</v>
      </c>
      <c r="K1046" s="13">
        <f t="shared" si="197"/>
        <v>1.069345890776269</v>
      </c>
      <c r="L1046" s="13">
        <f t="shared" si="198"/>
        <v>0</v>
      </c>
      <c r="M1046" s="13">
        <f t="shared" si="203"/>
        <v>9.8213976292483372E-11</v>
      </c>
      <c r="N1046" s="13">
        <f t="shared" si="199"/>
        <v>6.089266530133969E-11</v>
      </c>
      <c r="O1046" s="13">
        <f t="shared" si="200"/>
        <v>6.089266530133969E-11</v>
      </c>
      <c r="Q1046">
        <v>17.99863556596592</v>
      </c>
    </row>
    <row r="1047" spans="1:17" x14ac:dyDescent="0.2">
      <c r="A1047" s="14">
        <f t="shared" si="201"/>
        <v>53844</v>
      </c>
      <c r="B1047" s="1">
        <f t="shared" si="193"/>
        <v>6</v>
      </c>
      <c r="F1047" s="34">
        <v>1.4347867648784931</v>
      </c>
      <c r="G1047" s="13">
        <f t="shared" si="194"/>
        <v>0</v>
      </c>
      <c r="H1047" s="13">
        <f t="shared" si="195"/>
        <v>1.4347867648784931</v>
      </c>
      <c r="I1047" s="16">
        <f t="shared" si="202"/>
        <v>2.5041326556547618</v>
      </c>
      <c r="J1047" s="13">
        <f t="shared" si="196"/>
        <v>2.5035603174468091</v>
      </c>
      <c r="K1047" s="13">
        <f t="shared" si="197"/>
        <v>5.7233820795277168E-4</v>
      </c>
      <c r="L1047" s="13">
        <f t="shared" si="198"/>
        <v>0</v>
      </c>
      <c r="M1047" s="13">
        <f t="shared" si="203"/>
        <v>3.7321310991143682E-11</v>
      </c>
      <c r="N1047" s="13">
        <f t="shared" si="199"/>
        <v>2.3139212814509082E-11</v>
      </c>
      <c r="O1047" s="13">
        <f t="shared" si="200"/>
        <v>2.3139212814509082E-11</v>
      </c>
      <c r="Q1047">
        <v>22.06470467374681</v>
      </c>
    </row>
    <row r="1048" spans="1:17" x14ac:dyDescent="0.2">
      <c r="A1048" s="14">
        <f t="shared" si="201"/>
        <v>53874</v>
      </c>
      <c r="B1048" s="1">
        <f t="shared" si="193"/>
        <v>7</v>
      </c>
      <c r="F1048" s="34">
        <v>1.2609469462597711</v>
      </c>
      <c r="G1048" s="13">
        <f t="shared" si="194"/>
        <v>0</v>
      </c>
      <c r="H1048" s="13">
        <f t="shared" si="195"/>
        <v>1.2609469462597711</v>
      </c>
      <c r="I1048" s="16">
        <f t="shared" si="202"/>
        <v>1.2615192844677239</v>
      </c>
      <c r="J1048" s="13">
        <f t="shared" si="196"/>
        <v>1.2614808985067372</v>
      </c>
      <c r="K1048" s="13">
        <f t="shared" si="197"/>
        <v>3.8385960986708767E-5</v>
      </c>
      <c r="L1048" s="13">
        <f t="shared" si="198"/>
        <v>0</v>
      </c>
      <c r="M1048" s="13">
        <f t="shared" si="203"/>
        <v>1.4182098176634599E-11</v>
      </c>
      <c r="N1048" s="13">
        <f t="shared" si="199"/>
        <v>8.7929008695134511E-12</v>
      </c>
      <c r="O1048" s="13">
        <f t="shared" si="200"/>
        <v>8.7929008695134511E-12</v>
      </c>
      <c r="Q1048">
        <v>26.688443879828309</v>
      </c>
    </row>
    <row r="1049" spans="1:17" ht="13.5" customHeight="1" thickBot="1" x14ac:dyDescent="0.25">
      <c r="A1049" s="14">
        <f t="shared" si="201"/>
        <v>53905</v>
      </c>
      <c r="B1049" s="3">
        <f t="shared" si="193"/>
        <v>8</v>
      </c>
      <c r="F1049" s="34">
        <v>5.0019378789397662</v>
      </c>
      <c r="G1049" s="13">
        <f t="shared" si="194"/>
        <v>0</v>
      </c>
      <c r="H1049" s="13">
        <f t="shared" si="195"/>
        <v>5.0019378789397662</v>
      </c>
      <c r="I1049" s="16">
        <f t="shared" si="202"/>
        <v>5.0019762649007529</v>
      </c>
      <c r="J1049" s="13">
        <f t="shared" si="196"/>
        <v>5.0002174408956304</v>
      </c>
      <c r="K1049" s="13">
        <f t="shared" si="197"/>
        <v>1.7588240051225057E-3</v>
      </c>
      <c r="L1049" s="13">
        <f t="shared" si="198"/>
        <v>0</v>
      </c>
      <c r="M1049" s="13">
        <f t="shared" si="203"/>
        <v>5.3891973071211484E-12</v>
      </c>
      <c r="N1049" s="13">
        <f t="shared" si="199"/>
        <v>3.3413023304151121E-12</v>
      </c>
      <c r="O1049" s="13">
        <f t="shared" si="200"/>
        <v>3.3413023304151121E-12</v>
      </c>
      <c r="Q1049">
        <v>28.945619000000011</v>
      </c>
    </row>
    <row r="1050" spans="1:17" x14ac:dyDescent="0.2">
      <c r="A1050" s="14">
        <f t="shared" si="201"/>
        <v>53936</v>
      </c>
      <c r="B1050" s="1">
        <f t="shared" si="193"/>
        <v>9</v>
      </c>
      <c r="F1050" s="34">
        <v>11.555153228576231</v>
      </c>
      <c r="G1050" s="13">
        <f t="shared" si="194"/>
        <v>0</v>
      </c>
      <c r="H1050" s="13">
        <f t="shared" si="195"/>
        <v>11.555153228576231</v>
      </c>
      <c r="I1050" s="16">
        <f t="shared" si="202"/>
        <v>11.556912052581353</v>
      </c>
      <c r="J1050" s="13">
        <f t="shared" si="196"/>
        <v>11.516914789591178</v>
      </c>
      <c r="K1050" s="13">
        <f t="shared" si="197"/>
        <v>3.9997262990175031E-2</v>
      </c>
      <c r="L1050" s="13">
        <f t="shared" si="198"/>
        <v>0</v>
      </c>
      <c r="M1050" s="13">
        <f t="shared" si="203"/>
        <v>2.0478949767060363E-12</v>
      </c>
      <c r="N1050" s="13">
        <f t="shared" si="199"/>
        <v>1.2696948855577426E-12</v>
      </c>
      <c r="O1050" s="13">
        <f t="shared" si="200"/>
        <v>1.2696948855577426E-12</v>
      </c>
      <c r="Q1050">
        <v>24.458585656426639</v>
      </c>
    </row>
    <row r="1051" spans="1:17" x14ac:dyDescent="0.2">
      <c r="A1051" s="14">
        <f t="shared" si="201"/>
        <v>53966</v>
      </c>
      <c r="B1051" s="1">
        <f t="shared" si="193"/>
        <v>10</v>
      </c>
      <c r="F1051" s="34">
        <v>4.7096428457274948</v>
      </c>
      <c r="G1051" s="13">
        <f t="shared" si="194"/>
        <v>0</v>
      </c>
      <c r="H1051" s="13">
        <f t="shared" si="195"/>
        <v>4.7096428457274948</v>
      </c>
      <c r="I1051" s="16">
        <f t="shared" si="202"/>
        <v>4.7496401087176698</v>
      </c>
      <c r="J1051" s="13">
        <f t="shared" si="196"/>
        <v>4.7457943365455719</v>
      </c>
      <c r="K1051" s="13">
        <f t="shared" si="197"/>
        <v>3.8457721720979166E-3</v>
      </c>
      <c r="L1051" s="13">
        <f t="shared" si="198"/>
        <v>0</v>
      </c>
      <c r="M1051" s="13">
        <f t="shared" si="203"/>
        <v>7.7820009114829373E-13</v>
      </c>
      <c r="N1051" s="13">
        <f t="shared" si="199"/>
        <v>4.8248405651194211E-13</v>
      </c>
      <c r="O1051" s="13">
        <f t="shared" si="200"/>
        <v>4.8248405651194211E-13</v>
      </c>
      <c r="Q1051">
        <v>22.167482244358631</v>
      </c>
    </row>
    <row r="1052" spans="1:17" x14ac:dyDescent="0.2">
      <c r="A1052" s="14">
        <f t="shared" si="201"/>
        <v>53997</v>
      </c>
      <c r="B1052" s="1">
        <f t="shared" si="193"/>
        <v>11</v>
      </c>
      <c r="F1052" s="34">
        <v>21.24082539205553</v>
      </c>
      <c r="G1052" s="13">
        <f t="shared" si="194"/>
        <v>0</v>
      </c>
      <c r="H1052" s="13">
        <f t="shared" si="195"/>
        <v>21.24082539205553</v>
      </c>
      <c r="I1052" s="16">
        <f t="shared" si="202"/>
        <v>21.244671164227629</v>
      </c>
      <c r="J1052" s="13">
        <f t="shared" si="196"/>
        <v>20.5986331358332</v>
      </c>
      <c r="K1052" s="13">
        <f t="shared" si="197"/>
        <v>0.64603802839442892</v>
      </c>
      <c r="L1052" s="13">
        <f t="shared" si="198"/>
        <v>0</v>
      </c>
      <c r="M1052" s="13">
        <f t="shared" si="203"/>
        <v>2.9571603463635162E-13</v>
      </c>
      <c r="N1052" s="13">
        <f t="shared" si="199"/>
        <v>1.83343941474538E-13</v>
      </c>
      <c r="O1052" s="13">
        <f t="shared" si="200"/>
        <v>1.83343941474538E-13</v>
      </c>
      <c r="Q1052">
        <v>17.39636379711364</v>
      </c>
    </row>
    <row r="1053" spans="1:17" x14ac:dyDescent="0.2">
      <c r="A1053" s="14">
        <f t="shared" si="201"/>
        <v>54027</v>
      </c>
      <c r="B1053" s="1">
        <f t="shared" si="193"/>
        <v>12</v>
      </c>
      <c r="F1053" s="34">
        <v>49.126090567236339</v>
      </c>
      <c r="G1053" s="13">
        <f t="shared" si="194"/>
        <v>2.1568360661896127</v>
      </c>
      <c r="H1053" s="13">
        <f t="shared" si="195"/>
        <v>46.969254501046727</v>
      </c>
      <c r="I1053" s="16">
        <f t="shared" si="202"/>
        <v>47.615292529441156</v>
      </c>
      <c r="J1053" s="13">
        <f t="shared" si="196"/>
        <v>38.691771695933575</v>
      </c>
      <c r="K1053" s="13">
        <f t="shared" si="197"/>
        <v>8.9235208335075811</v>
      </c>
      <c r="L1053" s="13">
        <f t="shared" si="198"/>
        <v>0</v>
      </c>
      <c r="M1053" s="13">
        <f t="shared" si="203"/>
        <v>1.1237209316181362E-13</v>
      </c>
      <c r="N1053" s="13">
        <f t="shared" si="199"/>
        <v>6.9670697760324451E-14</v>
      </c>
      <c r="O1053" s="13">
        <f t="shared" si="200"/>
        <v>2.1568360661896824</v>
      </c>
      <c r="Q1053">
        <v>14.001200409260781</v>
      </c>
    </row>
    <row r="1054" spans="1:17" x14ac:dyDescent="0.2">
      <c r="A1054" s="14">
        <f t="shared" si="201"/>
        <v>54058</v>
      </c>
      <c r="B1054" s="1">
        <f t="shared" si="193"/>
        <v>1</v>
      </c>
      <c r="F1054" s="34">
        <v>2.4991972390780561</v>
      </c>
      <c r="G1054" s="13">
        <f t="shared" si="194"/>
        <v>0</v>
      </c>
      <c r="H1054" s="13">
        <f t="shared" si="195"/>
        <v>2.4991972390780561</v>
      </c>
      <c r="I1054" s="16">
        <f t="shared" si="202"/>
        <v>11.422718072585637</v>
      </c>
      <c r="J1054" s="13">
        <f t="shared" si="196"/>
        <v>11.197540043216518</v>
      </c>
      <c r="K1054" s="13">
        <f t="shared" si="197"/>
        <v>0.22517802936911835</v>
      </c>
      <c r="L1054" s="13">
        <f t="shared" si="198"/>
        <v>0</v>
      </c>
      <c r="M1054" s="13">
        <f t="shared" si="203"/>
        <v>4.2701395401489172E-14</v>
      </c>
      <c r="N1054" s="13">
        <f t="shared" si="199"/>
        <v>2.6474865148923286E-14</v>
      </c>
      <c r="O1054" s="13">
        <f t="shared" si="200"/>
        <v>2.6474865148923286E-14</v>
      </c>
      <c r="Q1054">
        <v>11.689226593548391</v>
      </c>
    </row>
    <row r="1055" spans="1:17" x14ac:dyDescent="0.2">
      <c r="A1055" s="14">
        <f t="shared" si="201"/>
        <v>54089</v>
      </c>
      <c r="B1055" s="1">
        <f t="shared" si="193"/>
        <v>2</v>
      </c>
      <c r="F1055" s="34">
        <v>0.84635897574077323</v>
      </c>
      <c r="G1055" s="13">
        <f t="shared" si="194"/>
        <v>0</v>
      </c>
      <c r="H1055" s="13">
        <f t="shared" si="195"/>
        <v>0.84635897574077323</v>
      </c>
      <c r="I1055" s="16">
        <f t="shared" si="202"/>
        <v>1.0715370051098916</v>
      </c>
      <c r="J1055" s="13">
        <f t="shared" si="196"/>
        <v>1.0714368836501349</v>
      </c>
      <c r="K1055" s="13">
        <f t="shared" si="197"/>
        <v>1.0012145975668574E-4</v>
      </c>
      <c r="L1055" s="13">
        <f t="shared" si="198"/>
        <v>0</v>
      </c>
      <c r="M1055" s="13">
        <f t="shared" si="203"/>
        <v>1.6226530252565886E-14</v>
      </c>
      <c r="N1055" s="13">
        <f t="shared" si="199"/>
        <v>1.0060448756590849E-14</v>
      </c>
      <c r="O1055" s="13">
        <f t="shared" si="200"/>
        <v>1.0060448756590849E-14</v>
      </c>
      <c r="Q1055">
        <v>16.383953823359779</v>
      </c>
    </row>
    <row r="1056" spans="1:17" x14ac:dyDescent="0.2">
      <c r="A1056" s="14">
        <f t="shared" si="201"/>
        <v>54118</v>
      </c>
      <c r="B1056" s="1">
        <f t="shared" si="193"/>
        <v>3</v>
      </c>
      <c r="F1056" s="34">
        <v>41.727972541803837</v>
      </c>
      <c r="G1056" s="13">
        <f t="shared" si="194"/>
        <v>1.088909552147608</v>
      </c>
      <c r="H1056" s="13">
        <f t="shared" si="195"/>
        <v>40.639062989656232</v>
      </c>
      <c r="I1056" s="16">
        <f t="shared" si="202"/>
        <v>40.639163111115991</v>
      </c>
      <c r="J1056" s="13">
        <f t="shared" si="196"/>
        <v>36.578826228047589</v>
      </c>
      <c r="K1056" s="13">
        <f t="shared" si="197"/>
        <v>4.0603368830684019</v>
      </c>
      <c r="L1056" s="13">
        <f t="shared" si="198"/>
        <v>0</v>
      </c>
      <c r="M1056" s="13">
        <f t="shared" si="203"/>
        <v>6.1660814959750367E-15</v>
      </c>
      <c r="N1056" s="13">
        <f t="shared" si="199"/>
        <v>3.8229705275045227E-15</v>
      </c>
      <c r="O1056" s="13">
        <f t="shared" si="200"/>
        <v>1.0889095521476118</v>
      </c>
      <c r="Q1056">
        <v>17.36005116842864</v>
      </c>
    </row>
    <row r="1057" spans="1:17" x14ac:dyDescent="0.2">
      <c r="A1057" s="14">
        <f t="shared" si="201"/>
        <v>54149</v>
      </c>
      <c r="B1057" s="1">
        <f t="shared" si="193"/>
        <v>4</v>
      </c>
      <c r="F1057" s="34">
        <v>113.4877071936811</v>
      </c>
      <c r="G1057" s="13">
        <f t="shared" si="194"/>
        <v>11.447506564511224</v>
      </c>
      <c r="H1057" s="13">
        <f t="shared" si="195"/>
        <v>102.04020062916987</v>
      </c>
      <c r="I1057" s="16">
        <f t="shared" si="202"/>
        <v>106.10053751223828</v>
      </c>
      <c r="J1057" s="13">
        <f t="shared" si="196"/>
        <v>59.456102689039767</v>
      </c>
      <c r="K1057" s="13">
        <f t="shared" si="197"/>
        <v>46.644434823198509</v>
      </c>
      <c r="L1057" s="13">
        <f t="shared" si="198"/>
        <v>9.1885697253375405</v>
      </c>
      <c r="M1057" s="13">
        <f t="shared" si="203"/>
        <v>9.1885697253375422</v>
      </c>
      <c r="N1057" s="13">
        <f t="shared" si="199"/>
        <v>5.6969132297092759</v>
      </c>
      <c r="O1057" s="13">
        <f t="shared" si="200"/>
        <v>17.1444197942205</v>
      </c>
      <c r="Q1057">
        <v>15.12806429782094</v>
      </c>
    </row>
    <row r="1058" spans="1:17" x14ac:dyDescent="0.2">
      <c r="A1058" s="14">
        <f t="shared" si="201"/>
        <v>54179</v>
      </c>
      <c r="B1058" s="1">
        <f t="shared" si="193"/>
        <v>5</v>
      </c>
      <c r="F1058" s="34">
        <v>14.327379219523699</v>
      </c>
      <c r="G1058" s="13">
        <f t="shared" si="194"/>
        <v>0</v>
      </c>
      <c r="H1058" s="13">
        <f t="shared" si="195"/>
        <v>14.327379219523699</v>
      </c>
      <c r="I1058" s="16">
        <f t="shared" si="202"/>
        <v>51.783244317384671</v>
      </c>
      <c r="J1058" s="13">
        <f t="shared" si="196"/>
        <v>43.844970332630432</v>
      </c>
      <c r="K1058" s="13">
        <f t="shared" si="197"/>
        <v>7.9382739847542396</v>
      </c>
      <c r="L1058" s="13">
        <f t="shared" si="198"/>
        <v>0</v>
      </c>
      <c r="M1058" s="13">
        <f t="shared" si="203"/>
        <v>3.4916564956282663</v>
      </c>
      <c r="N1058" s="13">
        <f t="shared" si="199"/>
        <v>2.1648270272895251</v>
      </c>
      <c r="O1058" s="13">
        <f t="shared" si="200"/>
        <v>2.1648270272895251</v>
      </c>
      <c r="Q1058">
        <v>17.096040063788539</v>
      </c>
    </row>
    <row r="1059" spans="1:17" x14ac:dyDescent="0.2">
      <c r="A1059" s="14">
        <f t="shared" si="201"/>
        <v>54210</v>
      </c>
      <c r="B1059" s="1">
        <f t="shared" si="193"/>
        <v>6</v>
      </c>
      <c r="F1059" s="34">
        <v>3.972963442708763</v>
      </c>
      <c r="G1059" s="13">
        <f t="shared" si="194"/>
        <v>0</v>
      </c>
      <c r="H1059" s="13">
        <f t="shared" si="195"/>
        <v>3.972963442708763</v>
      </c>
      <c r="I1059" s="16">
        <f t="shared" si="202"/>
        <v>11.911237427463004</v>
      </c>
      <c r="J1059" s="13">
        <f t="shared" si="196"/>
        <v>11.844316292733426</v>
      </c>
      <c r="K1059" s="13">
        <f t="shared" si="197"/>
        <v>6.6921134729577503E-2</v>
      </c>
      <c r="L1059" s="13">
        <f t="shared" si="198"/>
        <v>0</v>
      </c>
      <c r="M1059" s="13">
        <f t="shared" si="203"/>
        <v>1.3268294683387412</v>
      </c>
      <c r="N1059" s="13">
        <f t="shared" si="199"/>
        <v>0.82263427037001946</v>
      </c>
      <c r="O1059" s="13">
        <f t="shared" si="200"/>
        <v>0.82263427037001946</v>
      </c>
      <c r="Q1059">
        <v>21.4204652847083</v>
      </c>
    </row>
    <row r="1060" spans="1:17" x14ac:dyDescent="0.2">
      <c r="A1060" s="14">
        <f t="shared" si="201"/>
        <v>54240</v>
      </c>
      <c r="B1060" s="1">
        <f t="shared" si="193"/>
        <v>7</v>
      </c>
      <c r="F1060" s="34">
        <v>14.27129962693218</v>
      </c>
      <c r="G1060" s="13">
        <f t="shared" si="194"/>
        <v>0</v>
      </c>
      <c r="H1060" s="13">
        <f t="shared" si="195"/>
        <v>14.27129962693218</v>
      </c>
      <c r="I1060" s="16">
        <f t="shared" si="202"/>
        <v>14.338220761661757</v>
      </c>
      <c r="J1060" s="13">
        <f t="shared" si="196"/>
        <v>14.266390244097373</v>
      </c>
      <c r="K1060" s="13">
        <f t="shared" si="197"/>
        <v>7.1830517564384522E-2</v>
      </c>
      <c r="L1060" s="13">
        <f t="shared" si="198"/>
        <v>0</v>
      </c>
      <c r="M1060" s="13">
        <f t="shared" si="203"/>
        <v>0.5041951979687217</v>
      </c>
      <c r="N1060" s="13">
        <f t="shared" si="199"/>
        <v>0.31260102274060747</v>
      </c>
      <c r="O1060" s="13">
        <f t="shared" si="200"/>
        <v>0.31260102274060747</v>
      </c>
      <c r="Q1060">
        <v>24.882313398567991</v>
      </c>
    </row>
    <row r="1061" spans="1:17" ht="13.5" customHeight="1" thickBot="1" x14ac:dyDescent="0.25">
      <c r="A1061" s="14">
        <f t="shared" si="201"/>
        <v>54271</v>
      </c>
      <c r="B1061" s="3">
        <f t="shared" si="193"/>
        <v>8</v>
      </c>
      <c r="F1061" s="34">
        <v>26.560121211661912</v>
      </c>
      <c r="G1061" s="13">
        <f t="shared" si="194"/>
        <v>0</v>
      </c>
      <c r="H1061" s="13">
        <f t="shared" si="195"/>
        <v>26.560121211661912</v>
      </c>
      <c r="I1061" s="16">
        <f t="shared" si="202"/>
        <v>26.631951729226294</v>
      </c>
      <c r="J1061" s="13">
        <f t="shared" si="196"/>
        <v>26.13172942724669</v>
      </c>
      <c r="K1061" s="13">
        <f t="shared" si="197"/>
        <v>0.50022230197960482</v>
      </c>
      <c r="L1061" s="13">
        <f t="shared" si="198"/>
        <v>0</v>
      </c>
      <c r="M1061" s="13">
        <f t="shared" si="203"/>
        <v>0.19159417522811423</v>
      </c>
      <c r="N1061" s="13">
        <f t="shared" si="199"/>
        <v>0.11878838864143082</v>
      </c>
      <c r="O1061" s="13">
        <f t="shared" si="200"/>
        <v>0.11878838864143082</v>
      </c>
      <c r="Q1061">
        <v>24.136365000000009</v>
      </c>
    </row>
    <row r="1062" spans="1:17" x14ac:dyDescent="0.2">
      <c r="A1062" s="14">
        <f t="shared" si="201"/>
        <v>54302</v>
      </c>
      <c r="B1062" s="1">
        <f t="shared" si="193"/>
        <v>9</v>
      </c>
      <c r="F1062" s="34">
        <v>5.6648648650000002</v>
      </c>
      <c r="G1062" s="13">
        <f t="shared" si="194"/>
        <v>0</v>
      </c>
      <c r="H1062" s="13">
        <f t="shared" si="195"/>
        <v>5.6648648650000002</v>
      </c>
      <c r="I1062" s="16">
        <f t="shared" si="202"/>
        <v>6.165087166979605</v>
      </c>
      <c r="J1062" s="13">
        <f t="shared" si="196"/>
        <v>6.1589277390216548</v>
      </c>
      <c r="K1062" s="13">
        <f t="shared" si="197"/>
        <v>6.1594279579502142E-3</v>
      </c>
      <c r="L1062" s="13">
        <f t="shared" si="198"/>
        <v>0</v>
      </c>
      <c r="M1062" s="13">
        <f t="shared" si="203"/>
        <v>7.2805786586683408E-2</v>
      </c>
      <c r="N1062" s="13">
        <f t="shared" si="199"/>
        <v>4.5139587683743709E-2</v>
      </c>
      <c r="O1062" s="13">
        <f t="shared" si="200"/>
        <v>4.5139587683743709E-2</v>
      </c>
      <c r="Q1062">
        <v>24.38259738303481</v>
      </c>
    </row>
    <row r="1063" spans="1:17" x14ac:dyDescent="0.2">
      <c r="A1063" s="14">
        <f t="shared" si="201"/>
        <v>54332</v>
      </c>
      <c r="B1063" s="1">
        <f t="shared" si="193"/>
        <v>10</v>
      </c>
      <c r="F1063" s="34">
        <v>2.113528555536035</v>
      </c>
      <c r="G1063" s="13">
        <f t="shared" si="194"/>
        <v>0</v>
      </c>
      <c r="H1063" s="13">
        <f t="shared" si="195"/>
        <v>2.113528555536035</v>
      </c>
      <c r="I1063" s="16">
        <f t="shared" si="202"/>
        <v>2.1196879834939852</v>
      </c>
      <c r="J1063" s="13">
        <f t="shared" si="196"/>
        <v>2.1191924821850092</v>
      </c>
      <c r="K1063" s="13">
        <f t="shared" si="197"/>
        <v>4.9550130897602074E-4</v>
      </c>
      <c r="L1063" s="13">
        <f t="shared" si="198"/>
        <v>0</v>
      </c>
      <c r="M1063" s="13">
        <f t="shared" si="203"/>
        <v>2.7666198902939698E-2</v>
      </c>
      <c r="N1063" s="13">
        <f t="shared" si="199"/>
        <v>1.7153043319822613E-2</v>
      </c>
      <c r="O1063" s="13">
        <f t="shared" si="200"/>
        <v>1.7153043319822613E-2</v>
      </c>
      <c r="Q1063">
        <v>19.550119203674971</v>
      </c>
    </row>
    <row r="1064" spans="1:17" x14ac:dyDescent="0.2">
      <c r="A1064" s="14">
        <f t="shared" si="201"/>
        <v>54363</v>
      </c>
      <c r="B1064" s="1">
        <f t="shared" si="193"/>
        <v>11</v>
      </c>
      <c r="F1064" s="34">
        <v>1.8020129734342549</v>
      </c>
      <c r="G1064" s="13">
        <f t="shared" si="194"/>
        <v>0</v>
      </c>
      <c r="H1064" s="13">
        <f t="shared" si="195"/>
        <v>1.8020129734342549</v>
      </c>
      <c r="I1064" s="16">
        <f t="shared" si="202"/>
        <v>1.8025084747432309</v>
      </c>
      <c r="J1064" s="13">
        <f t="shared" si="196"/>
        <v>1.802107003847635</v>
      </c>
      <c r="K1064" s="13">
        <f t="shared" si="197"/>
        <v>4.0147089559594562E-4</v>
      </c>
      <c r="L1064" s="13">
        <f t="shared" si="198"/>
        <v>0</v>
      </c>
      <c r="M1064" s="13">
        <f t="shared" si="203"/>
        <v>1.0513155583117086E-2</v>
      </c>
      <c r="N1064" s="13">
        <f t="shared" si="199"/>
        <v>6.5181564615325932E-3</v>
      </c>
      <c r="O1064" s="13">
        <f t="shared" si="200"/>
        <v>6.5181564615325932E-3</v>
      </c>
      <c r="Q1064">
        <v>17.600508883563361</v>
      </c>
    </row>
    <row r="1065" spans="1:17" x14ac:dyDescent="0.2">
      <c r="A1065" s="14">
        <f t="shared" si="201"/>
        <v>54393</v>
      </c>
      <c r="B1065" s="1">
        <f t="shared" si="193"/>
        <v>12</v>
      </c>
      <c r="F1065" s="34">
        <v>55.312942426902787</v>
      </c>
      <c r="G1065" s="13">
        <f t="shared" si="194"/>
        <v>3.0499149704020967</v>
      </c>
      <c r="H1065" s="13">
        <f t="shared" si="195"/>
        <v>52.263027456500687</v>
      </c>
      <c r="I1065" s="16">
        <f t="shared" si="202"/>
        <v>52.263428927396284</v>
      </c>
      <c r="J1065" s="13">
        <f t="shared" si="196"/>
        <v>41.332549342762285</v>
      </c>
      <c r="K1065" s="13">
        <f t="shared" si="197"/>
        <v>10.930879584633999</v>
      </c>
      <c r="L1065" s="13">
        <f t="shared" si="198"/>
        <v>0</v>
      </c>
      <c r="M1065" s="13">
        <f t="shared" si="203"/>
        <v>3.9949991215844924E-3</v>
      </c>
      <c r="N1065" s="13">
        <f t="shared" si="199"/>
        <v>2.4768994553823853E-3</v>
      </c>
      <c r="O1065" s="13">
        <f t="shared" si="200"/>
        <v>3.052391869857479</v>
      </c>
      <c r="Q1065">
        <v>14.249521593548391</v>
      </c>
    </row>
    <row r="1066" spans="1:17" x14ac:dyDescent="0.2">
      <c r="A1066" s="14">
        <f t="shared" si="201"/>
        <v>54424</v>
      </c>
      <c r="B1066" s="1">
        <f t="shared" si="193"/>
        <v>1</v>
      </c>
      <c r="F1066" s="34">
        <v>49.259239478100028</v>
      </c>
      <c r="G1066" s="13">
        <f t="shared" si="194"/>
        <v>2.1760562586410352</v>
      </c>
      <c r="H1066" s="13">
        <f t="shared" si="195"/>
        <v>47.083183219458995</v>
      </c>
      <c r="I1066" s="16">
        <f t="shared" si="202"/>
        <v>58.014062804092994</v>
      </c>
      <c r="J1066" s="13">
        <f t="shared" si="196"/>
        <v>45.621829470943467</v>
      </c>
      <c r="K1066" s="13">
        <f t="shared" si="197"/>
        <v>12.392233333149527</v>
      </c>
      <c r="L1066" s="13">
        <f t="shared" si="198"/>
        <v>0</v>
      </c>
      <c r="M1066" s="13">
        <f t="shared" si="203"/>
        <v>1.5180996662021071E-3</v>
      </c>
      <c r="N1066" s="13">
        <f t="shared" si="199"/>
        <v>9.4122179304530641E-4</v>
      </c>
      <c r="O1066" s="13">
        <f t="shared" si="200"/>
        <v>2.1769974804340806</v>
      </c>
      <c r="Q1066">
        <v>15.5350712385795</v>
      </c>
    </row>
    <row r="1067" spans="1:17" x14ac:dyDescent="0.2">
      <c r="A1067" s="14">
        <f t="shared" si="201"/>
        <v>54455</v>
      </c>
      <c r="B1067" s="1">
        <f t="shared" si="193"/>
        <v>2</v>
      </c>
      <c r="F1067" s="34">
        <v>48.861165154163253</v>
      </c>
      <c r="G1067" s="13">
        <f t="shared" si="194"/>
        <v>2.1185937899929255</v>
      </c>
      <c r="H1067" s="13">
        <f t="shared" si="195"/>
        <v>46.742571364170324</v>
      </c>
      <c r="I1067" s="16">
        <f t="shared" si="202"/>
        <v>59.134804697319851</v>
      </c>
      <c r="J1067" s="13">
        <f t="shared" si="196"/>
        <v>44.376167913867036</v>
      </c>
      <c r="K1067" s="13">
        <f t="shared" si="197"/>
        <v>14.758636783452815</v>
      </c>
      <c r="L1067" s="13">
        <f t="shared" si="198"/>
        <v>0</v>
      </c>
      <c r="M1067" s="13">
        <f t="shared" si="203"/>
        <v>5.7687787315680071E-4</v>
      </c>
      <c r="N1067" s="13">
        <f t="shared" si="199"/>
        <v>3.5766428135721644E-4</v>
      </c>
      <c r="O1067" s="13">
        <f t="shared" si="200"/>
        <v>2.1189514542742827</v>
      </c>
      <c r="Q1067">
        <v>14.164453898413671</v>
      </c>
    </row>
    <row r="1068" spans="1:17" x14ac:dyDescent="0.2">
      <c r="A1068" s="14">
        <f t="shared" si="201"/>
        <v>54483</v>
      </c>
      <c r="B1068" s="1">
        <f t="shared" si="193"/>
        <v>3</v>
      </c>
      <c r="F1068" s="34">
        <v>53.447287717533783</v>
      </c>
      <c r="G1068" s="13">
        <f t="shared" si="194"/>
        <v>2.7806056510139388</v>
      </c>
      <c r="H1068" s="13">
        <f t="shared" si="195"/>
        <v>50.666682066519847</v>
      </c>
      <c r="I1068" s="16">
        <f t="shared" si="202"/>
        <v>65.425318849972655</v>
      </c>
      <c r="J1068" s="13">
        <f t="shared" si="196"/>
        <v>48.874284925075813</v>
      </c>
      <c r="K1068" s="13">
        <f t="shared" si="197"/>
        <v>16.551033924896842</v>
      </c>
      <c r="L1068" s="13">
        <f t="shared" si="198"/>
        <v>0</v>
      </c>
      <c r="M1068" s="13">
        <f t="shared" si="203"/>
        <v>2.1921359179958428E-4</v>
      </c>
      <c r="N1068" s="13">
        <f t="shared" si="199"/>
        <v>1.3591242691574226E-4</v>
      </c>
      <c r="O1068" s="13">
        <f t="shared" si="200"/>
        <v>2.7807415634408543</v>
      </c>
      <c r="Q1068">
        <v>15.469656075299699</v>
      </c>
    </row>
    <row r="1069" spans="1:17" x14ac:dyDescent="0.2">
      <c r="A1069" s="14">
        <f t="shared" si="201"/>
        <v>54514</v>
      </c>
      <c r="B1069" s="1">
        <f t="shared" si="193"/>
        <v>4</v>
      </c>
      <c r="F1069" s="34">
        <v>41.255575660046077</v>
      </c>
      <c r="G1069" s="13">
        <f t="shared" si="194"/>
        <v>1.0207185401300098</v>
      </c>
      <c r="H1069" s="13">
        <f t="shared" si="195"/>
        <v>40.234857119916065</v>
      </c>
      <c r="I1069" s="16">
        <f t="shared" si="202"/>
        <v>56.785891044812907</v>
      </c>
      <c r="J1069" s="13">
        <f t="shared" si="196"/>
        <v>47.063374486958082</v>
      </c>
      <c r="K1069" s="13">
        <f t="shared" si="197"/>
        <v>9.7225165578548243</v>
      </c>
      <c r="L1069" s="13">
        <f t="shared" si="198"/>
        <v>0</v>
      </c>
      <c r="M1069" s="13">
        <f t="shared" si="203"/>
        <v>8.330116488384202E-5</v>
      </c>
      <c r="N1069" s="13">
        <f t="shared" si="199"/>
        <v>5.164672222798205E-5</v>
      </c>
      <c r="O1069" s="13">
        <f t="shared" si="200"/>
        <v>1.0207701868522379</v>
      </c>
      <c r="Q1069">
        <v>17.386113821631842</v>
      </c>
    </row>
    <row r="1070" spans="1:17" x14ac:dyDescent="0.2">
      <c r="A1070" s="14">
        <f t="shared" si="201"/>
        <v>54544</v>
      </c>
      <c r="B1070" s="1">
        <f t="shared" si="193"/>
        <v>5</v>
      </c>
      <c r="F1070" s="34">
        <v>29.48164456656583</v>
      </c>
      <c r="G1070" s="13">
        <f t="shared" si="194"/>
        <v>0</v>
      </c>
      <c r="H1070" s="13">
        <f t="shared" si="195"/>
        <v>29.48164456656583</v>
      </c>
      <c r="I1070" s="16">
        <f t="shared" si="202"/>
        <v>39.204161124420651</v>
      </c>
      <c r="J1070" s="13">
        <f t="shared" si="196"/>
        <v>36.410613899773551</v>
      </c>
      <c r="K1070" s="13">
        <f t="shared" si="197"/>
        <v>2.7935472246470994</v>
      </c>
      <c r="L1070" s="13">
        <f t="shared" si="198"/>
        <v>0</v>
      </c>
      <c r="M1070" s="13">
        <f t="shared" si="203"/>
        <v>3.165444265585997E-5</v>
      </c>
      <c r="N1070" s="13">
        <f t="shared" si="199"/>
        <v>1.962575444663318E-5</v>
      </c>
      <c r="O1070" s="13">
        <f t="shared" si="200"/>
        <v>1.962575444663318E-5</v>
      </c>
      <c r="Q1070">
        <v>19.578871660981171</v>
      </c>
    </row>
    <row r="1071" spans="1:17" x14ac:dyDescent="0.2">
      <c r="A1071" s="14">
        <f t="shared" si="201"/>
        <v>54575</v>
      </c>
      <c r="B1071" s="1">
        <f t="shared" si="193"/>
        <v>6</v>
      </c>
      <c r="F1071" s="34">
        <v>22.063125220417142</v>
      </c>
      <c r="G1071" s="13">
        <f t="shared" si="194"/>
        <v>0</v>
      </c>
      <c r="H1071" s="13">
        <f t="shared" si="195"/>
        <v>22.063125220417142</v>
      </c>
      <c r="I1071" s="16">
        <f t="shared" si="202"/>
        <v>24.856672445064241</v>
      </c>
      <c r="J1071" s="13">
        <f t="shared" si="196"/>
        <v>24.285238612523393</v>
      </c>
      <c r="K1071" s="13">
        <f t="shared" si="197"/>
        <v>0.57143383254084767</v>
      </c>
      <c r="L1071" s="13">
        <f t="shared" si="198"/>
        <v>0</v>
      </c>
      <c r="M1071" s="13">
        <f t="shared" si="203"/>
        <v>1.202868820922679E-5</v>
      </c>
      <c r="N1071" s="13">
        <f t="shared" si="199"/>
        <v>7.4577866897206102E-6</v>
      </c>
      <c r="O1071" s="13">
        <f t="shared" si="200"/>
        <v>7.4577866897206102E-6</v>
      </c>
      <c r="Q1071">
        <v>21.673687567646471</v>
      </c>
    </row>
    <row r="1072" spans="1:17" x14ac:dyDescent="0.2">
      <c r="A1072" s="14">
        <f t="shared" si="201"/>
        <v>54605</v>
      </c>
      <c r="B1072" s="1">
        <f t="shared" si="193"/>
        <v>7</v>
      </c>
      <c r="F1072" s="34">
        <v>2.497779821023002</v>
      </c>
      <c r="G1072" s="13">
        <f t="shared" si="194"/>
        <v>0</v>
      </c>
      <c r="H1072" s="13">
        <f t="shared" si="195"/>
        <v>2.497779821023002</v>
      </c>
      <c r="I1072" s="16">
        <f t="shared" si="202"/>
        <v>3.0692136535638497</v>
      </c>
      <c r="J1072" s="13">
        <f t="shared" si="196"/>
        <v>3.0685543043105374</v>
      </c>
      <c r="K1072" s="13">
        <f t="shared" si="197"/>
        <v>6.5934925331223582E-4</v>
      </c>
      <c r="L1072" s="13">
        <f t="shared" si="198"/>
        <v>0</v>
      </c>
      <c r="M1072" s="13">
        <f t="shared" si="203"/>
        <v>4.5709015195061799E-6</v>
      </c>
      <c r="N1072" s="13">
        <f t="shared" si="199"/>
        <v>2.8339589420938316E-6</v>
      </c>
      <c r="O1072" s="13">
        <f t="shared" si="200"/>
        <v>2.8339589420938316E-6</v>
      </c>
      <c r="Q1072">
        <v>25.410889000000012</v>
      </c>
    </row>
    <row r="1073" spans="1:17" ht="13.5" customHeight="1" thickBot="1" x14ac:dyDescent="0.25">
      <c r="A1073" s="14">
        <f t="shared" si="201"/>
        <v>54636</v>
      </c>
      <c r="B1073" s="3">
        <f t="shared" si="193"/>
        <v>8</v>
      </c>
      <c r="F1073" s="34">
        <v>11.32451545419911</v>
      </c>
      <c r="G1073" s="13">
        <f t="shared" si="194"/>
        <v>0</v>
      </c>
      <c r="H1073" s="13">
        <f t="shared" si="195"/>
        <v>11.32451545419911</v>
      </c>
      <c r="I1073" s="16">
        <f t="shared" si="202"/>
        <v>11.325174803452423</v>
      </c>
      <c r="J1073" s="13">
        <f t="shared" si="196"/>
        <v>11.292310440730006</v>
      </c>
      <c r="K1073" s="13">
        <f t="shared" si="197"/>
        <v>3.2864362722417439E-2</v>
      </c>
      <c r="L1073" s="13">
        <f t="shared" si="198"/>
        <v>0</v>
      </c>
      <c r="M1073" s="13">
        <f t="shared" si="203"/>
        <v>1.7369425774123484E-6</v>
      </c>
      <c r="N1073" s="13">
        <f t="shared" si="199"/>
        <v>1.0769043979956561E-6</v>
      </c>
      <c r="O1073" s="13">
        <f t="shared" si="200"/>
        <v>1.0769043979956561E-6</v>
      </c>
      <c r="Q1073">
        <v>25.4389250343573</v>
      </c>
    </row>
    <row r="1074" spans="1:17" x14ac:dyDescent="0.2">
      <c r="A1074" s="14">
        <f t="shared" si="201"/>
        <v>54667</v>
      </c>
      <c r="B1074" s="1">
        <f t="shared" ref="B1074:B1137" si="204">B1062</f>
        <v>9</v>
      </c>
      <c r="F1074" s="34">
        <v>32.074615447077967</v>
      </c>
      <c r="G1074" s="13">
        <f t="shared" si="194"/>
        <v>0</v>
      </c>
      <c r="H1074" s="13">
        <f t="shared" si="195"/>
        <v>32.074615447077967</v>
      </c>
      <c r="I1074" s="16">
        <f t="shared" si="202"/>
        <v>32.107479809800381</v>
      </c>
      <c r="J1074" s="13">
        <f t="shared" si="196"/>
        <v>31.153648325023095</v>
      </c>
      <c r="K1074" s="13">
        <f t="shared" si="197"/>
        <v>0.95383148477728597</v>
      </c>
      <c r="L1074" s="13">
        <f t="shared" si="198"/>
        <v>0</v>
      </c>
      <c r="M1074" s="13">
        <f t="shared" si="203"/>
        <v>6.6003817941669228E-7</v>
      </c>
      <c r="N1074" s="13">
        <f t="shared" si="199"/>
        <v>4.0922367123834923E-7</v>
      </c>
      <c r="O1074" s="13">
        <f t="shared" si="200"/>
        <v>4.0922367123834923E-7</v>
      </c>
      <c r="Q1074">
        <v>23.413268028936091</v>
      </c>
    </row>
    <row r="1075" spans="1:17" x14ac:dyDescent="0.2">
      <c r="A1075" s="14">
        <f t="shared" si="201"/>
        <v>54697</v>
      </c>
      <c r="B1075" s="1">
        <f t="shared" si="204"/>
        <v>10</v>
      </c>
      <c r="F1075" s="34">
        <v>43.233146224993462</v>
      </c>
      <c r="G1075" s="13">
        <f t="shared" si="194"/>
        <v>1.3061830369704579</v>
      </c>
      <c r="H1075" s="13">
        <f t="shared" si="195"/>
        <v>41.926963188023002</v>
      </c>
      <c r="I1075" s="16">
        <f t="shared" si="202"/>
        <v>42.880794672800292</v>
      </c>
      <c r="J1075" s="13">
        <f t="shared" si="196"/>
        <v>39.423434318062696</v>
      </c>
      <c r="K1075" s="13">
        <f t="shared" si="197"/>
        <v>3.4573603547375953</v>
      </c>
      <c r="L1075" s="13">
        <f t="shared" si="198"/>
        <v>0</v>
      </c>
      <c r="M1075" s="13">
        <f t="shared" si="203"/>
        <v>2.5081450817834305E-7</v>
      </c>
      <c r="N1075" s="13">
        <f t="shared" si="199"/>
        <v>1.5550499507057269E-7</v>
      </c>
      <c r="O1075" s="13">
        <f t="shared" si="200"/>
        <v>1.306183192475453</v>
      </c>
      <c r="Q1075">
        <v>19.86347083862384</v>
      </c>
    </row>
    <row r="1076" spans="1:17" x14ac:dyDescent="0.2">
      <c r="A1076" s="14">
        <f t="shared" si="201"/>
        <v>54728</v>
      </c>
      <c r="B1076" s="1">
        <f t="shared" si="204"/>
        <v>11</v>
      </c>
      <c r="F1076" s="34">
        <v>7.1126203429925552E-2</v>
      </c>
      <c r="G1076" s="13">
        <f t="shared" si="194"/>
        <v>0</v>
      </c>
      <c r="H1076" s="13">
        <f t="shared" si="195"/>
        <v>7.1126203429925552E-2</v>
      </c>
      <c r="I1076" s="16">
        <f t="shared" si="202"/>
        <v>3.5284865581675207</v>
      </c>
      <c r="J1076" s="13">
        <f t="shared" si="196"/>
        <v>3.5245335779909417</v>
      </c>
      <c r="K1076" s="13">
        <f t="shared" si="197"/>
        <v>3.9529801765789685E-3</v>
      </c>
      <c r="L1076" s="13">
        <f t="shared" si="198"/>
        <v>0</v>
      </c>
      <c r="M1076" s="13">
        <f t="shared" si="203"/>
        <v>9.5309513107770362E-8</v>
      </c>
      <c r="N1076" s="13">
        <f t="shared" si="199"/>
        <v>5.9091898126817625E-8</v>
      </c>
      <c r="O1076" s="13">
        <f t="shared" si="200"/>
        <v>5.9091898126817625E-8</v>
      </c>
      <c r="Q1076">
        <v>15.65576707426866</v>
      </c>
    </row>
    <row r="1077" spans="1:17" x14ac:dyDescent="0.2">
      <c r="A1077" s="14">
        <f t="shared" si="201"/>
        <v>54758</v>
      </c>
      <c r="B1077" s="1">
        <f t="shared" si="204"/>
        <v>12</v>
      </c>
      <c r="F1077" s="34">
        <v>86.560089535803712</v>
      </c>
      <c r="G1077" s="13">
        <f t="shared" si="194"/>
        <v>7.5604751927520839</v>
      </c>
      <c r="H1077" s="13">
        <f t="shared" si="195"/>
        <v>78.999614343051633</v>
      </c>
      <c r="I1077" s="16">
        <f t="shared" si="202"/>
        <v>79.003567323228211</v>
      </c>
      <c r="J1077" s="13">
        <f t="shared" si="196"/>
        <v>54.106935428021067</v>
      </c>
      <c r="K1077" s="13">
        <f t="shared" si="197"/>
        <v>24.896631895207143</v>
      </c>
      <c r="L1077" s="13">
        <f t="shared" si="198"/>
        <v>0</v>
      </c>
      <c r="M1077" s="13">
        <f t="shared" si="203"/>
        <v>3.6217614980952737E-8</v>
      </c>
      <c r="N1077" s="13">
        <f t="shared" si="199"/>
        <v>2.2454921288190698E-8</v>
      </c>
      <c r="O1077" s="13">
        <f t="shared" si="200"/>
        <v>7.5604752152070054</v>
      </c>
      <c r="Q1077">
        <v>15.612393856430289</v>
      </c>
    </row>
    <row r="1078" spans="1:17" x14ac:dyDescent="0.2">
      <c r="A1078" s="14">
        <f t="shared" si="201"/>
        <v>54789</v>
      </c>
      <c r="B1078" s="1">
        <f t="shared" si="204"/>
        <v>1</v>
      </c>
      <c r="F1078" s="34">
        <v>2.5686830125531368</v>
      </c>
      <c r="G1078" s="13">
        <f t="shared" si="194"/>
        <v>0</v>
      </c>
      <c r="H1078" s="13">
        <f t="shared" si="195"/>
        <v>2.5686830125531368</v>
      </c>
      <c r="I1078" s="16">
        <f t="shared" si="202"/>
        <v>27.465314907760281</v>
      </c>
      <c r="J1078" s="13">
        <f t="shared" si="196"/>
        <v>24.584089579202729</v>
      </c>
      <c r="K1078" s="13">
        <f t="shared" si="197"/>
        <v>2.8812253285575515</v>
      </c>
      <c r="L1078" s="13">
        <f t="shared" si="198"/>
        <v>0</v>
      </c>
      <c r="M1078" s="13">
        <f t="shared" si="203"/>
        <v>1.3762693692762039E-8</v>
      </c>
      <c r="N1078" s="13">
        <f t="shared" si="199"/>
        <v>8.5328700895124642E-9</v>
      </c>
      <c r="O1078" s="13">
        <f t="shared" si="200"/>
        <v>8.5328700895124642E-9</v>
      </c>
      <c r="Q1078">
        <v>11.282375593548389</v>
      </c>
    </row>
    <row r="1079" spans="1:17" x14ac:dyDescent="0.2">
      <c r="A1079" s="14">
        <f t="shared" si="201"/>
        <v>54820</v>
      </c>
      <c r="B1079" s="1">
        <f t="shared" si="204"/>
        <v>2</v>
      </c>
      <c r="F1079" s="34">
        <v>48.789634781327393</v>
      </c>
      <c r="G1079" s="13">
        <f t="shared" si="194"/>
        <v>2.1082683016122159</v>
      </c>
      <c r="H1079" s="13">
        <f t="shared" si="195"/>
        <v>46.68136647971518</v>
      </c>
      <c r="I1079" s="16">
        <f t="shared" si="202"/>
        <v>49.562591808272728</v>
      </c>
      <c r="J1079" s="13">
        <f t="shared" si="196"/>
        <v>39.332820140270741</v>
      </c>
      <c r="K1079" s="13">
        <f t="shared" si="197"/>
        <v>10.229771668001987</v>
      </c>
      <c r="L1079" s="13">
        <f t="shared" si="198"/>
        <v>0</v>
      </c>
      <c r="M1079" s="13">
        <f t="shared" si="203"/>
        <v>5.2298236032495753E-9</v>
      </c>
      <c r="N1079" s="13">
        <f t="shared" si="199"/>
        <v>3.2424906340147366E-9</v>
      </c>
      <c r="O1079" s="13">
        <f t="shared" si="200"/>
        <v>2.1082683048547066</v>
      </c>
      <c r="Q1079">
        <v>13.616174152556891</v>
      </c>
    </row>
    <row r="1080" spans="1:17" x14ac:dyDescent="0.2">
      <c r="A1080" s="14">
        <f t="shared" si="201"/>
        <v>54848</v>
      </c>
      <c r="B1080" s="1">
        <f t="shared" si="204"/>
        <v>3</v>
      </c>
      <c r="F1080" s="34">
        <v>14.6202186023928</v>
      </c>
      <c r="G1080" s="13">
        <f t="shared" si="194"/>
        <v>0</v>
      </c>
      <c r="H1080" s="13">
        <f t="shared" si="195"/>
        <v>14.6202186023928</v>
      </c>
      <c r="I1080" s="16">
        <f t="shared" si="202"/>
        <v>24.849990270394787</v>
      </c>
      <c r="J1080" s="13">
        <f t="shared" si="196"/>
        <v>23.55537721731146</v>
      </c>
      <c r="K1080" s="13">
        <f t="shared" si="197"/>
        <v>1.294613053083328</v>
      </c>
      <c r="L1080" s="13">
        <f t="shared" si="198"/>
        <v>0</v>
      </c>
      <c r="M1080" s="13">
        <f t="shared" si="203"/>
        <v>1.9873329692348387E-9</v>
      </c>
      <c r="N1080" s="13">
        <f t="shared" si="199"/>
        <v>1.2321464409256E-9</v>
      </c>
      <c r="O1080" s="13">
        <f t="shared" si="200"/>
        <v>1.2321464409256E-9</v>
      </c>
      <c r="Q1080">
        <v>15.552318846945621</v>
      </c>
    </row>
    <row r="1081" spans="1:17" x14ac:dyDescent="0.2">
      <c r="A1081" s="14">
        <f t="shared" si="201"/>
        <v>54879</v>
      </c>
      <c r="B1081" s="1">
        <f t="shared" si="204"/>
        <v>4</v>
      </c>
      <c r="F1081" s="34">
        <v>58.767134883288243</v>
      </c>
      <c r="G1081" s="13">
        <f t="shared" si="194"/>
        <v>3.548531469368029</v>
      </c>
      <c r="H1081" s="13">
        <f t="shared" si="195"/>
        <v>55.218603413920214</v>
      </c>
      <c r="I1081" s="16">
        <f t="shared" si="202"/>
        <v>56.513216467003545</v>
      </c>
      <c r="J1081" s="13">
        <f t="shared" si="196"/>
        <v>44.866532290483676</v>
      </c>
      <c r="K1081" s="13">
        <f t="shared" si="197"/>
        <v>11.646684176519869</v>
      </c>
      <c r="L1081" s="13">
        <f t="shared" si="198"/>
        <v>0</v>
      </c>
      <c r="M1081" s="13">
        <f t="shared" si="203"/>
        <v>7.551865283092387E-10</v>
      </c>
      <c r="N1081" s="13">
        <f t="shared" si="199"/>
        <v>4.6821564755172801E-10</v>
      </c>
      <c r="O1081" s="13">
        <f t="shared" si="200"/>
        <v>3.5485314698362447</v>
      </c>
      <c r="Q1081">
        <v>15.52253858009273</v>
      </c>
    </row>
    <row r="1082" spans="1:17" x14ac:dyDescent="0.2">
      <c r="A1082" s="14">
        <f t="shared" si="201"/>
        <v>54909</v>
      </c>
      <c r="B1082" s="1">
        <f t="shared" si="204"/>
        <v>5</v>
      </c>
      <c r="F1082" s="34">
        <v>1.1266003276724019</v>
      </c>
      <c r="G1082" s="13">
        <f t="shared" si="194"/>
        <v>0</v>
      </c>
      <c r="H1082" s="13">
        <f t="shared" si="195"/>
        <v>1.1266003276724019</v>
      </c>
      <c r="I1082" s="16">
        <f t="shared" si="202"/>
        <v>12.773284504192272</v>
      </c>
      <c r="J1082" s="13">
        <f t="shared" si="196"/>
        <v>12.660153904496141</v>
      </c>
      <c r="K1082" s="13">
        <f t="shared" si="197"/>
        <v>0.11313059969613093</v>
      </c>
      <c r="L1082" s="13">
        <f t="shared" si="198"/>
        <v>0</v>
      </c>
      <c r="M1082" s="13">
        <f t="shared" si="203"/>
        <v>2.8697088075751069E-10</v>
      </c>
      <c r="N1082" s="13">
        <f t="shared" si="199"/>
        <v>1.7792194606965664E-10</v>
      </c>
      <c r="O1082" s="13">
        <f t="shared" si="200"/>
        <v>1.7792194606965664E-10</v>
      </c>
      <c r="Q1082">
        <v>19.158499578091639</v>
      </c>
    </row>
    <row r="1083" spans="1:17" x14ac:dyDescent="0.2">
      <c r="A1083" s="14">
        <f t="shared" si="201"/>
        <v>54940</v>
      </c>
      <c r="B1083" s="1">
        <f t="shared" si="204"/>
        <v>6</v>
      </c>
      <c r="F1083" s="34">
        <v>28.454431909961109</v>
      </c>
      <c r="G1083" s="13">
        <f t="shared" si="194"/>
        <v>0</v>
      </c>
      <c r="H1083" s="13">
        <f t="shared" si="195"/>
        <v>28.454431909961109</v>
      </c>
      <c r="I1083" s="16">
        <f t="shared" si="202"/>
        <v>28.56756250965724</v>
      </c>
      <c r="J1083" s="13">
        <f t="shared" si="196"/>
        <v>27.821494744162973</v>
      </c>
      <c r="K1083" s="13">
        <f t="shared" si="197"/>
        <v>0.74606776549426712</v>
      </c>
      <c r="L1083" s="13">
        <f t="shared" si="198"/>
        <v>0</v>
      </c>
      <c r="M1083" s="13">
        <f t="shared" si="203"/>
        <v>1.0904893468785405E-10</v>
      </c>
      <c r="N1083" s="13">
        <f t="shared" si="199"/>
        <v>6.7610339506469514E-11</v>
      </c>
      <c r="O1083" s="13">
        <f t="shared" si="200"/>
        <v>6.7610339506469514E-11</v>
      </c>
      <c r="Q1083">
        <v>22.707908055396661</v>
      </c>
    </row>
    <row r="1084" spans="1:17" x14ac:dyDescent="0.2">
      <c r="A1084" s="14">
        <f t="shared" si="201"/>
        <v>54970</v>
      </c>
      <c r="B1084" s="1">
        <f t="shared" si="204"/>
        <v>7</v>
      </c>
      <c r="F1084" s="34">
        <v>1.658174757146045</v>
      </c>
      <c r="G1084" s="13">
        <f t="shared" si="194"/>
        <v>0</v>
      </c>
      <c r="H1084" s="13">
        <f t="shared" si="195"/>
        <v>1.658174757146045</v>
      </c>
      <c r="I1084" s="16">
        <f t="shared" si="202"/>
        <v>2.4042425226403124</v>
      </c>
      <c r="J1084" s="13">
        <f t="shared" si="196"/>
        <v>2.4038934273222941</v>
      </c>
      <c r="K1084" s="13">
        <f t="shared" si="197"/>
        <v>3.4909531801829985E-4</v>
      </c>
      <c r="L1084" s="13">
        <f t="shared" si="198"/>
        <v>0</v>
      </c>
      <c r="M1084" s="13">
        <f t="shared" si="203"/>
        <v>4.1438595181384537E-11</v>
      </c>
      <c r="N1084" s="13">
        <f t="shared" si="199"/>
        <v>2.5691929012458412E-11</v>
      </c>
      <c r="O1084" s="13">
        <f t="shared" si="200"/>
        <v>2.5691929012458412E-11</v>
      </c>
      <c r="Q1084">
        <v>24.716977000000011</v>
      </c>
    </row>
    <row r="1085" spans="1:17" ht="13.5" customHeight="1" thickBot="1" x14ac:dyDescent="0.25">
      <c r="A1085" s="14">
        <f t="shared" si="201"/>
        <v>55001</v>
      </c>
      <c r="B1085" s="3">
        <f t="shared" si="204"/>
        <v>8</v>
      </c>
      <c r="F1085" s="34">
        <v>10.912574243432569</v>
      </c>
      <c r="G1085" s="13">
        <f t="shared" si="194"/>
        <v>0</v>
      </c>
      <c r="H1085" s="13">
        <f t="shared" si="195"/>
        <v>10.912574243432569</v>
      </c>
      <c r="I1085" s="16">
        <f t="shared" si="202"/>
        <v>10.912923338750588</v>
      </c>
      <c r="J1085" s="13">
        <f t="shared" si="196"/>
        <v>10.877183205925473</v>
      </c>
      <c r="K1085" s="13">
        <f t="shared" si="197"/>
        <v>3.5740132825115012E-2</v>
      </c>
      <c r="L1085" s="13">
        <f t="shared" si="198"/>
        <v>0</v>
      </c>
      <c r="M1085" s="13">
        <f t="shared" si="203"/>
        <v>1.5746666168926125E-11</v>
      </c>
      <c r="N1085" s="13">
        <f t="shared" si="199"/>
        <v>9.7629330247341984E-12</v>
      </c>
      <c r="O1085" s="13">
        <f t="shared" si="200"/>
        <v>9.7629330247341984E-12</v>
      </c>
      <c r="Q1085">
        <v>24.035272311912799</v>
      </c>
    </row>
    <row r="1086" spans="1:17" x14ac:dyDescent="0.2">
      <c r="A1086" s="14">
        <f t="shared" si="201"/>
        <v>55032</v>
      </c>
      <c r="B1086" s="1">
        <f t="shared" si="204"/>
        <v>9</v>
      </c>
      <c r="F1086" s="34">
        <v>8.056692399642623</v>
      </c>
      <c r="G1086" s="13">
        <f t="shared" si="194"/>
        <v>0</v>
      </c>
      <c r="H1086" s="13">
        <f t="shared" si="195"/>
        <v>8.056692399642623</v>
      </c>
      <c r="I1086" s="16">
        <f t="shared" si="202"/>
        <v>8.092432532467738</v>
      </c>
      <c r="J1086" s="13">
        <f t="shared" si="196"/>
        <v>8.078394718286189</v>
      </c>
      <c r="K1086" s="13">
        <f t="shared" si="197"/>
        <v>1.4037814181548924E-2</v>
      </c>
      <c r="L1086" s="13">
        <f t="shared" si="198"/>
        <v>0</v>
      </c>
      <c r="M1086" s="13">
        <f t="shared" si="203"/>
        <v>5.9837331441919269E-12</v>
      </c>
      <c r="N1086" s="13">
        <f t="shared" si="199"/>
        <v>3.7099145493989944E-12</v>
      </c>
      <c r="O1086" s="13">
        <f t="shared" si="200"/>
        <v>3.7099145493989944E-12</v>
      </c>
      <c r="Q1086">
        <v>24.319664310043649</v>
      </c>
    </row>
    <row r="1087" spans="1:17" x14ac:dyDescent="0.2">
      <c r="A1087" s="14">
        <f t="shared" si="201"/>
        <v>55062</v>
      </c>
      <c r="B1087" s="1">
        <f t="shared" si="204"/>
        <v>10</v>
      </c>
      <c r="F1087" s="34">
        <v>31.972523703591911</v>
      </c>
      <c r="G1087" s="13">
        <f t="shared" si="194"/>
        <v>0</v>
      </c>
      <c r="H1087" s="13">
        <f t="shared" si="195"/>
        <v>31.972523703591911</v>
      </c>
      <c r="I1087" s="16">
        <f t="shared" si="202"/>
        <v>31.98656151777346</v>
      </c>
      <c r="J1087" s="13">
        <f t="shared" si="196"/>
        <v>30.452836782305823</v>
      </c>
      <c r="K1087" s="13">
        <f t="shared" si="197"/>
        <v>1.5337247354676364</v>
      </c>
      <c r="L1087" s="13">
        <f t="shared" si="198"/>
        <v>0</v>
      </c>
      <c r="M1087" s="13">
        <f t="shared" si="203"/>
        <v>2.2738185947929325E-12</v>
      </c>
      <c r="N1087" s="13">
        <f t="shared" si="199"/>
        <v>1.4097675287716182E-12</v>
      </c>
      <c r="O1087" s="13">
        <f t="shared" si="200"/>
        <v>1.4097675287716182E-12</v>
      </c>
      <c r="Q1087">
        <v>19.767848816937409</v>
      </c>
    </row>
    <row r="1088" spans="1:17" x14ac:dyDescent="0.2">
      <c r="A1088" s="14">
        <f t="shared" si="201"/>
        <v>55093</v>
      </c>
      <c r="B1088" s="1">
        <f t="shared" si="204"/>
        <v>11</v>
      </c>
      <c r="F1088" s="34">
        <v>5.5007891071790764</v>
      </c>
      <c r="G1088" s="13">
        <f t="shared" si="194"/>
        <v>0</v>
      </c>
      <c r="H1088" s="13">
        <f t="shared" si="195"/>
        <v>5.5007891071790764</v>
      </c>
      <c r="I1088" s="16">
        <f t="shared" si="202"/>
        <v>7.0345138426467129</v>
      </c>
      <c r="J1088" s="13">
        <f t="shared" si="196"/>
        <v>7.008543096387899</v>
      </c>
      <c r="K1088" s="13">
        <f t="shared" si="197"/>
        <v>2.5970746258813904E-2</v>
      </c>
      <c r="L1088" s="13">
        <f t="shared" si="198"/>
        <v>0</v>
      </c>
      <c r="M1088" s="13">
        <f t="shared" si="203"/>
        <v>8.6405106602131428E-13</v>
      </c>
      <c r="N1088" s="13">
        <f t="shared" si="199"/>
        <v>5.357116609332148E-13</v>
      </c>
      <c r="O1088" s="13">
        <f t="shared" si="200"/>
        <v>5.357116609332148E-13</v>
      </c>
      <c r="Q1088">
        <v>16.96316018976869</v>
      </c>
    </row>
    <row r="1089" spans="1:17" x14ac:dyDescent="0.2">
      <c r="A1089" s="14">
        <f t="shared" si="201"/>
        <v>55123</v>
      </c>
      <c r="B1089" s="1">
        <f t="shared" si="204"/>
        <v>12</v>
      </c>
      <c r="F1089" s="34">
        <v>88.93486976041531</v>
      </c>
      <c r="G1089" s="13">
        <f t="shared" si="194"/>
        <v>7.9032773429971916</v>
      </c>
      <c r="H1089" s="13">
        <f t="shared" si="195"/>
        <v>81.031592417418125</v>
      </c>
      <c r="I1089" s="16">
        <f t="shared" si="202"/>
        <v>81.057563163676946</v>
      </c>
      <c r="J1089" s="13">
        <f t="shared" si="196"/>
        <v>47.618766384235563</v>
      </c>
      <c r="K1089" s="13">
        <f t="shared" si="197"/>
        <v>33.438796779441383</v>
      </c>
      <c r="L1089" s="13">
        <f t="shared" si="198"/>
        <v>0</v>
      </c>
      <c r="M1089" s="13">
        <f t="shared" si="203"/>
        <v>3.2833940508809947E-13</v>
      </c>
      <c r="N1089" s="13">
        <f t="shared" si="199"/>
        <v>2.0357043115462167E-13</v>
      </c>
      <c r="O1089" s="13">
        <f t="shared" si="200"/>
        <v>7.903277342997395</v>
      </c>
      <c r="Q1089">
        <v>12.24280459354839</v>
      </c>
    </row>
    <row r="1090" spans="1:17" x14ac:dyDescent="0.2">
      <c r="A1090" s="14">
        <f t="shared" si="201"/>
        <v>55154</v>
      </c>
      <c r="B1090" s="1">
        <f t="shared" si="204"/>
        <v>1</v>
      </c>
      <c r="F1090" s="34">
        <v>10.973820658494081</v>
      </c>
      <c r="G1090" s="13">
        <f t="shared" si="194"/>
        <v>0</v>
      </c>
      <c r="H1090" s="13">
        <f t="shared" si="195"/>
        <v>10.973820658494081</v>
      </c>
      <c r="I1090" s="16">
        <f t="shared" si="202"/>
        <v>44.412617437935467</v>
      </c>
      <c r="J1090" s="13">
        <f t="shared" si="196"/>
        <v>36.584473299560202</v>
      </c>
      <c r="K1090" s="13">
        <f t="shared" si="197"/>
        <v>7.828144138375265</v>
      </c>
      <c r="L1090" s="13">
        <f t="shared" si="198"/>
        <v>0</v>
      </c>
      <c r="M1090" s="13">
        <f t="shared" si="203"/>
        <v>1.247689739334778E-13</v>
      </c>
      <c r="N1090" s="13">
        <f t="shared" si="199"/>
        <v>7.7356763838756238E-14</v>
      </c>
      <c r="O1090" s="13">
        <f t="shared" si="200"/>
        <v>7.7356763838756238E-14</v>
      </c>
      <c r="Q1090">
        <v>13.58951757216561</v>
      </c>
    </row>
    <row r="1091" spans="1:17" x14ac:dyDescent="0.2">
      <c r="A1091" s="14">
        <f t="shared" si="201"/>
        <v>55185</v>
      </c>
      <c r="B1091" s="1">
        <f t="shared" si="204"/>
        <v>2</v>
      </c>
      <c r="F1091" s="34">
        <v>16.868975450297139</v>
      </c>
      <c r="G1091" s="13">
        <f t="shared" si="194"/>
        <v>0</v>
      </c>
      <c r="H1091" s="13">
        <f t="shared" si="195"/>
        <v>16.868975450297139</v>
      </c>
      <c r="I1091" s="16">
        <f t="shared" si="202"/>
        <v>24.697119588672404</v>
      </c>
      <c r="J1091" s="13">
        <f t="shared" si="196"/>
        <v>23.281693334734655</v>
      </c>
      <c r="K1091" s="13">
        <f t="shared" si="197"/>
        <v>1.4154262539377491</v>
      </c>
      <c r="L1091" s="13">
        <f t="shared" si="198"/>
        <v>0</v>
      </c>
      <c r="M1091" s="13">
        <f t="shared" si="203"/>
        <v>4.7412210094721561E-14</v>
      </c>
      <c r="N1091" s="13">
        <f t="shared" si="199"/>
        <v>2.9395570258727371E-14</v>
      </c>
      <c r="O1091" s="13">
        <f t="shared" si="200"/>
        <v>2.9395570258727371E-14</v>
      </c>
      <c r="Q1091">
        <v>14.71949595890735</v>
      </c>
    </row>
    <row r="1092" spans="1:17" x14ac:dyDescent="0.2">
      <c r="A1092" s="14">
        <f t="shared" si="201"/>
        <v>55213</v>
      </c>
      <c r="B1092" s="1">
        <f t="shared" si="204"/>
        <v>3</v>
      </c>
      <c r="F1092" s="34">
        <v>9.9465775059923356</v>
      </c>
      <c r="G1092" s="13">
        <f t="shared" si="194"/>
        <v>0</v>
      </c>
      <c r="H1092" s="13">
        <f t="shared" si="195"/>
        <v>9.9465775059923356</v>
      </c>
      <c r="I1092" s="16">
        <f t="shared" si="202"/>
        <v>11.362003759930085</v>
      </c>
      <c r="J1092" s="13">
        <f t="shared" si="196"/>
        <v>11.212651777935188</v>
      </c>
      <c r="K1092" s="13">
        <f t="shared" si="197"/>
        <v>0.14935198199489719</v>
      </c>
      <c r="L1092" s="13">
        <f t="shared" si="198"/>
        <v>0</v>
      </c>
      <c r="M1092" s="13">
        <f t="shared" si="203"/>
        <v>1.801663983599419E-14</v>
      </c>
      <c r="N1092" s="13">
        <f t="shared" si="199"/>
        <v>1.1170316698316398E-14</v>
      </c>
      <c r="O1092" s="13">
        <f t="shared" si="200"/>
        <v>1.1170316698316398E-14</v>
      </c>
      <c r="Q1092">
        <v>14.63844624661945</v>
      </c>
    </row>
    <row r="1093" spans="1:17" x14ac:dyDescent="0.2">
      <c r="A1093" s="14">
        <f t="shared" si="201"/>
        <v>55244</v>
      </c>
      <c r="B1093" s="1">
        <f t="shared" si="204"/>
        <v>4</v>
      </c>
      <c r="F1093" s="34">
        <v>3.4793040020109842</v>
      </c>
      <c r="G1093" s="13">
        <f t="shared" si="194"/>
        <v>0</v>
      </c>
      <c r="H1093" s="13">
        <f t="shared" si="195"/>
        <v>3.4793040020109842</v>
      </c>
      <c r="I1093" s="16">
        <f t="shared" si="202"/>
        <v>3.6286559840058814</v>
      </c>
      <c r="J1093" s="13">
        <f t="shared" si="196"/>
        <v>3.6254606023251759</v>
      </c>
      <c r="K1093" s="13">
        <f t="shared" si="197"/>
        <v>3.1953816807055446E-3</v>
      </c>
      <c r="L1093" s="13">
        <f t="shared" si="198"/>
        <v>0</v>
      </c>
      <c r="M1093" s="13">
        <f t="shared" si="203"/>
        <v>6.8463231376777921E-15</v>
      </c>
      <c r="N1093" s="13">
        <f t="shared" si="199"/>
        <v>4.244720345360231E-15</v>
      </c>
      <c r="O1093" s="13">
        <f t="shared" si="200"/>
        <v>4.244720345360231E-15</v>
      </c>
      <c r="Q1093">
        <v>17.76861543003627</v>
      </c>
    </row>
    <row r="1094" spans="1:17" x14ac:dyDescent="0.2">
      <c r="A1094" s="14">
        <f t="shared" si="201"/>
        <v>55274</v>
      </c>
      <c r="B1094" s="1">
        <f t="shared" si="204"/>
        <v>5</v>
      </c>
      <c r="F1094" s="34">
        <v>4.2438586287228288</v>
      </c>
      <c r="G1094" s="13">
        <f t="shared" ref="G1094:G1157" si="205">IF((F1094-$J$2)&gt;0,$I$2*(F1094-$J$2),0)</f>
        <v>0</v>
      </c>
      <c r="H1094" s="13">
        <f t="shared" ref="H1094:H1157" si="206">F1094-G1094</f>
        <v>4.2438586287228288</v>
      </c>
      <c r="I1094" s="16">
        <f t="shared" si="202"/>
        <v>4.2470540104035344</v>
      </c>
      <c r="J1094" s="13">
        <f t="shared" ref="J1094:J1157" si="207">I1094/SQRT(1+(I1094/($K$2*(300+(25*Q1094)+0.05*(Q1094)^3)))^2)</f>
        <v>4.2424805988560053</v>
      </c>
      <c r="K1094" s="13">
        <f t="shared" ref="K1094:K1157" si="208">I1094-J1094</f>
        <v>4.5734115475291048E-3</v>
      </c>
      <c r="L1094" s="13">
        <f t="shared" ref="L1094:L1157" si="209">IF(K1094&gt;$N$2,(K1094-$N$2)/$L$2,0)</f>
        <v>0</v>
      </c>
      <c r="M1094" s="13">
        <f t="shared" si="203"/>
        <v>2.6016027923175611E-15</v>
      </c>
      <c r="N1094" s="13">
        <f t="shared" ref="N1094:N1157" si="210">$M$2*M1094</f>
        <v>1.6129937312368879E-15</v>
      </c>
      <c r="O1094" s="13">
        <f t="shared" ref="O1094:O1157" si="211">N1094+G1094</f>
        <v>1.6129937312368879E-15</v>
      </c>
      <c r="Q1094">
        <v>18.56960862811064</v>
      </c>
    </row>
    <row r="1095" spans="1:17" x14ac:dyDescent="0.2">
      <c r="A1095" s="14">
        <f t="shared" ref="A1095:A1158" si="212">EDATE(A1094,1)</f>
        <v>55305</v>
      </c>
      <c r="B1095" s="1">
        <f t="shared" si="204"/>
        <v>6</v>
      </c>
      <c r="F1095" s="34">
        <v>1.9900601430406579</v>
      </c>
      <c r="G1095" s="13">
        <f t="shared" si="205"/>
        <v>0</v>
      </c>
      <c r="H1095" s="13">
        <f t="shared" si="206"/>
        <v>1.9900601430406579</v>
      </c>
      <c r="I1095" s="16">
        <f t="shared" ref="I1095:I1158" si="213">H1095+K1094-L1094</f>
        <v>1.994633554588187</v>
      </c>
      <c r="J1095" s="13">
        <f t="shared" si="207"/>
        <v>1.9943888639875773</v>
      </c>
      <c r="K1095" s="13">
        <f t="shared" si="208"/>
        <v>2.4469060060972048E-4</v>
      </c>
      <c r="L1095" s="13">
        <f t="shared" si="209"/>
        <v>0</v>
      </c>
      <c r="M1095" s="13">
        <f t="shared" ref="M1095:M1158" si="214">L1095+M1094-N1094</f>
        <v>9.8860906108067325E-16</v>
      </c>
      <c r="N1095" s="13">
        <f t="shared" si="210"/>
        <v>6.1293761787001737E-16</v>
      </c>
      <c r="O1095" s="13">
        <f t="shared" si="211"/>
        <v>6.1293761787001737E-16</v>
      </c>
      <c r="Q1095">
        <v>23.253310065206851</v>
      </c>
    </row>
    <row r="1096" spans="1:17" x14ac:dyDescent="0.2">
      <c r="A1096" s="14">
        <f t="shared" si="212"/>
        <v>55335</v>
      </c>
      <c r="B1096" s="1">
        <f t="shared" si="204"/>
        <v>7</v>
      </c>
      <c r="F1096" s="34">
        <v>2.5</v>
      </c>
      <c r="G1096" s="13">
        <f t="shared" si="205"/>
        <v>0</v>
      </c>
      <c r="H1096" s="13">
        <f t="shared" si="206"/>
        <v>2.5</v>
      </c>
      <c r="I1096" s="16">
        <f t="shared" si="213"/>
        <v>2.5002446906006099</v>
      </c>
      <c r="J1096" s="13">
        <f t="shared" si="207"/>
        <v>2.4997611516341252</v>
      </c>
      <c r="K1096" s="13">
        <f t="shared" si="208"/>
        <v>4.8353896648478667E-4</v>
      </c>
      <c r="L1096" s="13">
        <f t="shared" si="209"/>
        <v>0</v>
      </c>
      <c r="M1096" s="13">
        <f t="shared" si="214"/>
        <v>3.7567144321065588E-16</v>
      </c>
      <c r="N1096" s="13">
        <f t="shared" si="210"/>
        <v>2.3291629479060666E-16</v>
      </c>
      <c r="O1096" s="13">
        <f t="shared" si="211"/>
        <v>2.3291629479060666E-16</v>
      </c>
      <c r="Q1096">
        <v>23.228701262775861</v>
      </c>
    </row>
    <row r="1097" spans="1:17" ht="13.5" customHeight="1" thickBot="1" x14ac:dyDescent="0.25">
      <c r="A1097" s="14">
        <f t="shared" si="212"/>
        <v>55366</v>
      </c>
      <c r="B1097" s="3">
        <f t="shared" si="204"/>
        <v>8</v>
      </c>
      <c r="F1097" s="34">
        <v>13.74856633932365</v>
      </c>
      <c r="G1097" s="13">
        <f t="shared" si="205"/>
        <v>0</v>
      </c>
      <c r="H1097" s="13">
        <f t="shared" si="206"/>
        <v>13.74856633932365</v>
      </c>
      <c r="I1097" s="16">
        <f t="shared" si="213"/>
        <v>13.749049878290135</v>
      </c>
      <c r="J1097" s="13">
        <f t="shared" si="207"/>
        <v>13.689668436336754</v>
      </c>
      <c r="K1097" s="13">
        <f t="shared" si="208"/>
        <v>5.9381441953380687E-2</v>
      </c>
      <c r="L1097" s="13">
        <f t="shared" si="209"/>
        <v>0</v>
      </c>
      <c r="M1097" s="13">
        <f t="shared" si="214"/>
        <v>1.4275514842004923E-16</v>
      </c>
      <c r="N1097" s="13">
        <f t="shared" si="210"/>
        <v>8.8508192020430514E-17</v>
      </c>
      <c r="O1097" s="13">
        <f t="shared" si="211"/>
        <v>8.8508192020430514E-17</v>
      </c>
      <c r="Q1097">
        <v>25.353189000000011</v>
      </c>
    </row>
    <row r="1098" spans="1:17" x14ac:dyDescent="0.2">
      <c r="A1098" s="14">
        <f t="shared" si="212"/>
        <v>55397</v>
      </c>
      <c r="B1098" s="1">
        <f t="shared" si="204"/>
        <v>9</v>
      </c>
      <c r="F1098" s="34">
        <v>5.8842648978792402</v>
      </c>
      <c r="G1098" s="13">
        <f t="shared" si="205"/>
        <v>0</v>
      </c>
      <c r="H1098" s="13">
        <f t="shared" si="206"/>
        <v>5.8842648978792402</v>
      </c>
      <c r="I1098" s="16">
        <f t="shared" si="213"/>
        <v>5.9436463398326209</v>
      </c>
      <c r="J1098" s="13">
        <f t="shared" si="207"/>
        <v>5.9374034965164926</v>
      </c>
      <c r="K1098" s="13">
        <f t="shared" si="208"/>
        <v>6.2428433161283436E-3</v>
      </c>
      <c r="L1098" s="13">
        <f t="shared" si="209"/>
        <v>0</v>
      </c>
      <c r="M1098" s="13">
        <f t="shared" si="214"/>
        <v>5.4246956399618712E-17</v>
      </c>
      <c r="N1098" s="13">
        <f t="shared" si="210"/>
        <v>3.3633112967763601E-17</v>
      </c>
      <c r="O1098" s="13">
        <f t="shared" si="211"/>
        <v>3.3633112967763601E-17</v>
      </c>
      <c r="Q1098">
        <v>23.502483337037901</v>
      </c>
    </row>
    <row r="1099" spans="1:17" x14ac:dyDescent="0.2">
      <c r="A1099" s="14">
        <f t="shared" si="212"/>
        <v>55427</v>
      </c>
      <c r="B1099" s="1">
        <f t="shared" si="204"/>
        <v>10</v>
      </c>
      <c r="F1099" s="34">
        <v>36.483362463828072</v>
      </c>
      <c r="G1099" s="13">
        <f t="shared" si="205"/>
        <v>0.33184429057322373</v>
      </c>
      <c r="H1099" s="13">
        <f t="shared" si="206"/>
        <v>36.15151817325485</v>
      </c>
      <c r="I1099" s="16">
        <f t="shared" si="213"/>
        <v>36.15776101657098</v>
      </c>
      <c r="J1099" s="13">
        <f t="shared" si="207"/>
        <v>34.57204728190289</v>
      </c>
      <c r="K1099" s="13">
        <f t="shared" si="208"/>
        <v>1.5857137346680901</v>
      </c>
      <c r="L1099" s="13">
        <f t="shared" si="209"/>
        <v>0</v>
      </c>
      <c r="M1099" s="13">
        <f t="shared" si="214"/>
        <v>2.061384343185511E-17</v>
      </c>
      <c r="N1099" s="13">
        <f t="shared" si="210"/>
        <v>1.2780582927750168E-17</v>
      </c>
      <c r="O1099" s="13">
        <f t="shared" si="211"/>
        <v>0.33184429057322373</v>
      </c>
      <c r="Q1099">
        <v>22.177029199465299</v>
      </c>
    </row>
    <row r="1100" spans="1:17" x14ac:dyDescent="0.2">
      <c r="A1100" s="14">
        <f t="shared" si="212"/>
        <v>55458</v>
      </c>
      <c r="B1100" s="1">
        <f t="shared" si="204"/>
        <v>11</v>
      </c>
      <c r="F1100" s="34">
        <v>8.2697760644911217E-2</v>
      </c>
      <c r="G1100" s="13">
        <f t="shared" si="205"/>
        <v>0</v>
      </c>
      <c r="H1100" s="13">
        <f t="shared" si="206"/>
        <v>8.2697760644911217E-2</v>
      </c>
      <c r="I1100" s="16">
        <f t="shared" si="213"/>
        <v>1.6684114953130014</v>
      </c>
      <c r="J1100" s="13">
        <f t="shared" si="207"/>
        <v>1.6681381541437781</v>
      </c>
      <c r="K1100" s="13">
        <f t="shared" si="208"/>
        <v>2.7334116922328455E-4</v>
      </c>
      <c r="L1100" s="13">
        <f t="shared" si="209"/>
        <v>0</v>
      </c>
      <c r="M1100" s="13">
        <f t="shared" si="214"/>
        <v>7.8332605041049423E-18</v>
      </c>
      <c r="N1100" s="13">
        <f t="shared" si="210"/>
        <v>4.8566215125450642E-18</v>
      </c>
      <c r="O1100" s="13">
        <f t="shared" si="211"/>
        <v>4.8566215125450642E-18</v>
      </c>
      <c r="Q1100">
        <v>18.67986747786831</v>
      </c>
    </row>
    <row r="1101" spans="1:17" x14ac:dyDescent="0.2">
      <c r="A1101" s="14">
        <f t="shared" si="212"/>
        <v>55488</v>
      </c>
      <c r="B1101" s="1">
        <f t="shared" si="204"/>
        <v>12</v>
      </c>
      <c r="F1101" s="34">
        <v>87.908082055411597</v>
      </c>
      <c r="G1101" s="13">
        <f t="shared" si="205"/>
        <v>7.7550594028810362</v>
      </c>
      <c r="H1101" s="13">
        <f t="shared" si="206"/>
        <v>80.153022652530566</v>
      </c>
      <c r="I1101" s="16">
        <f t="shared" si="213"/>
        <v>80.153295993699786</v>
      </c>
      <c r="J1101" s="13">
        <f t="shared" si="207"/>
        <v>51.30214202044143</v>
      </c>
      <c r="K1101" s="13">
        <f t="shared" si="208"/>
        <v>28.851153973258356</v>
      </c>
      <c r="L1101" s="13">
        <f t="shared" si="209"/>
        <v>0</v>
      </c>
      <c r="M1101" s="13">
        <f t="shared" si="214"/>
        <v>2.976638991559878E-18</v>
      </c>
      <c r="N1101" s="13">
        <f t="shared" si="210"/>
        <v>1.8455161747671244E-18</v>
      </c>
      <c r="O1101" s="13">
        <f t="shared" si="211"/>
        <v>7.7550594028810362</v>
      </c>
      <c r="Q1101">
        <v>14.08487828541517</v>
      </c>
    </row>
    <row r="1102" spans="1:17" x14ac:dyDescent="0.2">
      <c r="A1102" s="14">
        <f t="shared" si="212"/>
        <v>55519</v>
      </c>
      <c r="B1102" s="1">
        <f t="shared" si="204"/>
        <v>1</v>
      </c>
      <c r="F1102" s="34">
        <v>35.540952032619018</v>
      </c>
      <c r="G1102" s="13">
        <f t="shared" si="205"/>
        <v>0.19580630319074049</v>
      </c>
      <c r="H1102" s="13">
        <f t="shared" si="206"/>
        <v>35.345145729428275</v>
      </c>
      <c r="I1102" s="16">
        <f t="shared" si="213"/>
        <v>64.19629970268663</v>
      </c>
      <c r="J1102" s="13">
        <f t="shared" si="207"/>
        <v>44.511325519824062</v>
      </c>
      <c r="K1102" s="13">
        <f t="shared" si="208"/>
        <v>19.684974182862568</v>
      </c>
      <c r="L1102" s="13">
        <f t="shared" si="209"/>
        <v>0</v>
      </c>
      <c r="M1102" s="13">
        <f t="shared" si="214"/>
        <v>1.1311228167927536E-18</v>
      </c>
      <c r="N1102" s="13">
        <f t="shared" si="210"/>
        <v>7.0129614641150723E-19</v>
      </c>
      <c r="O1102" s="13">
        <f t="shared" si="211"/>
        <v>0.19580630319074049</v>
      </c>
      <c r="Q1102">
        <v>12.954008593548391</v>
      </c>
    </row>
    <row r="1103" spans="1:17" x14ac:dyDescent="0.2">
      <c r="A1103" s="14">
        <f t="shared" si="212"/>
        <v>55550</v>
      </c>
      <c r="B1103" s="1">
        <f t="shared" si="204"/>
        <v>2</v>
      </c>
      <c r="F1103" s="34">
        <v>35.283534100097249</v>
      </c>
      <c r="G1103" s="13">
        <f t="shared" si="205"/>
        <v>0.1586477401095843</v>
      </c>
      <c r="H1103" s="13">
        <f t="shared" si="206"/>
        <v>35.124886359987663</v>
      </c>
      <c r="I1103" s="16">
        <f t="shared" si="213"/>
        <v>54.809860542850231</v>
      </c>
      <c r="J1103" s="13">
        <f t="shared" si="207"/>
        <v>42.210085454603878</v>
      </c>
      <c r="K1103" s="13">
        <f t="shared" si="208"/>
        <v>12.599775088246354</v>
      </c>
      <c r="L1103" s="13">
        <f t="shared" si="209"/>
        <v>0</v>
      </c>
      <c r="M1103" s="13">
        <f t="shared" si="214"/>
        <v>4.298266703812464E-19</v>
      </c>
      <c r="N1103" s="13">
        <f t="shared" si="210"/>
        <v>2.6649253563637278E-19</v>
      </c>
      <c r="O1103" s="13">
        <f t="shared" si="211"/>
        <v>0.1586477401095843</v>
      </c>
      <c r="Q1103">
        <v>13.95418562872003</v>
      </c>
    </row>
    <row r="1104" spans="1:17" x14ac:dyDescent="0.2">
      <c r="A1104" s="14">
        <f t="shared" si="212"/>
        <v>55579</v>
      </c>
      <c r="B1104" s="1">
        <f t="shared" si="204"/>
        <v>3</v>
      </c>
      <c r="F1104" s="34">
        <v>21.496673325606189</v>
      </c>
      <c r="G1104" s="13">
        <f t="shared" si="205"/>
        <v>0</v>
      </c>
      <c r="H1104" s="13">
        <f t="shared" si="206"/>
        <v>21.496673325606189</v>
      </c>
      <c r="I1104" s="16">
        <f t="shared" si="213"/>
        <v>34.096448413852542</v>
      </c>
      <c r="J1104" s="13">
        <f t="shared" si="207"/>
        <v>31.189597380859585</v>
      </c>
      <c r="K1104" s="13">
        <f t="shared" si="208"/>
        <v>2.9068510329929573</v>
      </c>
      <c r="L1104" s="13">
        <f t="shared" si="209"/>
        <v>0</v>
      </c>
      <c r="M1104" s="13">
        <f t="shared" si="214"/>
        <v>1.6333413474487361E-19</v>
      </c>
      <c r="N1104" s="13">
        <f t="shared" si="210"/>
        <v>1.0126716354182164E-19</v>
      </c>
      <c r="O1104" s="13">
        <f t="shared" si="211"/>
        <v>1.0126716354182164E-19</v>
      </c>
      <c r="Q1104">
        <v>16.167252432623879</v>
      </c>
    </row>
    <row r="1105" spans="1:17" x14ac:dyDescent="0.2">
      <c r="A1105" s="14">
        <f t="shared" si="212"/>
        <v>55610</v>
      </c>
      <c r="B1105" s="1">
        <f t="shared" si="204"/>
        <v>4</v>
      </c>
      <c r="F1105" s="34">
        <v>61.720118729665238</v>
      </c>
      <c r="G1105" s="13">
        <f t="shared" si="205"/>
        <v>3.9747979514980396</v>
      </c>
      <c r="H1105" s="13">
        <f t="shared" si="206"/>
        <v>57.745320778167198</v>
      </c>
      <c r="I1105" s="16">
        <f t="shared" si="213"/>
        <v>60.652171811160159</v>
      </c>
      <c r="J1105" s="13">
        <f t="shared" si="207"/>
        <v>47.598043845039783</v>
      </c>
      <c r="K1105" s="13">
        <f t="shared" si="208"/>
        <v>13.054127966120376</v>
      </c>
      <c r="L1105" s="13">
        <f t="shared" si="209"/>
        <v>0</v>
      </c>
      <c r="M1105" s="13">
        <f t="shared" si="214"/>
        <v>6.2066971203051974E-20</v>
      </c>
      <c r="N1105" s="13">
        <f t="shared" si="210"/>
        <v>3.8481522145892224E-20</v>
      </c>
      <c r="O1105" s="13">
        <f t="shared" si="211"/>
        <v>3.9747979514980396</v>
      </c>
      <c r="Q1105">
        <v>16.093362370682541</v>
      </c>
    </row>
    <row r="1106" spans="1:17" x14ac:dyDescent="0.2">
      <c r="A1106" s="14">
        <f t="shared" si="212"/>
        <v>55640</v>
      </c>
      <c r="B1106" s="1">
        <f t="shared" si="204"/>
        <v>5</v>
      </c>
      <c r="F1106" s="34">
        <v>32.505858347694691</v>
      </c>
      <c r="G1106" s="13">
        <f t="shared" si="205"/>
        <v>0</v>
      </c>
      <c r="H1106" s="13">
        <f t="shared" si="206"/>
        <v>32.505858347694691</v>
      </c>
      <c r="I1106" s="16">
        <f t="shared" si="213"/>
        <v>45.559986313815067</v>
      </c>
      <c r="J1106" s="13">
        <f t="shared" si="207"/>
        <v>42.859062318881726</v>
      </c>
      <c r="K1106" s="13">
        <f t="shared" si="208"/>
        <v>2.7009239949333406</v>
      </c>
      <c r="L1106" s="13">
        <f t="shared" si="209"/>
        <v>0</v>
      </c>
      <c r="M1106" s="13">
        <f t="shared" si="214"/>
        <v>2.358544905715975E-20</v>
      </c>
      <c r="N1106" s="13">
        <f t="shared" si="210"/>
        <v>1.4622978415439046E-20</v>
      </c>
      <c r="O1106" s="13">
        <f t="shared" si="211"/>
        <v>1.4622978415439046E-20</v>
      </c>
      <c r="Q1106">
        <v>23.144091047856641</v>
      </c>
    </row>
    <row r="1107" spans="1:17" x14ac:dyDescent="0.2">
      <c r="A1107" s="14">
        <f t="shared" si="212"/>
        <v>55671</v>
      </c>
      <c r="B1107" s="1">
        <f t="shared" si="204"/>
        <v>6</v>
      </c>
      <c r="F1107" s="34">
        <v>2.473423743411491</v>
      </c>
      <c r="G1107" s="13">
        <f t="shared" si="205"/>
        <v>0</v>
      </c>
      <c r="H1107" s="13">
        <f t="shared" si="206"/>
        <v>2.473423743411491</v>
      </c>
      <c r="I1107" s="16">
        <f t="shared" si="213"/>
        <v>5.1743477383448315</v>
      </c>
      <c r="J1107" s="13">
        <f t="shared" si="207"/>
        <v>5.1695492717111611</v>
      </c>
      <c r="K1107" s="13">
        <f t="shared" si="208"/>
        <v>4.7984666336704507E-3</v>
      </c>
      <c r="L1107" s="13">
        <f t="shared" si="209"/>
        <v>0</v>
      </c>
      <c r="M1107" s="13">
        <f t="shared" si="214"/>
        <v>8.9624706417207039E-21</v>
      </c>
      <c r="N1107" s="13">
        <f t="shared" si="210"/>
        <v>5.5567317978668362E-21</v>
      </c>
      <c r="O1107" s="13">
        <f t="shared" si="211"/>
        <v>5.5567317978668362E-21</v>
      </c>
      <c r="Q1107">
        <v>22.418663089999232</v>
      </c>
    </row>
    <row r="1108" spans="1:17" x14ac:dyDescent="0.2">
      <c r="A1108" s="14">
        <f t="shared" si="212"/>
        <v>55701</v>
      </c>
      <c r="B1108" s="1">
        <f t="shared" si="204"/>
        <v>7</v>
      </c>
      <c r="F1108" s="34">
        <v>1.256346092049347</v>
      </c>
      <c r="G1108" s="13">
        <f t="shared" si="205"/>
        <v>0</v>
      </c>
      <c r="H1108" s="13">
        <f t="shared" si="206"/>
        <v>1.256346092049347</v>
      </c>
      <c r="I1108" s="16">
        <f t="shared" si="213"/>
        <v>1.2611445586830174</v>
      </c>
      <c r="J1108" s="13">
        <f t="shared" si="207"/>
        <v>1.2610940642985999</v>
      </c>
      <c r="K1108" s="13">
        <f t="shared" si="208"/>
        <v>5.0494384417509863E-5</v>
      </c>
      <c r="L1108" s="13">
        <f t="shared" si="209"/>
        <v>0</v>
      </c>
      <c r="M1108" s="13">
        <f t="shared" si="214"/>
        <v>3.4057388438538676E-21</v>
      </c>
      <c r="N1108" s="13">
        <f t="shared" si="210"/>
        <v>2.1115580831893979E-21</v>
      </c>
      <c r="O1108" s="13">
        <f t="shared" si="211"/>
        <v>2.1115580831893979E-21</v>
      </c>
      <c r="Q1108">
        <v>24.702599022480051</v>
      </c>
    </row>
    <row r="1109" spans="1:17" ht="13.5" customHeight="1" thickBot="1" x14ac:dyDescent="0.25">
      <c r="A1109" s="14">
        <f t="shared" si="212"/>
        <v>55732</v>
      </c>
      <c r="B1109" s="3">
        <f t="shared" si="204"/>
        <v>8</v>
      </c>
      <c r="F1109" s="34">
        <v>32.075161036611242</v>
      </c>
      <c r="G1109" s="13">
        <f t="shared" si="205"/>
        <v>0</v>
      </c>
      <c r="H1109" s="13">
        <f t="shared" si="206"/>
        <v>32.075161036611242</v>
      </c>
      <c r="I1109" s="16">
        <f t="shared" si="213"/>
        <v>32.075211530995659</v>
      </c>
      <c r="J1109" s="13">
        <f t="shared" si="207"/>
        <v>31.325516823009202</v>
      </c>
      <c r="K1109" s="13">
        <f t="shared" si="208"/>
        <v>0.74969470798645688</v>
      </c>
      <c r="L1109" s="13">
        <f t="shared" si="209"/>
        <v>0</v>
      </c>
      <c r="M1109" s="13">
        <f t="shared" si="214"/>
        <v>1.2941807606644697E-21</v>
      </c>
      <c r="N1109" s="13">
        <f t="shared" si="210"/>
        <v>8.0239207161197126E-22</v>
      </c>
      <c r="O1109" s="13">
        <f t="shared" si="211"/>
        <v>8.0239207161197126E-22</v>
      </c>
      <c r="Q1109">
        <v>25.184825000000011</v>
      </c>
    </row>
    <row r="1110" spans="1:17" x14ac:dyDescent="0.2">
      <c r="A1110" s="14">
        <f t="shared" si="212"/>
        <v>55763</v>
      </c>
      <c r="B1110" s="1">
        <f t="shared" si="204"/>
        <v>9</v>
      </c>
      <c r="F1110" s="34">
        <v>90.506314851997033</v>
      </c>
      <c r="G1110" s="13">
        <f t="shared" si="205"/>
        <v>8.1301171788706093</v>
      </c>
      <c r="H1110" s="13">
        <f t="shared" si="206"/>
        <v>82.376197673126427</v>
      </c>
      <c r="I1110" s="16">
        <f t="shared" si="213"/>
        <v>83.125892381112891</v>
      </c>
      <c r="J1110" s="13">
        <f t="shared" si="207"/>
        <v>69.884537344314481</v>
      </c>
      <c r="K1110" s="13">
        <f t="shared" si="208"/>
        <v>13.24135503679841</v>
      </c>
      <c r="L1110" s="13">
        <f t="shared" si="209"/>
        <v>0</v>
      </c>
      <c r="M1110" s="13">
        <f t="shared" si="214"/>
        <v>4.9178868905249848E-22</v>
      </c>
      <c r="N1110" s="13">
        <f t="shared" si="210"/>
        <v>3.0490898721254906E-22</v>
      </c>
      <c r="O1110" s="13">
        <f t="shared" si="211"/>
        <v>8.1301171788706093</v>
      </c>
      <c r="Q1110">
        <v>23.445401604398342</v>
      </c>
    </row>
    <row r="1111" spans="1:17" x14ac:dyDescent="0.2">
      <c r="A1111" s="14">
        <f t="shared" si="212"/>
        <v>55793</v>
      </c>
      <c r="B1111" s="1">
        <f t="shared" si="204"/>
        <v>10</v>
      </c>
      <c r="F1111" s="34">
        <v>0.91035329918437835</v>
      </c>
      <c r="G1111" s="13">
        <f t="shared" si="205"/>
        <v>0</v>
      </c>
      <c r="H1111" s="13">
        <f t="shared" si="206"/>
        <v>0.91035329918437835</v>
      </c>
      <c r="I1111" s="16">
        <f t="shared" si="213"/>
        <v>14.151708335982789</v>
      </c>
      <c r="J1111" s="13">
        <f t="shared" si="207"/>
        <v>14.0269749571865</v>
      </c>
      <c r="K1111" s="13">
        <f t="shared" si="208"/>
        <v>0.12473337879628943</v>
      </c>
      <c r="L1111" s="13">
        <f t="shared" si="209"/>
        <v>0</v>
      </c>
      <c r="M1111" s="13">
        <f t="shared" si="214"/>
        <v>1.8687970183994942E-22</v>
      </c>
      <c r="N1111" s="13">
        <f t="shared" si="210"/>
        <v>1.1586541514076865E-22</v>
      </c>
      <c r="O1111" s="13">
        <f t="shared" si="211"/>
        <v>1.1586541514076865E-22</v>
      </c>
      <c r="Q1111">
        <v>20.64008878096309</v>
      </c>
    </row>
    <row r="1112" spans="1:17" x14ac:dyDescent="0.2">
      <c r="A1112" s="14">
        <f t="shared" si="212"/>
        <v>55824</v>
      </c>
      <c r="B1112" s="1">
        <f t="shared" si="204"/>
        <v>11</v>
      </c>
      <c r="F1112" s="34">
        <v>84.762702590083677</v>
      </c>
      <c r="G1112" s="13">
        <f t="shared" si="205"/>
        <v>7.3010204005023764</v>
      </c>
      <c r="H1112" s="13">
        <f t="shared" si="206"/>
        <v>77.461682189581296</v>
      </c>
      <c r="I1112" s="16">
        <f t="shared" si="213"/>
        <v>77.586415568377589</v>
      </c>
      <c r="J1112" s="13">
        <f t="shared" si="207"/>
        <v>54.462921977072021</v>
      </c>
      <c r="K1112" s="13">
        <f t="shared" si="208"/>
        <v>23.123493591305568</v>
      </c>
      <c r="L1112" s="13">
        <f t="shared" si="209"/>
        <v>0</v>
      </c>
      <c r="M1112" s="13">
        <f t="shared" si="214"/>
        <v>7.1014286699180774E-23</v>
      </c>
      <c r="N1112" s="13">
        <f t="shared" si="210"/>
        <v>4.4028857753492079E-23</v>
      </c>
      <c r="O1112" s="13">
        <f t="shared" si="211"/>
        <v>7.3010204005023764</v>
      </c>
      <c r="Q1112">
        <v>16.03241521770126</v>
      </c>
    </row>
    <row r="1113" spans="1:17" x14ac:dyDescent="0.2">
      <c r="A1113" s="14">
        <f t="shared" si="212"/>
        <v>55854</v>
      </c>
      <c r="B1113" s="1">
        <f t="shared" si="204"/>
        <v>12</v>
      </c>
      <c r="F1113" s="34">
        <v>57.997131348381203</v>
      </c>
      <c r="G1113" s="13">
        <f t="shared" si="205"/>
        <v>3.437380608026475</v>
      </c>
      <c r="H1113" s="13">
        <f t="shared" si="206"/>
        <v>54.55975074035473</v>
      </c>
      <c r="I1113" s="16">
        <f t="shared" si="213"/>
        <v>77.683244331660291</v>
      </c>
      <c r="J1113" s="13">
        <f t="shared" si="207"/>
        <v>53.159324610404681</v>
      </c>
      <c r="K1113" s="13">
        <f t="shared" si="208"/>
        <v>24.523919721255609</v>
      </c>
      <c r="L1113" s="13">
        <f t="shared" si="209"/>
        <v>0</v>
      </c>
      <c r="M1113" s="13">
        <f t="shared" si="214"/>
        <v>2.6985428945688695E-23</v>
      </c>
      <c r="N1113" s="13">
        <f t="shared" si="210"/>
        <v>1.6730965946326989E-23</v>
      </c>
      <c r="O1113" s="13">
        <f t="shared" si="211"/>
        <v>3.437380608026475</v>
      </c>
      <c r="Q1113">
        <v>15.34915293923139</v>
      </c>
    </row>
    <row r="1114" spans="1:17" x14ac:dyDescent="0.2">
      <c r="A1114" s="14">
        <f t="shared" si="212"/>
        <v>55885</v>
      </c>
      <c r="B1114" s="1">
        <f t="shared" si="204"/>
        <v>1</v>
      </c>
      <c r="F1114" s="34">
        <v>1.2749631968281621</v>
      </c>
      <c r="G1114" s="13">
        <f t="shared" si="205"/>
        <v>0</v>
      </c>
      <c r="H1114" s="13">
        <f t="shared" si="206"/>
        <v>1.2749631968281621</v>
      </c>
      <c r="I1114" s="16">
        <f t="shared" si="213"/>
        <v>25.79888291808377</v>
      </c>
      <c r="J1114" s="13">
        <f t="shared" si="207"/>
        <v>24.055539771760191</v>
      </c>
      <c r="K1114" s="13">
        <f t="shared" si="208"/>
        <v>1.7433431463235785</v>
      </c>
      <c r="L1114" s="13">
        <f t="shared" si="209"/>
        <v>0</v>
      </c>
      <c r="M1114" s="13">
        <f t="shared" si="214"/>
        <v>1.0254462999361705E-23</v>
      </c>
      <c r="N1114" s="13">
        <f t="shared" si="210"/>
        <v>6.3577670596042575E-24</v>
      </c>
      <c r="O1114" s="13">
        <f t="shared" si="211"/>
        <v>6.3577670596042575E-24</v>
      </c>
      <c r="Q1114">
        <v>14.04114204617356</v>
      </c>
    </row>
    <row r="1115" spans="1:17" x14ac:dyDescent="0.2">
      <c r="A1115" s="14">
        <f t="shared" si="212"/>
        <v>55916</v>
      </c>
      <c r="B1115" s="1">
        <f t="shared" si="204"/>
        <v>2</v>
      </c>
      <c r="F1115" s="34">
        <v>87.86088136555729</v>
      </c>
      <c r="G1115" s="13">
        <f t="shared" si="205"/>
        <v>7.7482459311300849</v>
      </c>
      <c r="H1115" s="13">
        <f t="shared" si="206"/>
        <v>80.112635434427204</v>
      </c>
      <c r="I1115" s="16">
        <f t="shared" si="213"/>
        <v>81.855978580750786</v>
      </c>
      <c r="J1115" s="13">
        <f t="shared" si="207"/>
        <v>49.837892477530204</v>
      </c>
      <c r="K1115" s="13">
        <f t="shared" si="208"/>
        <v>32.018086103220583</v>
      </c>
      <c r="L1115" s="13">
        <f t="shared" si="209"/>
        <v>0</v>
      </c>
      <c r="M1115" s="13">
        <f t="shared" si="214"/>
        <v>3.8966959397574479E-24</v>
      </c>
      <c r="N1115" s="13">
        <f t="shared" si="210"/>
        <v>2.4159514826496177E-24</v>
      </c>
      <c r="O1115" s="13">
        <f t="shared" si="211"/>
        <v>7.7482459311300849</v>
      </c>
      <c r="Q1115">
        <v>13.20072459354839</v>
      </c>
    </row>
    <row r="1116" spans="1:17" x14ac:dyDescent="0.2">
      <c r="A1116" s="14">
        <f t="shared" si="212"/>
        <v>55944</v>
      </c>
      <c r="B1116" s="1">
        <f t="shared" si="204"/>
        <v>3</v>
      </c>
      <c r="F1116" s="34">
        <v>104.7522075633006</v>
      </c>
      <c r="G1116" s="13">
        <f t="shared" si="205"/>
        <v>10.186527537599567</v>
      </c>
      <c r="H1116" s="13">
        <f t="shared" si="206"/>
        <v>94.565680025701027</v>
      </c>
      <c r="I1116" s="16">
        <f t="shared" si="213"/>
        <v>126.58376612892161</v>
      </c>
      <c r="J1116" s="13">
        <f t="shared" si="207"/>
        <v>60.596100173661277</v>
      </c>
      <c r="K1116" s="13">
        <f t="shared" si="208"/>
        <v>65.987665955260326</v>
      </c>
      <c r="L1116" s="13">
        <f t="shared" si="209"/>
        <v>27.747228672918489</v>
      </c>
      <c r="M1116" s="13">
        <f t="shared" si="214"/>
        <v>27.747228672918489</v>
      </c>
      <c r="N1116" s="13">
        <f t="shared" si="210"/>
        <v>17.203281777209462</v>
      </c>
      <c r="O1116" s="13">
        <f t="shared" si="211"/>
        <v>27.389809314809028</v>
      </c>
      <c r="Q1116">
        <v>14.562650133059019</v>
      </c>
    </row>
    <row r="1117" spans="1:17" x14ac:dyDescent="0.2">
      <c r="A1117" s="14">
        <f t="shared" si="212"/>
        <v>55975</v>
      </c>
      <c r="B1117" s="1">
        <f t="shared" si="204"/>
        <v>4</v>
      </c>
      <c r="F1117" s="34">
        <v>53.946335243299522</v>
      </c>
      <c r="G1117" s="13">
        <f t="shared" si="205"/>
        <v>2.8526437129507971</v>
      </c>
      <c r="H1117" s="13">
        <f t="shared" si="206"/>
        <v>51.093691530348728</v>
      </c>
      <c r="I1117" s="16">
        <f t="shared" si="213"/>
        <v>89.334128812690579</v>
      </c>
      <c r="J1117" s="13">
        <f t="shared" si="207"/>
        <v>60.473898972916665</v>
      </c>
      <c r="K1117" s="13">
        <f t="shared" si="208"/>
        <v>28.860229839773915</v>
      </c>
      <c r="L1117" s="13">
        <f t="shared" si="209"/>
        <v>0</v>
      </c>
      <c r="M1117" s="13">
        <f t="shared" si="214"/>
        <v>10.543946895709027</v>
      </c>
      <c r="N1117" s="13">
        <f t="shared" si="210"/>
        <v>6.5372470753395966</v>
      </c>
      <c r="O1117" s="13">
        <f t="shared" si="211"/>
        <v>9.3898907882903941</v>
      </c>
      <c r="Q1117">
        <v>17.054033397723959</v>
      </c>
    </row>
    <row r="1118" spans="1:17" x14ac:dyDescent="0.2">
      <c r="A1118" s="14">
        <f t="shared" si="212"/>
        <v>56005</v>
      </c>
      <c r="B1118" s="1">
        <f t="shared" si="204"/>
        <v>5</v>
      </c>
      <c r="F1118" s="34">
        <v>12.100887663123141</v>
      </c>
      <c r="G1118" s="13">
        <f t="shared" si="205"/>
        <v>0</v>
      </c>
      <c r="H1118" s="13">
        <f t="shared" si="206"/>
        <v>12.100887663123141</v>
      </c>
      <c r="I1118" s="16">
        <f t="shared" si="213"/>
        <v>40.961117502897054</v>
      </c>
      <c r="J1118" s="13">
        <f t="shared" si="207"/>
        <v>37.48609669946552</v>
      </c>
      <c r="K1118" s="13">
        <f t="shared" si="208"/>
        <v>3.4750208034315335</v>
      </c>
      <c r="L1118" s="13">
        <f t="shared" si="209"/>
        <v>0</v>
      </c>
      <c r="M1118" s="13">
        <f t="shared" si="214"/>
        <v>4.0066998203694304</v>
      </c>
      <c r="N1118" s="13">
        <f t="shared" si="210"/>
        <v>2.4841538886290468</v>
      </c>
      <c r="O1118" s="13">
        <f t="shared" si="211"/>
        <v>2.4841538886290468</v>
      </c>
      <c r="Q1118">
        <v>18.808075501588341</v>
      </c>
    </row>
    <row r="1119" spans="1:17" x14ac:dyDescent="0.2">
      <c r="A1119" s="14">
        <f t="shared" si="212"/>
        <v>56036</v>
      </c>
      <c r="B1119" s="1">
        <f t="shared" si="204"/>
        <v>6</v>
      </c>
      <c r="F1119" s="34">
        <v>0.26433909837995062</v>
      </c>
      <c r="G1119" s="13">
        <f t="shared" si="205"/>
        <v>0</v>
      </c>
      <c r="H1119" s="13">
        <f t="shared" si="206"/>
        <v>0.26433909837995062</v>
      </c>
      <c r="I1119" s="16">
        <f t="shared" si="213"/>
        <v>3.739359901811484</v>
      </c>
      <c r="J1119" s="13">
        <f t="shared" si="207"/>
        <v>3.7374161800214223</v>
      </c>
      <c r="K1119" s="13">
        <f t="shared" si="208"/>
        <v>1.9437217900617476E-3</v>
      </c>
      <c r="L1119" s="13">
        <f t="shared" si="209"/>
        <v>0</v>
      </c>
      <c r="M1119" s="13">
        <f t="shared" si="214"/>
        <v>1.5225459317403836</v>
      </c>
      <c r="N1119" s="13">
        <f t="shared" si="210"/>
        <v>0.94397847767903775</v>
      </c>
      <c r="O1119" s="13">
        <f t="shared" si="211"/>
        <v>0.94397847767903775</v>
      </c>
      <c r="Q1119">
        <v>21.92200021700809</v>
      </c>
    </row>
    <row r="1120" spans="1:17" x14ac:dyDescent="0.2">
      <c r="A1120" s="14">
        <f t="shared" si="212"/>
        <v>56066</v>
      </c>
      <c r="B1120" s="1">
        <f t="shared" si="204"/>
        <v>7</v>
      </c>
      <c r="F1120" s="34">
        <v>0.12781124375653441</v>
      </c>
      <c r="G1120" s="13">
        <f t="shared" si="205"/>
        <v>0</v>
      </c>
      <c r="H1120" s="13">
        <f t="shared" si="206"/>
        <v>0.12781124375653441</v>
      </c>
      <c r="I1120" s="16">
        <f t="shared" si="213"/>
        <v>0.12975496554659616</v>
      </c>
      <c r="J1120" s="13">
        <f t="shared" si="207"/>
        <v>0.12975490999859379</v>
      </c>
      <c r="K1120" s="13">
        <f t="shared" si="208"/>
        <v>5.5548002364513849E-8</v>
      </c>
      <c r="L1120" s="13">
        <f t="shared" si="209"/>
        <v>0</v>
      </c>
      <c r="M1120" s="13">
        <f t="shared" si="214"/>
        <v>0.5785674540613458</v>
      </c>
      <c r="N1120" s="13">
        <f t="shared" si="210"/>
        <v>0.35871182151803438</v>
      </c>
      <c r="O1120" s="13">
        <f t="shared" si="211"/>
        <v>0.35871182151803438</v>
      </c>
      <c r="Q1120">
        <v>24.631249028758479</v>
      </c>
    </row>
    <row r="1121" spans="1:17" ht="13.5" customHeight="1" thickBot="1" x14ac:dyDescent="0.25">
      <c r="A1121" s="14">
        <f t="shared" si="212"/>
        <v>56097</v>
      </c>
      <c r="B1121" s="3">
        <f t="shared" si="204"/>
        <v>8</v>
      </c>
      <c r="F1121" s="34">
        <v>6.3151909168441041</v>
      </c>
      <c r="G1121" s="13">
        <f t="shared" si="205"/>
        <v>0</v>
      </c>
      <c r="H1121" s="13">
        <f t="shared" si="206"/>
        <v>6.3151909168441041</v>
      </c>
      <c r="I1121" s="16">
        <f t="shared" si="213"/>
        <v>6.3151909723921067</v>
      </c>
      <c r="J1121" s="13">
        <f t="shared" si="207"/>
        <v>6.309531647916172</v>
      </c>
      <c r="K1121" s="13">
        <f t="shared" si="208"/>
        <v>5.6593244759346462E-3</v>
      </c>
      <c r="L1121" s="13">
        <f t="shared" si="209"/>
        <v>0</v>
      </c>
      <c r="M1121" s="13">
        <f t="shared" si="214"/>
        <v>0.21985563254331142</v>
      </c>
      <c r="N1121" s="13">
        <f t="shared" si="210"/>
        <v>0.13631049217685307</v>
      </c>
      <c r="O1121" s="13">
        <f t="shared" si="211"/>
        <v>0.13631049217685307</v>
      </c>
      <c r="Q1121">
        <v>25.510197307919071</v>
      </c>
    </row>
    <row r="1122" spans="1:17" x14ac:dyDescent="0.2">
      <c r="A1122" s="14">
        <f t="shared" si="212"/>
        <v>56128</v>
      </c>
      <c r="B1122" s="1">
        <f t="shared" si="204"/>
        <v>9</v>
      </c>
      <c r="F1122" s="34">
        <v>7.3499254786812704</v>
      </c>
      <c r="G1122" s="13">
        <f t="shared" si="205"/>
        <v>0</v>
      </c>
      <c r="H1122" s="13">
        <f t="shared" si="206"/>
        <v>7.3499254786812704</v>
      </c>
      <c r="I1122" s="16">
        <f t="shared" si="213"/>
        <v>7.3555848031572051</v>
      </c>
      <c r="J1122" s="13">
        <f t="shared" si="207"/>
        <v>7.3469815722631324</v>
      </c>
      <c r="K1122" s="13">
        <f t="shared" si="208"/>
        <v>8.6032308940726665E-3</v>
      </c>
      <c r="L1122" s="13">
        <f t="shared" si="209"/>
        <v>0</v>
      </c>
      <c r="M1122" s="13">
        <f t="shared" si="214"/>
        <v>8.3545140366458354E-2</v>
      </c>
      <c r="N1122" s="13">
        <f t="shared" si="210"/>
        <v>5.179798702720418E-2</v>
      </c>
      <c r="O1122" s="13">
        <f t="shared" si="211"/>
        <v>5.179798702720418E-2</v>
      </c>
      <c r="Q1122">
        <v>25.78628500000001</v>
      </c>
    </row>
    <row r="1123" spans="1:17" x14ac:dyDescent="0.2">
      <c r="A1123" s="14">
        <f t="shared" si="212"/>
        <v>56158</v>
      </c>
      <c r="B1123" s="1">
        <f t="shared" si="204"/>
        <v>10</v>
      </c>
      <c r="F1123" s="34">
        <v>49.492317658992491</v>
      </c>
      <c r="G1123" s="13">
        <f t="shared" si="205"/>
        <v>2.2097013516720008</v>
      </c>
      <c r="H1123" s="13">
        <f t="shared" si="206"/>
        <v>47.282616307320488</v>
      </c>
      <c r="I1123" s="16">
        <f t="shared" si="213"/>
        <v>47.291219538214563</v>
      </c>
      <c r="J1123" s="13">
        <f t="shared" si="207"/>
        <v>42.979174952927544</v>
      </c>
      <c r="K1123" s="13">
        <f t="shared" si="208"/>
        <v>4.3120445852870191</v>
      </c>
      <c r="L1123" s="13">
        <f t="shared" si="209"/>
        <v>0</v>
      </c>
      <c r="M1123" s="13">
        <f t="shared" si="214"/>
        <v>3.1747153339254174E-2</v>
      </c>
      <c r="N1123" s="13">
        <f t="shared" si="210"/>
        <v>1.9683235070337587E-2</v>
      </c>
      <c r="O1123" s="13">
        <f t="shared" si="211"/>
        <v>2.2293845867423383</v>
      </c>
      <c r="Q1123">
        <v>20.253254358241431</v>
      </c>
    </row>
    <row r="1124" spans="1:17" x14ac:dyDescent="0.2">
      <c r="A1124" s="14">
        <f t="shared" si="212"/>
        <v>56189</v>
      </c>
      <c r="B1124" s="1">
        <f t="shared" si="204"/>
        <v>11</v>
      </c>
      <c r="F1124" s="34">
        <v>25.8127946203563</v>
      </c>
      <c r="G1124" s="13">
        <f t="shared" si="205"/>
        <v>0</v>
      </c>
      <c r="H1124" s="13">
        <f t="shared" si="206"/>
        <v>25.8127946203563</v>
      </c>
      <c r="I1124" s="16">
        <f t="shared" si="213"/>
        <v>30.124839205643319</v>
      </c>
      <c r="J1124" s="13">
        <f t="shared" si="207"/>
        <v>28.262850348054521</v>
      </c>
      <c r="K1124" s="13">
        <f t="shared" si="208"/>
        <v>1.8619888575887984</v>
      </c>
      <c r="L1124" s="13">
        <f t="shared" si="209"/>
        <v>0</v>
      </c>
      <c r="M1124" s="13">
        <f t="shared" si="214"/>
        <v>1.2063918268916587E-2</v>
      </c>
      <c r="N1124" s="13">
        <f t="shared" si="210"/>
        <v>7.479629326728284E-3</v>
      </c>
      <c r="O1124" s="13">
        <f t="shared" si="211"/>
        <v>7.479629326728284E-3</v>
      </c>
      <c r="Q1124">
        <v>16.966519523829639</v>
      </c>
    </row>
    <row r="1125" spans="1:17" x14ac:dyDescent="0.2">
      <c r="A1125" s="14">
        <f t="shared" si="212"/>
        <v>56219</v>
      </c>
      <c r="B1125" s="1">
        <f t="shared" si="204"/>
        <v>12</v>
      </c>
      <c r="F1125" s="34">
        <v>13.73192941963501</v>
      </c>
      <c r="G1125" s="13">
        <f t="shared" si="205"/>
        <v>0</v>
      </c>
      <c r="H1125" s="13">
        <f t="shared" si="206"/>
        <v>13.73192941963501</v>
      </c>
      <c r="I1125" s="16">
        <f t="shared" si="213"/>
        <v>15.593918277223809</v>
      </c>
      <c r="J1125" s="13">
        <f t="shared" si="207"/>
        <v>15.030704563606635</v>
      </c>
      <c r="K1125" s="13">
        <f t="shared" si="208"/>
        <v>0.56321371361717354</v>
      </c>
      <c r="L1125" s="13">
        <f t="shared" si="209"/>
        <v>0</v>
      </c>
      <c r="M1125" s="13">
        <f t="shared" si="214"/>
        <v>4.5842889421883028E-3</v>
      </c>
      <c r="N1125" s="13">
        <f t="shared" si="210"/>
        <v>2.8422591441567479E-3</v>
      </c>
      <c r="O1125" s="13">
        <f t="shared" si="211"/>
        <v>2.8422591441567479E-3</v>
      </c>
      <c r="Q1125">
        <v>11.62737959354839</v>
      </c>
    </row>
    <row r="1126" spans="1:17" x14ac:dyDescent="0.2">
      <c r="A1126" s="14">
        <f t="shared" si="212"/>
        <v>56250</v>
      </c>
      <c r="B1126" s="1">
        <f t="shared" si="204"/>
        <v>1</v>
      </c>
      <c r="F1126" s="34">
        <v>19.784758365708729</v>
      </c>
      <c r="G1126" s="13">
        <f t="shared" si="205"/>
        <v>0</v>
      </c>
      <c r="H1126" s="13">
        <f t="shared" si="206"/>
        <v>19.784758365708729</v>
      </c>
      <c r="I1126" s="16">
        <f t="shared" si="213"/>
        <v>20.347972079325903</v>
      </c>
      <c r="J1126" s="13">
        <f t="shared" si="207"/>
        <v>19.295024307814337</v>
      </c>
      <c r="K1126" s="13">
        <f t="shared" si="208"/>
        <v>1.0529477715115654</v>
      </c>
      <c r="L1126" s="13">
        <f t="shared" si="209"/>
        <v>0</v>
      </c>
      <c r="M1126" s="13">
        <f t="shared" si="214"/>
        <v>1.7420297980315549E-3</v>
      </c>
      <c r="N1126" s="13">
        <f t="shared" si="210"/>
        <v>1.080058474779564E-3</v>
      </c>
      <c r="O1126" s="13">
        <f t="shared" si="211"/>
        <v>1.080058474779564E-3</v>
      </c>
      <c r="Q1126">
        <v>12.714940852687601</v>
      </c>
    </row>
    <row r="1127" spans="1:17" x14ac:dyDescent="0.2">
      <c r="A1127" s="14">
        <f t="shared" si="212"/>
        <v>56281</v>
      </c>
      <c r="B1127" s="1">
        <f t="shared" si="204"/>
        <v>2</v>
      </c>
      <c r="F1127" s="34">
        <v>3.0899211949783769</v>
      </c>
      <c r="G1127" s="13">
        <f t="shared" si="205"/>
        <v>0</v>
      </c>
      <c r="H1127" s="13">
        <f t="shared" si="206"/>
        <v>3.0899211949783769</v>
      </c>
      <c r="I1127" s="16">
        <f t="shared" si="213"/>
        <v>4.1428689664899423</v>
      </c>
      <c r="J1127" s="13">
        <f t="shared" si="207"/>
        <v>4.1359952780629916</v>
      </c>
      <c r="K1127" s="13">
        <f t="shared" si="208"/>
        <v>6.8736884269506859E-3</v>
      </c>
      <c r="L1127" s="13">
        <f t="shared" si="209"/>
        <v>0</v>
      </c>
      <c r="M1127" s="13">
        <f t="shared" si="214"/>
        <v>6.6197132325199084E-4</v>
      </c>
      <c r="N1127" s="13">
        <f t="shared" si="210"/>
        <v>4.1042222041623433E-4</v>
      </c>
      <c r="O1127" s="13">
        <f t="shared" si="211"/>
        <v>4.1042222041623433E-4</v>
      </c>
      <c r="Q1127">
        <v>15.136658629697781</v>
      </c>
    </row>
    <row r="1128" spans="1:17" x14ac:dyDescent="0.2">
      <c r="A1128" s="14">
        <f t="shared" si="212"/>
        <v>56309</v>
      </c>
      <c r="B1128" s="1">
        <f t="shared" si="204"/>
        <v>3</v>
      </c>
      <c r="F1128" s="34">
        <v>49.486756205207747</v>
      </c>
      <c r="G1128" s="13">
        <f t="shared" si="205"/>
        <v>2.20889854967115</v>
      </c>
      <c r="H1128" s="13">
        <f t="shared" si="206"/>
        <v>47.2778576555366</v>
      </c>
      <c r="I1128" s="16">
        <f t="shared" si="213"/>
        <v>47.28473134396355</v>
      </c>
      <c r="J1128" s="13">
        <f t="shared" si="207"/>
        <v>40.132248051352967</v>
      </c>
      <c r="K1128" s="13">
        <f t="shared" si="208"/>
        <v>7.152483292610583</v>
      </c>
      <c r="L1128" s="13">
        <f t="shared" si="209"/>
        <v>0</v>
      </c>
      <c r="M1128" s="13">
        <f t="shared" si="214"/>
        <v>2.5154910283575651E-4</v>
      </c>
      <c r="N1128" s="13">
        <f t="shared" si="210"/>
        <v>1.5596044375816904E-4</v>
      </c>
      <c r="O1128" s="13">
        <f t="shared" si="211"/>
        <v>2.2090545101149082</v>
      </c>
      <c r="Q1128">
        <v>15.923839334857311</v>
      </c>
    </row>
    <row r="1129" spans="1:17" x14ac:dyDescent="0.2">
      <c r="A1129" s="14">
        <f t="shared" si="212"/>
        <v>56340</v>
      </c>
      <c r="B1129" s="1">
        <f t="shared" si="204"/>
        <v>4</v>
      </c>
      <c r="F1129" s="34">
        <v>52.191997217652968</v>
      </c>
      <c r="G1129" s="13">
        <f t="shared" si="205"/>
        <v>2.5994030798952665</v>
      </c>
      <c r="H1129" s="13">
        <f t="shared" si="206"/>
        <v>49.5925941377577</v>
      </c>
      <c r="I1129" s="16">
        <f t="shared" si="213"/>
        <v>56.745077430368283</v>
      </c>
      <c r="J1129" s="13">
        <f t="shared" si="207"/>
        <v>45.176644237126496</v>
      </c>
      <c r="K1129" s="13">
        <f t="shared" si="208"/>
        <v>11.568433193241788</v>
      </c>
      <c r="L1129" s="13">
        <f t="shared" si="209"/>
        <v>0</v>
      </c>
      <c r="M1129" s="13">
        <f t="shared" si="214"/>
        <v>9.5588659077587476E-5</v>
      </c>
      <c r="N1129" s="13">
        <f t="shared" si="210"/>
        <v>5.9264968628104233E-5</v>
      </c>
      <c r="O1129" s="13">
        <f t="shared" si="211"/>
        <v>2.5994623448638947</v>
      </c>
      <c r="Q1129">
        <v>15.68972075252889</v>
      </c>
    </row>
    <row r="1130" spans="1:17" x14ac:dyDescent="0.2">
      <c r="A1130" s="14">
        <f t="shared" si="212"/>
        <v>56370</v>
      </c>
      <c r="B1130" s="1">
        <f t="shared" si="204"/>
        <v>5</v>
      </c>
      <c r="F1130" s="34">
        <v>10.42554338733191</v>
      </c>
      <c r="G1130" s="13">
        <f t="shared" si="205"/>
        <v>0</v>
      </c>
      <c r="H1130" s="13">
        <f t="shared" si="206"/>
        <v>10.42554338733191</v>
      </c>
      <c r="I1130" s="16">
        <f t="shared" si="213"/>
        <v>21.993976580573698</v>
      </c>
      <c r="J1130" s="13">
        <f t="shared" si="207"/>
        <v>21.536207985413572</v>
      </c>
      <c r="K1130" s="13">
        <f t="shared" si="208"/>
        <v>0.45776859516012536</v>
      </c>
      <c r="L1130" s="13">
        <f t="shared" si="209"/>
        <v>0</v>
      </c>
      <c r="M1130" s="13">
        <f t="shared" si="214"/>
        <v>3.6323690449483243E-5</v>
      </c>
      <c r="N1130" s="13">
        <f t="shared" si="210"/>
        <v>2.252068807867961E-5</v>
      </c>
      <c r="O1130" s="13">
        <f t="shared" si="211"/>
        <v>2.252068807867961E-5</v>
      </c>
      <c r="Q1130">
        <v>20.6704497122752</v>
      </c>
    </row>
    <row r="1131" spans="1:17" x14ac:dyDescent="0.2">
      <c r="A1131" s="14">
        <f t="shared" si="212"/>
        <v>56401</v>
      </c>
      <c r="B1131" s="1">
        <f t="shared" si="204"/>
        <v>6</v>
      </c>
      <c r="F1131" s="34">
        <v>7.210810811</v>
      </c>
      <c r="G1131" s="13">
        <f t="shared" si="205"/>
        <v>0</v>
      </c>
      <c r="H1131" s="13">
        <f t="shared" si="206"/>
        <v>7.210810811</v>
      </c>
      <c r="I1131" s="16">
        <f t="shared" si="213"/>
        <v>7.6685794061601253</v>
      </c>
      <c r="J1131" s="13">
        <f t="shared" si="207"/>
        <v>7.6567742495366211</v>
      </c>
      <c r="K1131" s="13">
        <f t="shared" si="208"/>
        <v>1.1805156623504232E-2</v>
      </c>
      <c r="L1131" s="13">
        <f t="shared" si="209"/>
        <v>0</v>
      </c>
      <c r="M1131" s="13">
        <f t="shared" si="214"/>
        <v>1.3803002370803633E-5</v>
      </c>
      <c r="N1131" s="13">
        <f t="shared" si="210"/>
        <v>8.5578614698982527E-6</v>
      </c>
      <c r="O1131" s="13">
        <f t="shared" si="211"/>
        <v>8.5578614698982527E-6</v>
      </c>
      <c r="Q1131">
        <v>24.406382758529659</v>
      </c>
    </row>
    <row r="1132" spans="1:17" x14ac:dyDescent="0.2">
      <c r="A1132" s="14">
        <f t="shared" si="212"/>
        <v>56431</v>
      </c>
      <c r="B1132" s="1">
        <f t="shared" si="204"/>
        <v>7</v>
      </c>
      <c r="F1132" s="34">
        <v>13.740896668938641</v>
      </c>
      <c r="G1132" s="13">
        <f t="shared" si="205"/>
        <v>0</v>
      </c>
      <c r="H1132" s="13">
        <f t="shared" si="206"/>
        <v>13.740896668938641</v>
      </c>
      <c r="I1132" s="16">
        <f t="shared" si="213"/>
        <v>13.752701825562145</v>
      </c>
      <c r="J1132" s="13">
        <f t="shared" si="207"/>
        <v>13.709976663298283</v>
      </c>
      <c r="K1132" s="13">
        <f t="shared" si="208"/>
        <v>4.2725162263861804E-2</v>
      </c>
      <c r="L1132" s="13">
        <f t="shared" si="209"/>
        <v>0</v>
      </c>
      <c r="M1132" s="13">
        <f t="shared" si="214"/>
        <v>5.2451409009053805E-6</v>
      </c>
      <c r="N1132" s="13">
        <f t="shared" si="210"/>
        <v>3.251987358561336E-6</v>
      </c>
      <c r="O1132" s="13">
        <f t="shared" si="211"/>
        <v>3.251987358561336E-6</v>
      </c>
      <c r="Q1132">
        <v>27.764381000000011</v>
      </c>
    </row>
    <row r="1133" spans="1:17" ht="13.5" customHeight="1" thickBot="1" x14ac:dyDescent="0.25">
      <c r="A1133" s="14">
        <f t="shared" si="212"/>
        <v>56462</v>
      </c>
      <c r="B1133" s="3">
        <f t="shared" si="204"/>
        <v>8</v>
      </c>
      <c r="F1133" s="34">
        <v>11.34449343385578</v>
      </c>
      <c r="G1133" s="13">
        <f t="shared" si="205"/>
        <v>0</v>
      </c>
      <c r="H1133" s="13">
        <f t="shared" si="206"/>
        <v>11.34449343385578</v>
      </c>
      <c r="I1133" s="16">
        <f t="shared" si="213"/>
        <v>11.387218596119641</v>
      </c>
      <c r="J1133" s="13">
        <f t="shared" si="207"/>
        <v>11.363552491623301</v>
      </c>
      <c r="K1133" s="13">
        <f t="shared" si="208"/>
        <v>2.3666104496340878E-2</v>
      </c>
      <c r="L1133" s="13">
        <f t="shared" si="209"/>
        <v>0</v>
      </c>
      <c r="M1133" s="13">
        <f t="shared" si="214"/>
        <v>1.9931535423440445E-6</v>
      </c>
      <c r="N1133" s="13">
        <f t="shared" si="210"/>
        <v>1.2357551962533075E-6</v>
      </c>
      <c r="O1133" s="13">
        <f t="shared" si="211"/>
        <v>1.2357551962533075E-6</v>
      </c>
      <c r="Q1133">
        <v>27.955807753258529</v>
      </c>
    </row>
    <row r="1134" spans="1:17" x14ac:dyDescent="0.2">
      <c r="A1134" s="14">
        <f t="shared" si="212"/>
        <v>56493</v>
      </c>
      <c r="B1134" s="1">
        <f t="shared" si="204"/>
        <v>9</v>
      </c>
      <c r="F1134" s="34">
        <v>3.2630231741496951</v>
      </c>
      <c r="G1134" s="13">
        <f t="shared" si="205"/>
        <v>0</v>
      </c>
      <c r="H1134" s="13">
        <f t="shared" si="206"/>
        <v>3.2630231741496951</v>
      </c>
      <c r="I1134" s="16">
        <f t="shared" si="213"/>
        <v>3.286689278646036</v>
      </c>
      <c r="J1134" s="13">
        <f t="shared" si="207"/>
        <v>3.2860034408588321</v>
      </c>
      <c r="K1134" s="13">
        <f t="shared" si="208"/>
        <v>6.8583778720388011E-4</v>
      </c>
      <c r="L1134" s="13">
        <f t="shared" si="209"/>
        <v>0</v>
      </c>
      <c r="M1134" s="13">
        <f t="shared" si="214"/>
        <v>7.57398346090737E-7</v>
      </c>
      <c r="N1134" s="13">
        <f t="shared" si="210"/>
        <v>4.6958697457625694E-7</v>
      </c>
      <c r="O1134" s="13">
        <f t="shared" si="211"/>
        <v>4.6958697457625694E-7</v>
      </c>
      <c r="Q1134">
        <v>26.611923447218519</v>
      </c>
    </row>
    <row r="1135" spans="1:17" x14ac:dyDescent="0.2">
      <c r="A1135" s="14">
        <f t="shared" si="212"/>
        <v>56523</v>
      </c>
      <c r="B1135" s="1">
        <f t="shared" si="204"/>
        <v>10</v>
      </c>
      <c r="F1135" s="34">
        <v>2.5515720186875148</v>
      </c>
      <c r="G1135" s="13">
        <f t="shared" si="205"/>
        <v>0</v>
      </c>
      <c r="H1135" s="13">
        <f t="shared" si="206"/>
        <v>2.5515720186875148</v>
      </c>
      <c r="I1135" s="16">
        <f t="shared" si="213"/>
        <v>2.5522578564747187</v>
      </c>
      <c r="J1135" s="13">
        <f t="shared" si="207"/>
        <v>2.5514651802589752</v>
      </c>
      <c r="K1135" s="13">
        <f t="shared" si="208"/>
        <v>7.9267621574352631E-4</v>
      </c>
      <c r="L1135" s="13">
        <f t="shared" si="209"/>
        <v>0</v>
      </c>
      <c r="M1135" s="13">
        <f t="shared" si="214"/>
        <v>2.8781137151448006E-7</v>
      </c>
      <c r="N1135" s="13">
        <f t="shared" si="210"/>
        <v>1.7844305033897764E-7</v>
      </c>
      <c r="O1135" s="13">
        <f t="shared" si="211"/>
        <v>1.7844305033897764E-7</v>
      </c>
      <c r="Q1135">
        <v>20.165427084162221</v>
      </c>
    </row>
    <row r="1136" spans="1:17" x14ac:dyDescent="0.2">
      <c r="A1136" s="14">
        <f t="shared" si="212"/>
        <v>56554</v>
      </c>
      <c r="B1136" s="1">
        <f t="shared" si="204"/>
        <v>11</v>
      </c>
      <c r="F1136" s="34">
        <v>53.168262620300972</v>
      </c>
      <c r="G1136" s="13">
        <f t="shared" si="205"/>
        <v>2.740328069824546</v>
      </c>
      <c r="H1136" s="13">
        <f t="shared" si="206"/>
        <v>50.427934550476422</v>
      </c>
      <c r="I1136" s="16">
        <f t="shared" si="213"/>
        <v>50.428727226692168</v>
      </c>
      <c r="J1136" s="13">
        <f t="shared" si="207"/>
        <v>43.085497914113624</v>
      </c>
      <c r="K1136" s="13">
        <f t="shared" si="208"/>
        <v>7.3432293125785435</v>
      </c>
      <c r="L1136" s="13">
        <f t="shared" si="209"/>
        <v>0</v>
      </c>
      <c r="M1136" s="13">
        <f t="shared" si="214"/>
        <v>1.0936832117550242E-7</v>
      </c>
      <c r="N1136" s="13">
        <f t="shared" si="210"/>
        <v>6.7808359128811503E-8</v>
      </c>
      <c r="O1136" s="13">
        <f t="shared" si="211"/>
        <v>2.7403281376329049</v>
      </c>
      <c r="Q1136">
        <v>17.183420675988689</v>
      </c>
    </row>
    <row r="1137" spans="1:17" x14ac:dyDescent="0.2">
      <c r="A1137" s="14">
        <f t="shared" si="212"/>
        <v>56584</v>
      </c>
      <c r="B1137" s="1">
        <f t="shared" si="204"/>
        <v>12</v>
      </c>
      <c r="F1137" s="34">
        <v>1.041169846374193</v>
      </c>
      <c r="G1137" s="13">
        <f t="shared" si="205"/>
        <v>0</v>
      </c>
      <c r="H1137" s="13">
        <f t="shared" si="206"/>
        <v>1.041169846374193</v>
      </c>
      <c r="I1137" s="16">
        <f t="shared" si="213"/>
        <v>8.3843991589527356</v>
      </c>
      <c r="J1137" s="13">
        <f t="shared" si="207"/>
        <v>8.3065746508557456</v>
      </c>
      <c r="K1137" s="13">
        <f t="shared" si="208"/>
        <v>7.7824508096989931E-2</v>
      </c>
      <c r="L1137" s="13">
        <f t="shared" si="209"/>
        <v>0</v>
      </c>
      <c r="M1137" s="13">
        <f t="shared" si="214"/>
        <v>4.1559962046690922E-8</v>
      </c>
      <c r="N1137" s="13">
        <f t="shared" si="210"/>
        <v>2.5767176468948371E-8</v>
      </c>
      <c r="O1137" s="13">
        <f t="shared" si="211"/>
        <v>2.5767176468948371E-8</v>
      </c>
      <c r="Q1137">
        <v>12.79628059354839</v>
      </c>
    </row>
    <row r="1138" spans="1:17" x14ac:dyDescent="0.2">
      <c r="A1138" s="14">
        <f t="shared" si="212"/>
        <v>56615</v>
      </c>
      <c r="B1138" s="1">
        <f t="shared" ref="B1138:B1201" si="215">B1126</f>
        <v>1</v>
      </c>
      <c r="F1138" s="34">
        <v>5.7446962269896824</v>
      </c>
      <c r="G1138" s="13">
        <f t="shared" si="205"/>
        <v>0</v>
      </c>
      <c r="H1138" s="13">
        <f t="shared" si="206"/>
        <v>5.7446962269896824</v>
      </c>
      <c r="I1138" s="16">
        <f t="shared" si="213"/>
        <v>5.8225207350866723</v>
      </c>
      <c r="J1138" s="13">
        <f t="shared" si="207"/>
        <v>5.7957874740782582</v>
      </c>
      <c r="K1138" s="13">
        <f t="shared" si="208"/>
        <v>2.6733261008414111E-2</v>
      </c>
      <c r="L1138" s="13">
        <f t="shared" si="209"/>
        <v>0</v>
      </c>
      <c r="M1138" s="13">
        <f t="shared" si="214"/>
        <v>1.5792785577742551E-8</v>
      </c>
      <c r="N1138" s="13">
        <f t="shared" si="210"/>
        <v>9.7915270582003806E-9</v>
      </c>
      <c r="O1138" s="13">
        <f t="shared" si="211"/>
        <v>9.7915270582003806E-9</v>
      </c>
      <c r="Q1138">
        <v>12.662579324073249</v>
      </c>
    </row>
    <row r="1139" spans="1:17" x14ac:dyDescent="0.2">
      <c r="A1139" s="14">
        <f t="shared" si="212"/>
        <v>56646</v>
      </c>
      <c r="B1139" s="1">
        <f t="shared" si="215"/>
        <v>2</v>
      </c>
      <c r="F1139" s="34">
        <v>2.03602414956528</v>
      </c>
      <c r="G1139" s="13">
        <f t="shared" si="205"/>
        <v>0</v>
      </c>
      <c r="H1139" s="13">
        <f t="shared" si="206"/>
        <v>2.03602414956528</v>
      </c>
      <c r="I1139" s="16">
        <f t="shared" si="213"/>
        <v>2.0627574105736941</v>
      </c>
      <c r="J1139" s="13">
        <f t="shared" si="207"/>
        <v>2.0620334717549693</v>
      </c>
      <c r="K1139" s="13">
        <f t="shared" si="208"/>
        <v>7.2393881872478971E-4</v>
      </c>
      <c r="L1139" s="13">
        <f t="shared" si="209"/>
        <v>0</v>
      </c>
      <c r="M1139" s="13">
        <f t="shared" si="214"/>
        <v>6.00125851954217E-9</v>
      </c>
      <c r="N1139" s="13">
        <f t="shared" si="210"/>
        <v>3.7207802821161452E-9</v>
      </c>
      <c r="O1139" s="13">
        <f t="shared" si="211"/>
        <v>3.7207802821161452E-9</v>
      </c>
      <c r="Q1139">
        <v>16.285228644347729</v>
      </c>
    </row>
    <row r="1140" spans="1:17" x14ac:dyDescent="0.2">
      <c r="A1140" s="14">
        <f t="shared" si="212"/>
        <v>56674</v>
      </c>
      <c r="B1140" s="1">
        <f t="shared" si="215"/>
        <v>3</v>
      </c>
      <c r="F1140" s="34">
        <v>9.9228781109291067</v>
      </c>
      <c r="G1140" s="13">
        <f t="shared" si="205"/>
        <v>0</v>
      </c>
      <c r="H1140" s="13">
        <f t="shared" si="206"/>
        <v>9.9228781109291067</v>
      </c>
      <c r="I1140" s="16">
        <f t="shared" si="213"/>
        <v>9.9236020497478314</v>
      </c>
      <c r="J1140" s="13">
        <f t="shared" si="207"/>
        <v>9.8498070455700653</v>
      </c>
      <c r="K1140" s="13">
        <f t="shared" si="208"/>
        <v>7.3795004177766188E-2</v>
      </c>
      <c r="L1140" s="13">
        <f t="shared" si="209"/>
        <v>0</v>
      </c>
      <c r="M1140" s="13">
        <f t="shared" si="214"/>
        <v>2.2804782374260248E-9</v>
      </c>
      <c r="N1140" s="13">
        <f t="shared" si="210"/>
        <v>1.4138965072041353E-9</v>
      </c>
      <c r="O1140" s="13">
        <f t="shared" si="211"/>
        <v>1.4138965072041353E-9</v>
      </c>
      <c r="Q1140">
        <v>16.837344963298339</v>
      </c>
    </row>
    <row r="1141" spans="1:17" x14ac:dyDescent="0.2">
      <c r="A1141" s="14">
        <f t="shared" si="212"/>
        <v>56705</v>
      </c>
      <c r="B1141" s="1">
        <f t="shared" si="215"/>
        <v>4</v>
      </c>
      <c r="F1141" s="34">
        <v>1.121100789649673</v>
      </c>
      <c r="G1141" s="13">
        <f t="shared" si="205"/>
        <v>0</v>
      </c>
      <c r="H1141" s="13">
        <f t="shared" si="206"/>
        <v>1.121100789649673</v>
      </c>
      <c r="I1141" s="16">
        <f t="shared" si="213"/>
        <v>1.1948957938274392</v>
      </c>
      <c r="J1141" s="13">
        <f t="shared" si="207"/>
        <v>1.1948211693176387</v>
      </c>
      <c r="K1141" s="13">
        <f t="shared" si="208"/>
        <v>7.4624509800447214E-5</v>
      </c>
      <c r="L1141" s="13">
        <f t="shared" si="209"/>
        <v>0</v>
      </c>
      <c r="M1141" s="13">
        <f t="shared" si="214"/>
        <v>8.6658173022188952E-10</v>
      </c>
      <c r="N1141" s="13">
        <f t="shared" si="210"/>
        <v>5.3728067273757152E-10</v>
      </c>
      <c r="O1141" s="13">
        <f t="shared" si="211"/>
        <v>5.3728067273757152E-10</v>
      </c>
      <c r="Q1141">
        <v>20.77661832246449</v>
      </c>
    </row>
    <row r="1142" spans="1:17" x14ac:dyDescent="0.2">
      <c r="A1142" s="14">
        <f t="shared" si="212"/>
        <v>56735</v>
      </c>
      <c r="B1142" s="1">
        <f t="shared" si="215"/>
        <v>5</v>
      </c>
      <c r="F1142" s="34">
        <v>2.574524308483682</v>
      </c>
      <c r="G1142" s="13">
        <f t="shared" si="205"/>
        <v>0</v>
      </c>
      <c r="H1142" s="13">
        <f t="shared" si="206"/>
        <v>2.574524308483682</v>
      </c>
      <c r="I1142" s="16">
        <f t="shared" si="213"/>
        <v>2.5745989329934824</v>
      </c>
      <c r="J1142" s="13">
        <f t="shared" si="207"/>
        <v>2.5739556602359799</v>
      </c>
      <c r="K1142" s="13">
        <f t="shared" si="208"/>
        <v>6.4327275750253321E-4</v>
      </c>
      <c r="L1142" s="13">
        <f t="shared" si="209"/>
        <v>0</v>
      </c>
      <c r="M1142" s="13">
        <f t="shared" si="214"/>
        <v>3.29301057484318E-10</v>
      </c>
      <c r="N1142" s="13">
        <f t="shared" si="210"/>
        <v>2.0416665564027716E-10</v>
      </c>
      <c r="O1142" s="13">
        <f t="shared" si="211"/>
        <v>2.0416665564027716E-10</v>
      </c>
      <c r="Q1142">
        <v>21.826669803455069</v>
      </c>
    </row>
    <row r="1143" spans="1:17" x14ac:dyDescent="0.2">
      <c r="A1143" s="14">
        <f t="shared" si="212"/>
        <v>56766</v>
      </c>
      <c r="B1143" s="1">
        <f t="shared" si="215"/>
        <v>6</v>
      </c>
      <c r="F1143" s="34">
        <v>2.013210585404003</v>
      </c>
      <c r="G1143" s="13">
        <f t="shared" si="205"/>
        <v>0</v>
      </c>
      <c r="H1143" s="13">
        <f t="shared" si="206"/>
        <v>2.013210585404003</v>
      </c>
      <c r="I1143" s="16">
        <f t="shared" si="213"/>
        <v>2.0138538581615055</v>
      </c>
      <c r="J1143" s="13">
        <f t="shared" si="207"/>
        <v>2.0136505488921927</v>
      </c>
      <c r="K1143" s="13">
        <f t="shared" si="208"/>
        <v>2.0330926931277915E-4</v>
      </c>
      <c r="L1143" s="13">
        <f t="shared" si="209"/>
        <v>0</v>
      </c>
      <c r="M1143" s="13">
        <f t="shared" si="214"/>
        <v>1.2513440184404084E-10</v>
      </c>
      <c r="N1143" s="13">
        <f t="shared" si="210"/>
        <v>7.7583329143305326E-11</v>
      </c>
      <c r="O1143" s="13">
        <f t="shared" si="211"/>
        <v>7.7583329143305326E-11</v>
      </c>
      <c r="Q1143">
        <v>24.7824586356328</v>
      </c>
    </row>
    <row r="1144" spans="1:17" x14ac:dyDescent="0.2">
      <c r="A1144" s="14">
        <f t="shared" si="212"/>
        <v>56796</v>
      </c>
      <c r="B1144" s="1">
        <f t="shared" si="215"/>
        <v>7</v>
      </c>
      <c r="F1144" s="34">
        <v>28.469439888982631</v>
      </c>
      <c r="G1144" s="13">
        <f t="shared" si="205"/>
        <v>0</v>
      </c>
      <c r="H1144" s="13">
        <f t="shared" si="206"/>
        <v>28.469439888982631</v>
      </c>
      <c r="I1144" s="16">
        <f t="shared" si="213"/>
        <v>28.469643198251944</v>
      </c>
      <c r="J1144" s="13">
        <f t="shared" si="207"/>
        <v>27.859806507580881</v>
      </c>
      <c r="K1144" s="13">
        <f t="shared" si="208"/>
        <v>0.60983669067106305</v>
      </c>
      <c r="L1144" s="13">
        <f t="shared" si="209"/>
        <v>0</v>
      </c>
      <c r="M1144" s="13">
        <f t="shared" si="214"/>
        <v>4.7551072700735514E-11</v>
      </c>
      <c r="N1144" s="13">
        <f t="shared" si="210"/>
        <v>2.9481665074456016E-11</v>
      </c>
      <c r="O1144" s="13">
        <f t="shared" si="211"/>
        <v>2.9481665074456016E-11</v>
      </c>
      <c r="Q1144">
        <v>24.121999083096501</v>
      </c>
    </row>
    <row r="1145" spans="1:17" ht="13.5" customHeight="1" thickBot="1" x14ac:dyDescent="0.25">
      <c r="A1145" s="14">
        <f t="shared" si="212"/>
        <v>56827</v>
      </c>
      <c r="B1145" s="3">
        <f t="shared" si="215"/>
        <v>8</v>
      </c>
      <c r="F1145" s="34">
        <v>42.6698871451553</v>
      </c>
      <c r="G1145" s="13">
        <f t="shared" si="205"/>
        <v>1.224875966230814</v>
      </c>
      <c r="H1145" s="13">
        <f t="shared" si="206"/>
        <v>41.445011178924489</v>
      </c>
      <c r="I1145" s="16">
        <f t="shared" si="213"/>
        <v>42.054847869595548</v>
      </c>
      <c r="J1145" s="13">
        <f t="shared" si="207"/>
        <v>40.092401249139925</v>
      </c>
      <c r="K1145" s="13">
        <f t="shared" si="208"/>
        <v>1.9624466204556228</v>
      </c>
      <c r="L1145" s="13">
        <f t="shared" si="209"/>
        <v>0</v>
      </c>
      <c r="M1145" s="13">
        <f t="shared" si="214"/>
        <v>1.8069407626279498E-11</v>
      </c>
      <c r="N1145" s="13">
        <f t="shared" si="210"/>
        <v>1.1203032728293288E-11</v>
      </c>
      <c r="O1145" s="13">
        <f t="shared" si="211"/>
        <v>1.224875966242017</v>
      </c>
      <c r="Q1145">
        <v>23.852229000000008</v>
      </c>
    </row>
    <row r="1146" spans="1:17" x14ac:dyDescent="0.2">
      <c r="A1146" s="14">
        <f t="shared" si="212"/>
        <v>56858</v>
      </c>
      <c r="B1146" s="1">
        <f t="shared" si="215"/>
        <v>9</v>
      </c>
      <c r="F1146" s="34">
        <v>1.284086683825542</v>
      </c>
      <c r="G1146" s="13">
        <f t="shared" si="205"/>
        <v>0</v>
      </c>
      <c r="H1146" s="13">
        <f t="shared" si="206"/>
        <v>1.284086683825542</v>
      </c>
      <c r="I1146" s="16">
        <f t="shared" si="213"/>
        <v>3.246533304281165</v>
      </c>
      <c r="J1146" s="13">
        <f t="shared" si="207"/>
        <v>3.2456038282830519</v>
      </c>
      <c r="K1146" s="13">
        <f t="shared" si="208"/>
        <v>9.2947599811310511E-4</v>
      </c>
      <c r="L1146" s="13">
        <f t="shared" si="209"/>
        <v>0</v>
      </c>
      <c r="M1146" s="13">
        <f t="shared" si="214"/>
        <v>6.8663748979862102E-12</v>
      </c>
      <c r="N1146" s="13">
        <f t="shared" si="210"/>
        <v>4.2571524367514505E-12</v>
      </c>
      <c r="O1146" s="13">
        <f t="shared" si="211"/>
        <v>4.2571524367514505E-12</v>
      </c>
      <c r="Q1146">
        <v>24.155467817856071</v>
      </c>
    </row>
    <row r="1147" spans="1:17" x14ac:dyDescent="0.2">
      <c r="A1147" s="14">
        <f t="shared" si="212"/>
        <v>56888</v>
      </c>
      <c r="B1147" s="1">
        <f t="shared" si="215"/>
        <v>10</v>
      </c>
      <c r="F1147" s="34">
        <v>2.2976721131123519</v>
      </c>
      <c r="G1147" s="13">
        <f t="shared" si="205"/>
        <v>0</v>
      </c>
      <c r="H1147" s="13">
        <f t="shared" si="206"/>
        <v>2.2976721131123519</v>
      </c>
      <c r="I1147" s="16">
        <f t="shared" si="213"/>
        <v>2.298601589110465</v>
      </c>
      <c r="J1147" s="13">
        <f t="shared" si="207"/>
        <v>2.2981538358693445</v>
      </c>
      <c r="K1147" s="13">
        <f t="shared" si="208"/>
        <v>4.4775324112045212E-4</v>
      </c>
      <c r="L1147" s="13">
        <f t="shared" si="209"/>
        <v>0</v>
      </c>
      <c r="M1147" s="13">
        <f t="shared" si="214"/>
        <v>2.6092224612347597E-12</v>
      </c>
      <c r="N1147" s="13">
        <f t="shared" si="210"/>
        <v>1.6177179259655509E-12</v>
      </c>
      <c r="O1147" s="13">
        <f t="shared" si="211"/>
        <v>1.6177179259655509E-12</v>
      </c>
      <c r="Q1147">
        <v>21.984063334676041</v>
      </c>
    </row>
    <row r="1148" spans="1:17" x14ac:dyDescent="0.2">
      <c r="A1148" s="14">
        <f t="shared" si="212"/>
        <v>56919</v>
      </c>
      <c r="B1148" s="1">
        <f t="shared" si="215"/>
        <v>11</v>
      </c>
      <c r="F1148" s="34">
        <v>29.480356463087389</v>
      </c>
      <c r="G1148" s="13">
        <f t="shared" si="205"/>
        <v>0</v>
      </c>
      <c r="H1148" s="13">
        <f t="shared" si="206"/>
        <v>29.480356463087389</v>
      </c>
      <c r="I1148" s="16">
        <f t="shared" si="213"/>
        <v>29.480804216328508</v>
      </c>
      <c r="J1148" s="13">
        <f t="shared" si="207"/>
        <v>27.598842147809066</v>
      </c>
      <c r="K1148" s="13">
        <f t="shared" si="208"/>
        <v>1.8819620685194423</v>
      </c>
      <c r="L1148" s="13">
        <f t="shared" si="209"/>
        <v>0</v>
      </c>
      <c r="M1148" s="13">
        <f t="shared" si="214"/>
        <v>9.9150453526920876E-13</v>
      </c>
      <c r="N1148" s="13">
        <f t="shared" si="210"/>
        <v>6.1473281186690942E-13</v>
      </c>
      <c r="O1148" s="13">
        <f t="shared" si="211"/>
        <v>6.1473281186690942E-13</v>
      </c>
      <c r="Q1148">
        <v>16.406329941570629</v>
      </c>
    </row>
    <row r="1149" spans="1:17" x14ac:dyDescent="0.2">
      <c r="A1149" s="14">
        <f t="shared" si="212"/>
        <v>56949</v>
      </c>
      <c r="B1149" s="1">
        <f t="shared" si="215"/>
        <v>12</v>
      </c>
      <c r="F1149" s="34">
        <v>50.511961328088468</v>
      </c>
      <c r="G1149" s="13">
        <f t="shared" si="205"/>
        <v>2.3568880423086385</v>
      </c>
      <c r="H1149" s="13">
        <f t="shared" si="206"/>
        <v>48.155073285779828</v>
      </c>
      <c r="I1149" s="16">
        <f t="shared" si="213"/>
        <v>50.03703535429927</v>
      </c>
      <c r="J1149" s="13">
        <f t="shared" si="207"/>
        <v>41.021222535980762</v>
      </c>
      <c r="K1149" s="13">
        <f t="shared" si="208"/>
        <v>9.0158128183185084</v>
      </c>
      <c r="L1149" s="13">
        <f t="shared" si="209"/>
        <v>0</v>
      </c>
      <c r="M1149" s="13">
        <f t="shared" si="214"/>
        <v>3.7677172340229934E-13</v>
      </c>
      <c r="N1149" s="13">
        <f t="shared" si="210"/>
        <v>2.335984685094256E-13</v>
      </c>
      <c r="O1149" s="13">
        <f t="shared" si="211"/>
        <v>2.3568880423088721</v>
      </c>
      <c r="Q1149">
        <v>15.09823467648806</v>
      </c>
    </row>
    <row r="1150" spans="1:17" x14ac:dyDescent="0.2">
      <c r="A1150" s="14">
        <f t="shared" si="212"/>
        <v>56980</v>
      </c>
      <c r="B1150" s="1">
        <f t="shared" si="215"/>
        <v>1</v>
      </c>
      <c r="F1150" s="34">
        <v>0.46483820711535662</v>
      </c>
      <c r="G1150" s="13">
        <f t="shared" si="205"/>
        <v>0</v>
      </c>
      <c r="H1150" s="13">
        <f t="shared" si="206"/>
        <v>0.46483820711535662</v>
      </c>
      <c r="I1150" s="16">
        <f t="shared" si="213"/>
        <v>9.4806510254338647</v>
      </c>
      <c r="J1150" s="13">
        <f t="shared" si="207"/>
        <v>9.3519462946566065</v>
      </c>
      <c r="K1150" s="13">
        <f t="shared" si="208"/>
        <v>0.12870473077725819</v>
      </c>
      <c r="L1150" s="13">
        <f t="shared" si="209"/>
        <v>0</v>
      </c>
      <c r="M1150" s="13">
        <f t="shared" si="214"/>
        <v>1.4317325489287373E-13</v>
      </c>
      <c r="N1150" s="13">
        <f t="shared" si="210"/>
        <v>8.8767418033581715E-14</v>
      </c>
      <c r="O1150" s="13">
        <f t="shared" si="211"/>
        <v>8.8767418033581715E-14</v>
      </c>
      <c r="Q1150">
        <v>11.76088959354839</v>
      </c>
    </row>
    <row r="1151" spans="1:17" x14ac:dyDescent="0.2">
      <c r="A1151" s="14">
        <f t="shared" si="212"/>
        <v>57011</v>
      </c>
      <c r="B1151" s="1">
        <f t="shared" si="215"/>
        <v>2</v>
      </c>
      <c r="F1151" s="34">
        <v>1.168474072377546</v>
      </c>
      <c r="G1151" s="13">
        <f t="shared" si="205"/>
        <v>0</v>
      </c>
      <c r="H1151" s="13">
        <f t="shared" si="206"/>
        <v>1.168474072377546</v>
      </c>
      <c r="I1151" s="16">
        <f t="shared" si="213"/>
        <v>1.2971788031548042</v>
      </c>
      <c r="J1151" s="13">
        <f t="shared" si="207"/>
        <v>1.2969293735144918</v>
      </c>
      <c r="K1151" s="13">
        <f t="shared" si="208"/>
        <v>2.4942964031238191E-4</v>
      </c>
      <c r="L1151" s="13">
        <f t="shared" si="209"/>
        <v>0</v>
      </c>
      <c r="M1151" s="13">
        <f t="shared" si="214"/>
        <v>5.440583685929202E-14</v>
      </c>
      <c r="N1151" s="13">
        <f t="shared" si="210"/>
        <v>3.3731618852761053E-14</v>
      </c>
      <c r="O1151" s="13">
        <f t="shared" si="211"/>
        <v>3.3731618852761053E-14</v>
      </c>
      <c r="Q1151">
        <v>13.94702169035706</v>
      </c>
    </row>
    <row r="1152" spans="1:17" x14ac:dyDescent="0.2">
      <c r="A1152" s="14">
        <f t="shared" si="212"/>
        <v>57040</v>
      </c>
      <c r="B1152" s="1">
        <f t="shared" si="215"/>
        <v>3</v>
      </c>
      <c r="F1152" s="34">
        <v>20.23750851774891</v>
      </c>
      <c r="G1152" s="13">
        <f t="shared" si="205"/>
        <v>0</v>
      </c>
      <c r="H1152" s="13">
        <f t="shared" si="206"/>
        <v>20.23750851774891</v>
      </c>
      <c r="I1152" s="16">
        <f t="shared" si="213"/>
        <v>20.237757947389223</v>
      </c>
      <c r="J1152" s="13">
        <f t="shared" si="207"/>
        <v>19.64414358853967</v>
      </c>
      <c r="K1152" s="13">
        <f t="shared" si="208"/>
        <v>0.59361435884955327</v>
      </c>
      <c r="L1152" s="13">
        <f t="shared" si="209"/>
        <v>0</v>
      </c>
      <c r="M1152" s="13">
        <f t="shared" si="214"/>
        <v>2.0674218006530966E-14</v>
      </c>
      <c r="N1152" s="13">
        <f t="shared" si="210"/>
        <v>1.2818015164049199E-14</v>
      </c>
      <c r="O1152" s="13">
        <f t="shared" si="211"/>
        <v>1.2818015164049199E-14</v>
      </c>
      <c r="Q1152">
        <v>16.97514857047625</v>
      </c>
    </row>
    <row r="1153" spans="1:17" x14ac:dyDescent="0.2">
      <c r="A1153" s="14">
        <f t="shared" si="212"/>
        <v>57071</v>
      </c>
      <c r="B1153" s="1">
        <f t="shared" si="215"/>
        <v>4</v>
      </c>
      <c r="F1153" s="34">
        <v>5.8844274255092817</v>
      </c>
      <c r="G1153" s="13">
        <f t="shared" si="205"/>
        <v>0</v>
      </c>
      <c r="H1153" s="13">
        <f t="shared" si="206"/>
        <v>5.8844274255092817</v>
      </c>
      <c r="I1153" s="16">
        <f t="shared" si="213"/>
        <v>6.4780417843588349</v>
      </c>
      <c r="J1153" s="13">
        <f t="shared" si="207"/>
        <v>6.4627088642666859</v>
      </c>
      <c r="K1153" s="13">
        <f t="shared" si="208"/>
        <v>1.5332920092149038E-2</v>
      </c>
      <c r="L1153" s="13">
        <f t="shared" si="209"/>
        <v>0</v>
      </c>
      <c r="M1153" s="13">
        <f t="shared" si="214"/>
        <v>7.8562028424817671E-15</v>
      </c>
      <c r="N1153" s="13">
        <f t="shared" si="210"/>
        <v>4.8708457623386955E-15</v>
      </c>
      <c r="O1153" s="13">
        <f t="shared" si="211"/>
        <v>4.8708457623386955E-15</v>
      </c>
      <c r="Q1153">
        <v>18.95743045647751</v>
      </c>
    </row>
    <row r="1154" spans="1:17" x14ac:dyDescent="0.2">
      <c r="A1154" s="14">
        <f t="shared" si="212"/>
        <v>57101</v>
      </c>
      <c r="B1154" s="1">
        <f t="shared" si="215"/>
        <v>5</v>
      </c>
      <c r="F1154" s="34">
        <v>6.3809385761796991</v>
      </c>
      <c r="G1154" s="13">
        <f t="shared" si="205"/>
        <v>0</v>
      </c>
      <c r="H1154" s="13">
        <f t="shared" si="206"/>
        <v>6.3809385761796991</v>
      </c>
      <c r="I1154" s="16">
        <f t="shared" si="213"/>
        <v>6.3962714962718481</v>
      </c>
      <c r="J1154" s="13">
        <f t="shared" si="207"/>
        <v>6.3824674050253911</v>
      </c>
      <c r="K1154" s="13">
        <f t="shared" si="208"/>
        <v>1.3804091246456984E-2</v>
      </c>
      <c r="L1154" s="13">
        <f t="shared" si="209"/>
        <v>0</v>
      </c>
      <c r="M1154" s="13">
        <f t="shared" si="214"/>
        <v>2.9853570801430716E-15</v>
      </c>
      <c r="N1154" s="13">
        <f t="shared" si="210"/>
        <v>1.8509213896887043E-15</v>
      </c>
      <c r="O1154" s="13">
        <f t="shared" si="211"/>
        <v>1.8509213896887043E-15</v>
      </c>
      <c r="Q1154">
        <v>19.43221608684777</v>
      </c>
    </row>
    <row r="1155" spans="1:17" x14ac:dyDescent="0.2">
      <c r="A1155" s="14">
        <f t="shared" si="212"/>
        <v>57132</v>
      </c>
      <c r="B1155" s="1">
        <f t="shared" si="215"/>
        <v>6</v>
      </c>
      <c r="F1155" s="34">
        <v>0</v>
      </c>
      <c r="G1155" s="13">
        <f t="shared" si="205"/>
        <v>0</v>
      </c>
      <c r="H1155" s="13">
        <f t="shared" si="206"/>
        <v>0</v>
      </c>
      <c r="I1155" s="16">
        <f t="shared" si="213"/>
        <v>1.3804091246456984E-2</v>
      </c>
      <c r="J1155" s="13">
        <f t="shared" si="207"/>
        <v>1.3804091169509548E-2</v>
      </c>
      <c r="K1155" s="13">
        <f t="shared" si="208"/>
        <v>7.694743626995848E-11</v>
      </c>
      <c r="L1155" s="13">
        <f t="shared" si="209"/>
        <v>0</v>
      </c>
      <c r="M1155" s="13">
        <f t="shared" si="214"/>
        <v>1.1344356904543673E-15</v>
      </c>
      <c r="N1155" s="13">
        <f t="shared" si="210"/>
        <v>7.0335012808170767E-16</v>
      </c>
      <c r="O1155" s="13">
        <f t="shared" si="211"/>
        <v>7.0335012808170767E-16</v>
      </c>
      <c r="Q1155">
        <v>23.62944104314219</v>
      </c>
    </row>
    <row r="1156" spans="1:17" x14ac:dyDescent="0.2">
      <c r="A1156" s="14">
        <f t="shared" si="212"/>
        <v>57162</v>
      </c>
      <c r="B1156" s="1">
        <f t="shared" si="215"/>
        <v>7</v>
      </c>
      <c r="F1156" s="34">
        <v>5.3681991597228524</v>
      </c>
      <c r="G1156" s="13">
        <f t="shared" si="205"/>
        <v>0</v>
      </c>
      <c r="H1156" s="13">
        <f t="shared" si="206"/>
        <v>5.3681991597228524</v>
      </c>
      <c r="I1156" s="16">
        <f t="shared" si="213"/>
        <v>5.3681991597997998</v>
      </c>
      <c r="J1156" s="13">
        <f t="shared" si="207"/>
        <v>5.3647920309808503</v>
      </c>
      <c r="K1156" s="13">
        <f t="shared" si="208"/>
        <v>3.4071288189494453E-3</v>
      </c>
      <c r="L1156" s="13">
        <f t="shared" si="209"/>
        <v>0</v>
      </c>
      <c r="M1156" s="13">
        <f t="shared" si="214"/>
        <v>4.3108556237265959E-16</v>
      </c>
      <c r="N1156" s="13">
        <f t="shared" si="210"/>
        <v>2.6727304867104892E-16</v>
      </c>
      <c r="O1156" s="13">
        <f t="shared" si="211"/>
        <v>2.6727304867104892E-16</v>
      </c>
      <c r="Q1156">
        <v>25.65755330934763</v>
      </c>
    </row>
    <row r="1157" spans="1:17" ht="13.5" customHeight="1" thickBot="1" x14ac:dyDescent="0.25">
      <c r="A1157" s="14">
        <f t="shared" si="212"/>
        <v>57193</v>
      </c>
      <c r="B1157" s="3">
        <f t="shared" si="215"/>
        <v>8</v>
      </c>
      <c r="F1157" s="34">
        <v>2.330085734672815</v>
      </c>
      <c r="G1157" s="13">
        <f t="shared" si="205"/>
        <v>0</v>
      </c>
      <c r="H1157" s="13">
        <f t="shared" si="206"/>
        <v>2.330085734672815</v>
      </c>
      <c r="I1157" s="16">
        <f t="shared" si="213"/>
        <v>2.3334928634917644</v>
      </c>
      <c r="J1157" s="13">
        <f t="shared" si="207"/>
        <v>2.3332434910133362</v>
      </c>
      <c r="K1157" s="13">
        <f t="shared" si="208"/>
        <v>2.4937247842826693E-4</v>
      </c>
      <c r="L1157" s="13">
        <f t="shared" si="209"/>
        <v>0</v>
      </c>
      <c r="M1157" s="13">
        <f t="shared" si="214"/>
        <v>1.6381251370161067E-16</v>
      </c>
      <c r="N1157" s="13">
        <f t="shared" si="210"/>
        <v>1.0156375849499861E-16</v>
      </c>
      <c r="O1157" s="13">
        <f t="shared" si="211"/>
        <v>1.0156375849499861E-16</v>
      </c>
      <c r="Q1157">
        <v>26.497882000000011</v>
      </c>
    </row>
    <row r="1158" spans="1:17" x14ac:dyDescent="0.2">
      <c r="A1158" s="14">
        <f t="shared" si="212"/>
        <v>57224</v>
      </c>
      <c r="B1158" s="1">
        <f t="shared" si="215"/>
        <v>9</v>
      </c>
      <c r="F1158" s="34">
        <v>7.4311913893411052</v>
      </c>
      <c r="G1158" s="13">
        <f t="shared" ref="G1158:G1221" si="216">IF((F1158-$J$2)&gt;0,$I$2*(F1158-$J$2),0)</f>
        <v>0</v>
      </c>
      <c r="H1158" s="13">
        <f t="shared" ref="H1158:H1221" si="217">F1158-G1158</f>
        <v>7.4311913893411052</v>
      </c>
      <c r="I1158" s="16">
        <f t="shared" si="213"/>
        <v>7.4314407618195339</v>
      </c>
      <c r="J1158" s="13">
        <f t="shared" ref="J1158:J1221" si="218">I1158/SQRT(1+(I1158/($K$2*(300+(25*Q1158)+0.05*(Q1158)^3)))^2)</f>
        <v>7.4188931591526925</v>
      </c>
      <c r="K1158" s="13">
        <f t="shared" ref="K1158:K1221" si="219">I1158-J1158</f>
        <v>1.2547602666841406E-2</v>
      </c>
      <c r="L1158" s="13">
        <f t="shared" ref="L1158:L1221" si="220">IF(K1158&gt;$N$2,(K1158-$N$2)/$L$2,0)</f>
        <v>0</v>
      </c>
      <c r="M1158" s="13">
        <f t="shared" si="214"/>
        <v>6.2248755206612054E-17</v>
      </c>
      <c r="N1158" s="13">
        <f t="shared" ref="N1158:N1221" si="221">$M$2*M1158</f>
        <v>3.8594228228099472E-17</v>
      </c>
      <c r="O1158" s="13">
        <f t="shared" ref="O1158:O1221" si="222">N1158+G1158</f>
        <v>3.8594228228099472E-17</v>
      </c>
      <c r="Q1158">
        <v>23.296979849350429</v>
      </c>
    </row>
    <row r="1159" spans="1:17" x14ac:dyDescent="0.2">
      <c r="A1159" s="14">
        <f t="shared" ref="A1159:A1222" si="223">EDATE(A1158,1)</f>
        <v>57254</v>
      </c>
      <c r="B1159" s="1">
        <f t="shared" si="215"/>
        <v>10</v>
      </c>
      <c r="F1159" s="34">
        <v>60.559671941116413</v>
      </c>
      <c r="G1159" s="13">
        <f t="shared" si="216"/>
        <v>3.8072861749400095</v>
      </c>
      <c r="H1159" s="13">
        <f t="shared" si="217"/>
        <v>56.752385766176403</v>
      </c>
      <c r="I1159" s="16">
        <f t="shared" ref="I1159:I1222" si="224">H1159+K1158-L1158</f>
        <v>56.764933368843245</v>
      </c>
      <c r="J1159" s="13">
        <f t="shared" si="218"/>
        <v>52.159040500232223</v>
      </c>
      <c r="K1159" s="13">
        <f t="shared" si="219"/>
        <v>4.6058928686110221</v>
      </c>
      <c r="L1159" s="13">
        <f t="shared" si="220"/>
        <v>0</v>
      </c>
      <c r="M1159" s="13">
        <f t="shared" ref="M1159:M1222" si="225">L1159+M1158-N1158</f>
        <v>2.3654526978512582E-17</v>
      </c>
      <c r="N1159" s="13">
        <f t="shared" si="221"/>
        <v>1.4665806726677802E-17</v>
      </c>
      <c r="O1159" s="13">
        <f t="shared" si="222"/>
        <v>3.8072861749400095</v>
      </c>
      <c r="Q1159">
        <v>23.786788121273499</v>
      </c>
    </row>
    <row r="1160" spans="1:17" x14ac:dyDescent="0.2">
      <c r="A1160" s="14">
        <f t="shared" si="223"/>
        <v>57285</v>
      </c>
      <c r="B1160" s="1">
        <f t="shared" si="215"/>
        <v>11</v>
      </c>
      <c r="F1160" s="34">
        <v>59.784519364441593</v>
      </c>
      <c r="G1160" s="13">
        <f t="shared" si="216"/>
        <v>3.6953920437280892</v>
      </c>
      <c r="H1160" s="13">
        <f t="shared" si="217"/>
        <v>56.089127320713501</v>
      </c>
      <c r="I1160" s="16">
        <f t="shared" si="224"/>
        <v>60.695020189324524</v>
      </c>
      <c r="J1160" s="13">
        <f t="shared" si="218"/>
        <v>50.039375277900476</v>
      </c>
      <c r="K1160" s="13">
        <f t="shared" si="219"/>
        <v>10.655644911424048</v>
      </c>
      <c r="L1160" s="13">
        <f t="shared" si="220"/>
        <v>0</v>
      </c>
      <c r="M1160" s="13">
        <f t="shared" si="225"/>
        <v>8.9887202518347798E-18</v>
      </c>
      <c r="N1160" s="13">
        <f t="shared" si="221"/>
        <v>5.5730065561375632E-18</v>
      </c>
      <c r="O1160" s="13">
        <f t="shared" si="222"/>
        <v>3.6953920437280892</v>
      </c>
      <c r="Q1160">
        <v>18.09384288563313</v>
      </c>
    </row>
    <row r="1161" spans="1:17" x14ac:dyDescent="0.2">
      <c r="A1161" s="14">
        <f t="shared" si="223"/>
        <v>57315</v>
      </c>
      <c r="B1161" s="1">
        <f t="shared" si="215"/>
        <v>12</v>
      </c>
      <c r="F1161" s="34">
        <v>106.28115827661711</v>
      </c>
      <c r="G1161" s="13">
        <f t="shared" si="216"/>
        <v>10.407233263001762</v>
      </c>
      <c r="H1161" s="13">
        <f t="shared" si="217"/>
        <v>95.873925013615349</v>
      </c>
      <c r="I1161" s="16">
        <f t="shared" si="224"/>
        <v>106.5295699250394</v>
      </c>
      <c r="J1161" s="13">
        <f t="shared" si="218"/>
        <v>60.995234292397889</v>
      </c>
      <c r="K1161" s="13">
        <f t="shared" si="219"/>
        <v>45.534335632641508</v>
      </c>
      <c r="L1161" s="13">
        <f t="shared" si="220"/>
        <v>8.1234967737258064</v>
      </c>
      <c r="M1161" s="13">
        <f t="shared" si="225"/>
        <v>8.1234967737258064</v>
      </c>
      <c r="N1161" s="13">
        <f t="shared" si="221"/>
        <v>5.0365679997099999</v>
      </c>
      <c r="O1161" s="13">
        <f t="shared" si="222"/>
        <v>15.443801262711762</v>
      </c>
      <c r="Q1161">
        <v>15.639854989713101</v>
      </c>
    </row>
    <row r="1162" spans="1:17" x14ac:dyDescent="0.2">
      <c r="A1162" s="14">
        <f t="shared" si="223"/>
        <v>57346</v>
      </c>
      <c r="B1162" s="1">
        <f t="shared" si="215"/>
        <v>1</v>
      </c>
      <c r="F1162" s="34">
        <v>17.698872068950099</v>
      </c>
      <c r="G1162" s="13">
        <f t="shared" si="216"/>
        <v>0</v>
      </c>
      <c r="H1162" s="13">
        <f t="shared" si="217"/>
        <v>17.698872068950099</v>
      </c>
      <c r="I1162" s="16">
        <f t="shared" si="224"/>
        <v>55.109710927865805</v>
      </c>
      <c r="J1162" s="13">
        <f t="shared" si="218"/>
        <v>39.804086063236383</v>
      </c>
      <c r="K1162" s="13">
        <f t="shared" si="219"/>
        <v>15.305624864629422</v>
      </c>
      <c r="L1162" s="13">
        <f t="shared" si="220"/>
        <v>0</v>
      </c>
      <c r="M1162" s="13">
        <f t="shared" si="225"/>
        <v>3.0869287740158065</v>
      </c>
      <c r="N1162" s="13">
        <f t="shared" si="221"/>
        <v>1.9138958398898001</v>
      </c>
      <c r="O1162" s="13">
        <f t="shared" si="222"/>
        <v>1.9138958398898001</v>
      </c>
      <c r="Q1162">
        <v>11.916385593548391</v>
      </c>
    </row>
    <row r="1163" spans="1:17" x14ac:dyDescent="0.2">
      <c r="A1163" s="14">
        <f t="shared" si="223"/>
        <v>57377</v>
      </c>
      <c r="B1163" s="1">
        <f t="shared" si="215"/>
        <v>2</v>
      </c>
      <c r="F1163" s="34">
        <v>3.0378431366657068</v>
      </c>
      <c r="G1163" s="13">
        <f t="shared" si="216"/>
        <v>0</v>
      </c>
      <c r="H1163" s="13">
        <f t="shared" si="217"/>
        <v>3.0378431366657068</v>
      </c>
      <c r="I1163" s="16">
        <f t="shared" si="224"/>
        <v>18.343468001295129</v>
      </c>
      <c r="J1163" s="13">
        <f t="shared" si="218"/>
        <v>17.864909618336416</v>
      </c>
      <c r="K1163" s="13">
        <f t="shared" si="219"/>
        <v>0.47855838295871322</v>
      </c>
      <c r="L1163" s="13">
        <f t="shared" si="220"/>
        <v>0</v>
      </c>
      <c r="M1163" s="13">
        <f t="shared" si="225"/>
        <v>1.1730329341260064</v>
      </c>
      <c r="N1163" s="13">
        <f t="shared" si="221"/>
        <v>0.72728041915812391</v>
      </c>
      <c r="O1163" s="13">
        <f t="shared" si="222"/>
        <v>0.72728041915812391</v>
      </c>
      <c r="Q1163">
        <v>16.446530791629471</v>
      </c>
    </row>
    <row r="1164" spans="1:17" x14ac:dyDescent="0.2">
      <c r="A1164" s="14">
        <f t="shared" si="223"/>
        <v>57405</v>
      </c>
      <c r="B1164" s="1">
        <f t="shared" si="215"/>
        <v>3</v>
      </c>
      <c r="F1164" s="34">
        <v>22.042393433772471</v>
      </c>
      <c r="G1164" s="13">
        <f t="shared" si="216"/>
        <v>0</v>
      </c>
      <c r="H1164" s="13">
        <f t="shared" si="217"/>
        <v>22.042393433772471</v>
      </c>
      <c r="I1164" s="16">
        <f t="shared" si="224"/>
        <v>22.520951816731184</v>
      </c>
      <c r="J1164" s="13">
        <f t="shared" si="218"/>
        <v>21.668247302793613</v>
      </c>
      <c r="K1164" s="13">
        <f t="shared" si="219"/>
        <v>0.85270451393757085</v>
      </c>
      <c r="L1164" s="13">
        <f t="shared" si="220"/>
        <v>0</v>
      </c>
      <c r="M1164" s="13">
        <f t="shared" si="225"/>
        <v>0.44575251496788248</v>
      </c>
      <c r="N1164" s="13">
        <f t="shared" si="221"/>
        <v>0.27636655928008713</v>
      </c>
      <c r="O1164" s="13">
        <f t="shared" si="222"/>
        <v>0.27636655928008713</v>
      </c>
      <c r="Q1164">
        <v>16.585577532369118</v>
      </c>
    </row>
    <row r="1165" spans="1:17" x14ac:dyDescent="0.2">
      <c r="A1165" s="14">
        <f t="shared" si="223"/>
        <v>57436</v>
      </c>
      <c r="B1165" s="1">
        <f t="shared" si="215"/>
        <v>4</v>
      </c>
      <c r="F1165" s="34">
        <v>35.242009360321831</v>
      </c>
      <c r="G1165" s="13">
        <f t="shared" si="216"/>
        <v>0.15265359802609521</v>
      </c>
      <c r="H1165" s="13">
        <f t="shared" si="217"/>
        <v>35.089355762295739</v>
      </c>
      <c r="I1165" s="16">
        <f t="shared" si="224"/>
        <v>35.942060276233306</v>
      </c>
      <c r="J1165" s="13">
        <f t="shared" si="218"/>
        <v>34.23209639211732</v>
      </c>
      <c r="K1165" s="13">
        <f t="shared" si="219"/>
        <v>1.7099638841159859</v>
      </c>
      <c r="L1165" s="13">
        <f t="shared" si="220"/>
        <v>0</v>
      </c>
      <c r="M1165" s="13">
        <f t="shared" si="225"/>
        <v>0.16938595568779535</v>
      </c>
      <c r="N1165" s="13">
        <f t="shared" si="221"/>
        <v>0.10501929252643312</v>
      </c>
      <c r="O1165" s="13">
        <f t="shared" si="222"/>
        <v>0.25767289055252834</v>
      </c>
      <c r="Q1165">
        <v>21.47425681376215</v>
      </c>
    </row>
    <row r="1166" spans="1:17" x14ac:dyDescent="0.2">
      <c r="A1166" s="14">
        <f t="shared" si="223"/>
        <v>57466</v>
      </c>
      <c r="B1166" s="1">
        <f t="shared" si="215"/>
        <v>5</v>
      </c>
      <c r="F1166" s="34">
        <v>9.5841636715751566</v>
      </c>
      <c r="G1166" s="13">
        <f t="shared" si="216"/>
        <v>0</v>
      </c>
      <c r="H1166" s="13">
        <f t="shared" si="217"/>
        <v>9.5841636715751566</v>
      </c>
      <c r="I1166" s="16">
        <f t="shared" si="224"/>
        <v>11.294127555691142</v>
      </c>
      <c r="J1166" s="13">
        <f t="shared" si="218"/>
        <v>11.220354164128826</v>
      </c>
      <c r="K1166" s="13">
        <f t="shared" si="219"/>
        <v>7.3773391562315993E-2</v>
      </c>
      <c r="L1166" s="13">
        <f t="shared" si="220"/>
        <v>0</v>
      </c>
      <c r="M1166" s="13">
        <f t="shared" si="225"/>
        <v>6.4366663161362234E-2</v>
      </c>
      <c r="N1166" s="13">
        <f t="shared" si="221"/>
        <v>3.9907331160044586E-2</v>
      </c>
      <c r="O1166" s="13">
        <f t="shared" si="222"/>
        <v>3.9907331160044586E-2</v>
      </c>
      <c r="Q1166">
        <v>19.595111775737472</v>
      </c>
    </row>
    <row r="1167" spans="1:17" x14ac:dyDescent="0.2">
      <c r="A1167" s="14">
        <f t="shared" si="223"/>
        <v>57497</v>
      </c>
      <c r="B1167" s="1">
        <f t="shared" si="215"/>
        <v>6</v>
      </c>
      <c r="F1167" s="34">
        <v>0.53842813213108331</v>
      </c>
      <c r="G1167" s="13">
        <f t="shared" si="216"/>
        <v>0</v>
      </c>
      <c r="H1167" s="13">
        <f t="shared" si="217"/>
        <v>0.53842813213108331</v>
      </c>
      <c r="I1167" s="16">
        <f t="shared" si="224"/>
        <v>0.61220152369339931</v>
      </c>
      <c r="J1167" s="13">
        <f t="shared" si="218"/>
        <v>0.61219575544154814</v>
      </c>
      <c r="K1167" s="13">
        <f t="shared" si="219"/>
        <v>5.768251851168138E-6</v>
      </c>
      <c r="L1167" s="13">
        <f t="shared" si="220"/>
        <v>0</v>
      </c>
      <c r="M1167" s="13">
        <f t="shared" si="225"/>
        <v>2.4459332001317648E-2</v>
      </c>
      <c r="N1167" s="13">
        <f t="shared" si="221"/>
        <v>1.5164785840816942E-2</v>
      </c>
      <c r="O1167" s="13">
        <f t="shared" si="222"/>
        <v>1.5164785840816942E-2</v>
      </c>
      <c r="Q1167">
        <v>24.71262866684263</v>
      </c>
    </row>
    <row r="1168" spans="1:17" x14ac:dyDescent="0.2">
      <c r="A1168" s="14">
        <f t="shared" si="223"/>
        <v>57527</v>
      </c>
      <c r="B1168" s="1">
        <f t="shared" si="215"/>
        <v>7</v>
      </c>
      <c r="F1168" s="34">
        <v>32.717315540195543</v>
      </c>
      <c r="G1168" s="13">
        <f t="shared" si="216"/>
        <v>0</v>
      </c>
      <c r="H1168" s="13">
        <f t="shared" si="217"/>
        <v>32.717315540195543</v>
      </c>
      <c r="I1168" s="16">
        <f t="shared" si="224"/>
        <v>32.717321308447396</v>
      </c>
      <c r="J1168" s="13">
        <f t="shared" si="218"/>
        <v>31.961264185145247</v>
      </c>
      <c r="K1168" s="13">
        <f t="shared" si="219"/>
        <v>0.75605712330214914</v>
      </c>
      <c r="L1168" s="13">
        <f t="shared" si="220"/>
        <v>0</v>
      </c>
      <c r="M1168" s="13">
        <f t="shared" si="225"/>
        <v>9.2945461605007055E-3</v>
      </c>
      <c r="N1168" s="13">
        <f t="shared" si="221"/>
        <v>5.7626186195104375E-3</v>
      </c>
      <c r="O1168" s="13">
        <f t="shared" si="222"/>
        <v>5.7626186195104375E-3</v>
      </c>
      <c r="Q1168">
        <v>25.555145225854499</v>
      </c>
    </row>
    <row r="1169" spans="1:17" ht="13.5" customHeight="1" thickBot="1" x14ac:dyDescent="0.25">
      <c r="A1169" s="14">
        <f t="shared" si="223"/>
        <v>57558</v>
      </c>
      <c r="B1169" s="3">
        <f t="shared" si="215"/>
        <v>8</v>
      </c>
      <c r="F1169" s="34">
        <v>35.524190582005978</v>
      </c>
      <c r="G1169" s="13">
        <f t="shared" si="216"/>
        <v>0.19338676926847331</v>
      </c>
      <c r="H1169" s="13">
        <f t="shared" si="217"/>
        <v>35.330803812737507</v>
      </c>
      <c r="I1169" s="16">
        <f t="shared" si="224"/>
        <v>36.086860936039656</v>
      </c>
      <c r="J1169" s="13">
        <f t="shared" si="218"/>
        <v>35.087270247343952</v>
      </c>
      <c r="K1169" s="13">
        <f t="shared" si="219"/>
        <v>0.99959068869570444</v>
      </c>
      <c r="L1169" s="13">
        <f t="shared" si="220"/>
        <v>0</v>
      </c>
      <c r="M1169" s="13">
        <f t="shared" si="225"/>
        <v>3.531927540990268E-3</v>
      </c>
      <c r="N1169" s="13">
        <f t="shared" si="221"/>
        <v>2.1897950754139663E-3</v>
      </c>
      <c r="O1169" s="13">
        <f t="shared" si="222"/>
        <v>0.19557656434388729</v>
      </c>
      <c r="Q1169">
        <v>25.611024565596718</v>
      </c>
    </row>
    <row r="1170" spans="1:17" x14ac:dyDescent="0.2">
      <c r="A1170" s="14">
        <f t="shared" si="223"/>
        <v>57589</v>
      </c>
      <c r="B1170" s="1">
        <f t="shared" si="215"/>
        <v>9</v>
      </c>
      <c r="F1170" s="34">
        <v>1.131001586058914</v>
      </c>
      <c r="G1170" s="13">
        <f t="shared" si="216"/>
        <v>0</v>
      </c>
      <c r="H1170" s="13">
        <f t="shared" si="217"/>
        <v>1.131001586058914</v>
      </c>
      <c r="I1170" s="16">
        <f t="shared" si="224"/>
        <v>2.1305922747546182</v>
      </c>
      <c r="J1170" s="13">
        <f t="shared" si="218"/>
        <v>2.1303699506969713</v>
      </c>
      <c r="K1170" s="13">
        <f t="shared" si="219"/>
        <v>2.2232405764688323E-4</v>
      </c>
      <c r="L1170" s="13">
        <f t="shared" si="220"/>
        <v>0</v>
      </c>
      <c r="M1170" s="13">
        <f t="shared" si="225"/>
        <v>1.3421324655763017E-3</v>
      </c>
      <c r="N1170" s="13">
        <f t="shared" si="221"/>
        <v>8.3212212865730706E-4</v>
      </c>
      <c r="O1170" s="13">
        <f t="shared" si="222"/>
        <v>8.3212212865730706E-4</v>
      </c>
      <c r="Q1170">
        <v>25.354846000000009</v>
      </c>
    </row>
    <row r="1171" spans="1:17" x14ac:dyDescent="0.2">
      <c r="A1171" s="14">
        <f t="shared" si="223"/>
        <v>57619</v>
      </c>
      <c r="B1171" s="1">
        <f t="shared" si="215"/>
        <v>10</v>
      </c>
      <c r="F1171" s="34">
        <v>2.4973073695170558</v>
      </c>
      <c r="G1171" s="13">
        <f t="shared" si="216"/>
        <v>0</v>
      </c>
      <c r="H1171" s="13">
        <f t="shared" si="217"/>
        <v>2.4973073695170558</v>
      </c>
      <c r="I1171" s="16">
        <f t="shared" si="224"/>
        <v>2.4975296935747027</v>
      </c>
      <c r="J1171" s="13">
        <f t="shared" si="218"/>
        <v>2.4968579670829296</v>
      </c>
      <c r="K1171" s="13">
        <f t="shared" si="219"/>
        <v>6.7172649177305033E-4</v>
      </c>
      <c r="L1171" s="13">
        <f t="shared" si="220"/>
        <v>0</v>
      </c>
      <c r="M1171" s="13">
        <f t="shared" si="225"/>
        <v>5.1001033691899463E-4</v>
      </c>
      <c r="N1171" s="13">
        <f t="shared" si="221"/>
        <v>3.1620640888977667E-4</v>
      </c>
      <c r="O1171" s="13">
        <f t="shared" si="222"/>
        <v>3.1620640888977667E-4</v>
      </c>
      <c r="Q1171">
        <v>20.875773694445911</v>
      </c>
    </row>
    <row r="1172" spans="1:17" x14ac:dyDescent="0.2">
      <c r="A1172" s="14">
        <f t="shared" si="223"/>
        <v>57650</v>
      </c>
      <c r="B1172" s="1">
        <f t="shared" si="215"/>
        <v>11</v>
      </c>
      <c r="F1172" s="34">
        <v>22.741161428348882</v>
      </c>
      <c r="G1172" s="13">
        <f t="shared" si="216"/>
        <v>0</v>
      </c>
      <c r="H1172" s="13">
        <f t="shared" si="217"/>
        <v>22.741161428348882</v>
      </c>
      <c r="I1172" s="16">
        <f t="shared" si="224"/>
        <v>22.741833154840656</v>
      </c>
      <c r="J1172" s="13">
        <f t="shared" si="218"/>
        <v>21.975823212285878</v>
      </c>
      <c r="K1172" s="13">
        <f t="shared" si="219"/>
        <v>0.76600994255477772</v>
      </c>
      <c r="L1172" s="13">
        <f t="shared" si="220"/>
        <v>0</v>
      </c>
      <c r="M1172" s="13">
        <f t="shared" si="225"/>
        <v>1.9380392802921797E-4</v>
      </c>
      <c r="N1172" s="13">
        <f t="shared" si="221"/>
        <v>1.2015843537811514E-4</v>
      </c>
      <c r="O1172" s="13">
        <f t="shared" si="222"/>
        <v>1.2015843537811514E-4</v>
      </c>
      <c r="Q1172">
        <v>17.600917241361341</v>
      </c>
    </row>
    <row r="1173" spans="1:17" x14ac:dyDescent="0.2">
      <c r="A1173" s="14">
        <f t="shared" si="223"/>
        <v>57680</v>
      </c>
      <c r="B1173" s="1">
        <f t="shared" si="215"/>
        <v>12</v>
      </c>
      <c r="F1173" s="34">
        <v>2.5517436009430221</v>
      </c>
      <c r="G1173" s="13">
        <f t="shared" si="216"/>
        <v>0</v>
      </c>
      <c r="H1173" s="13">
        <f t="shared" si="217"/>
        <v>2.5517436009430221</v>
      </c>
      <c r="I1173" s="16">
        <f t="shared" si="224"/>
        <v>3.3177535434977998</v>
      </c>
      <c r="J1173" s="13">
        <f t="shared" si="218"/>
        <v>3.3131472203827603</v>
      </c>
      <c r="K1173" s="13">
        <f t="shared" si="219"/>
        <v>4.6063231150395012E-3</v>
      </c>
      <c r="L1173" s="13">
        <f t="shared" si="220"/>
        <v>0</v>
      </c>
      <c r="M1173" s="13">
        <f t="shared" si="225"/>
        <v>7.3645492651102832E-5</v>
      </c>
      <c r="N1173" s="13">
        <f t="shared" si="221"/>
        <v>4.5660205443683753E-5</v>
      </c>
      <c r="O1173" s="13">
        <f t="shared" si="222"/>
        <v>4.5660205443683753E-5</v>
      </c>
      <c r="Q1173">
        <v>13.217220835583319</v>
      </c>
    </row>
    <row r="1174" spans="1:17" x14ac:dyDescent="0.2">
      <c r="A1174" s="14">
        <f t="shared" si="223"/>
        <v>57711</v>
      </c>
      <c r="B1174" s="1">
        <f t="shared" si="215"/>
        <v>1</v>
      </c>
      <c r="F1174" s="34">
        <v>21.39479218141868</v>
      </c>
      <c r="G1174" s="13">
        <f t="shared" si="216"/>
        <v>0</v>
      </c>
      <c r="H1174" s="13">
        <f t="shared" si="217"/>
        <v>21.39479218141868</v>
      </c>
      <c r="I1174" s="16">
        <f t="shared" si="224"/>
        <v>21.399398504533721</v>
      </c>
      <c r="J1174" s="13">
        <f t="shared" si="218"/>
        <v>19.882034452378544</v>
      </c>
      <c r="K1174" s="13">
        <f t="shared" si="219"/>
        <v>1.5173640521551768</v>
      </c>
      <c r="L1174" s="13">
        <f t="shared" si="220"/>
        <v>0</v>
      </c>
      <c r="M1174" s="13">
        <f t="shared" si="225"/>
        <v>2.7985287207419079E-5</v>
      </c>
      <c r="N1174" s="13">
        <f t="shared" si="221"/>
        <v>1.735087806859983E-5</v>
      </c>
      <c r="O1174" s="13">
        <f t="shared" si="222"/>
        <v>1.735087806859983E-5</v>
      </c>
      <c r="Q1174">
        <v>10.906051593548391</v>
      </c>
    </row>
    <row r="1175" spans="1:17" x14ac:dyDescent="0.2">
      <c r="A1175" s="14">
        <f t="shared" si="223"/>
        <v>57742</v>
      </c>
      <c r="B1175" s="1">
        <f t="shared" si="215"/>
        <v>2</v>
      </c>
      <c r="F1175" s="34">
        <v>60.472210507166707</v>
      </c>
      <c r="G1175" s="13">
        <f t="shared" si="216"/>
        <v>3.7946610202790625</v>
      </c>
      <c r="H1175" s="13">
        <f t="shared" si="217"/>
        <v>56.677549486887642</v>
      </c>
      <c r="I1175" s="16">
        <f t="shared" si="224"/>
        <v>58.194913539042815</v>
      </c>
      <c r="J1175" s="13">
        <f t="shared" si="218"/>
        <v>42.130969055284773</v>
      </c>
      <c r="K1175" s="13">
        <f t="shared" si="219"/>
        <v>16.063944483758043</v>
      </c>
      <c r="L1175" s="13">
        <f t="shared" si="220"/>
        <v>0</v>
      </c>
      <c r="M1175" s="13">
        <f t="shared" si="225"/>
        <v>1.063440913881925E-5</v>
      </c>
      <c r="N1175" s="13">
        <f t="shared" si="221"/>
        <v>6.5933336660679346E-6</v>
      </c>
      <c r="O1175" s="13">
        <f t="shared" si="222"/>
        <v>3.7946676136127286</v>
      </c>
      <c r="Q1175">
        <v>12.788166273706951</v>
      </c>
    </row>
    <row r="1176" spans="1:17" x14ac:dyDescent="0.2">
      <c r="A1176" s="14">
        <f t="shared" si="223"/>
        <v>57770</v>
      </c>
      <c r="B1176" s="1">
        <f t="shared" si="215"/>
        <v>3</v>
      </c>
      <c r="F1176" s="34">
        <v>53.543943729123349</v>
      </c>
      <c r="G1176" s="13">
        <f t="shared" si="216"/>
        <v>2.7945580531198804</v>
      </c>
      <c r="H1176" s="13">
        <f t="shared" si="217"/>
        <v>50.74938567600347</v>
      </c>
      <c r="I1176" s="16">
        <f t="shared" si="224"/>
        <v>66.813330159761506</v>
      </c>
      <c r="J1176" s="13">
        <f t="shared" si="218"/>
        <v>49.615174155753444</v>
      </c>
      <c r="K1176" s="13">
        <f t="shared" si="219"/>
        <v>17.198156004008062</v>
      </c>
      <c r="L1176" s="13">
        <f t="shared" si="220"/>
        <v>0</v>
      </c>
      <c r="M1176" s="13">
        <f t="shared" si="225"/>
        <v>4.041075472751315E-6</v>
      </c>
      <c r="N1176" s="13">
        <f t="shared" si="221"/>
        <v>2.5054667931058153E-6</v>
      </c>
      <c r="O1176" s="13">
        <f t="shared" si="222"/>
        <v>2.7945605585866735</v>
      </c>
      <c r="Q1176">
        <v>15.57892262212428</v>
      </c>
    </row>
    <row r="1177" spans="1:17" x14ac:dyDescent="0.2">
      <c r="A1177" s="14">
        <f t="shared" si="223"/>
        <v>57801</v>
      </c>
      <c r="B1177" s="1">
        <f t="shared" si="215"/>
        <v>4</v>
      </c>
      <c r="F1177" s="34">
        <v>17.853046903517338</v>
      </c>
      <c r="G1177" s="13">
        <f t="shared" si="216"/>
        <v>0</v>
      </c>
      <c r="H1177" s="13">
        <f t="shared" si="217"/>
        <v>17.853046903517338</v>
      </c>
      <c r="I1177" s="16">
        <f t="shared" si="224"/>
        <v>35.051202907525401</v>
      </c>
      <c r="J1177" s="13">
        <f t="shared" si="218"/>
        <v>32.069342856757928</v>
      </c>
      <c r="K1177" s="13">
        <f t="shared" si="219"/>
        <v>2.9818600507674731</v>
      </c>
      <c r="L1177" s="13">
        <f t="shared" si="220"/>
        <v>0</v>
      </c>
      <c r="M1177" s="13">
        <f t="shared" si="225"/>
        <v>1.5356086796454997E-6</v>
      </c>
      <c r="N1177" s="13">
        <f t="shared" si="221"/>
        <v>9.5207738138020976E-7</v>
      </c>
      <c r="O1177" s="13">
        <f t="shared" si="222"/>
        <v>9.5207738138020976E-7</v>
      </c>
      <c r="Q1177">
        <v>16.57799141055704</v>
      </c>
    </row>
    <row r="1178" spans="1:17" x14ac:dyDescent="0.2">
      <c r="A1178" s="14">
        <f t="shared" si="223"/>
        <v>57831</v>
      </c>
      <c r="B1178" s="1">
        <f t="shared" si="215"/>
        <v>5</v>
      </c>
      <c r="F1178" s="34">
        <v>13.816066363921999</v>
      </c>
      <c r="G1178" s="13">
        <f t="shared" si="216"/>
        <v>0</v>
      </c>
      <c r="H1178" s="13">
        <f t="shared" si="217"/>
        <v>13.816066363921999</v>
      </c>
      <c r="I1178" s="16">
        <f t="shared" si="224"/>
        <v>16.797926414689471</v>
      </c>
      <c r="J1178" s="13">
        <f t="shared" si="218"/>
        <v>16.557766750953601</v>
      </c>
      <c r="K1178" s="13">
        <f t="shared" si="219"/>
        <v>0.24015966373587005</v>
      </c>
      <c r="L1178" s="13">
        <f t="shared" si="220"/>
        <v>0</v>
      </c>
      <c r="M1178" s="13">
        <f t="shared" si="225"/>
        <v>5.8353129826528991E-7</v>
      </c>
      <c r="N1178" s="13">
        <f t="shared" si="221"/>
        <v>3.6178940492447973E-7</v>
      </c>
      <c r="O1178" s="13">
        <f t="shared" si="222"/>
        <v>3.6178940492447973E-7</v>
      </c>
      <c r="Q1178">
        <v>19.586790260748369</v>
      </c>
    </row>
    <row r="1179" spans="1:17" x14ac:dyDescent="0.2">
      <c r="A1179" s="14">
        <f t="shared" si="223"/>
        <v>57862</v>
      </c>
      <c r="B1179" s="1">
        <f t="shared" si="215"/>
        <v>6</v>
      </c>
      <c r="F1179" s="34">
        <v>23.021275007539579</v>
      </c>
      <c r="G1179" s="13">
        <f t="shared" si="216"/>
        <v>0</v>
      </c>
      <c r="H1179" s="13">
        <f t="shared" si="217"/>
        <v>23.021275007539579</v>
      </c>
      <c r="I1179" s="16">
        <f t="shared" si="224"/>
        <v>23.261434671275449</v>
      </c>
      <c r="J1179" s="13">
        <f t="shared" si="218"/>
        <v>22.967767575089756</v>
      </c>
      <c r="K1179" s="13">
        <f t="shared" si="219"/>
        <v>0.29366709618569331</v>
      </c>
      <c r="L1179" s="13">
        <f t="shared" si="220"/>
        <v>0</v>
      </c>
      <c r="M1179" s="13">
        <f t="shared" si="225"/>
        <v>2.2174189334081018E-7</v>
      </c>
      <c r="N1179" s="13">
        <f t="shared" si="221"/>
        <v>1.3747997387130231E-7</v>
      </c>
      <c r="O1179" s="13">
        <f t="shared" si="222"/>
        <v>1.3747997387130231E-7</v>
      </c>
      <c r="Q1179">
        <v>25.111671000000008</v>
      </c>
    </row>
    <row r="1180" spans="1:17" x14ac:dyDescent="0.2">
      <c r="A1180" s="14">
        <f t="shared" si="223"/>
        <v>57892</v>
      </c>
      <c r="B1180" s="1">
        <f t="shared" si="215"/>
        <v>7</v>
      </c>
      <c r="F1180" s="34">
        <v>8.348225894817908</v>
      </c>
      <c r="G1180" s="13">
        <f t="shared" si="216"/>
        <v>0</v>
      </c>
      <c r="H1180" s="13">
        <f t="shared" si="217"/>
        <v>8.348225894817908</v>
      </c>
      <c r="I1180" s="16">
        <f t="shared" si="224"/>
        <v>8.6418929910036013</v>
      </c>
      <c r="J1180" s="13">
        <f t="shared" si="218"/>
        <v>8.6273759751554948</v>
      </c>
      <c r="K1180" s="13">
        <f t="shared" si="219"/>
        <v>1.4517015848106496E-2</v>
      </c>
      <c r="L1180" s="13">
        <f t="shared" si="220"/>
        <v>0</v>
      </c>
      <c r="M1180" s="13">
        <f t="shared" si="225"/>
        <v>8.4261919469507862E-8</v>
      </c>
      <c r="N1180" s="13">
        <f t="shared" si="221"/>
        <v>5.2242390071094874E-8</v>
      </c>
      <c r="O1180" s="13">
        <f t="shared" si="222"/>
        <v>5.2242390071094874E-8</v>
      </c>
      <c r="Q1180">
        <v>25.49431525414947</v>
      </c>
    </row>
    <row r="1181" spans="1:17" ht="13.5" customHeight="1" thickBot="1" x14ac:dyDescent="0.25">
      <c r="A1181" s="14">
        <f t="shared" si="223"/>
        <v>57923</v>
      </c>
      <c r="B1181" s="3">
        <f t="shared" si="215"/>
        <v>8</v>
      </c>
      <c r="F1181" s="34">
        <v>20.055378396790491</v>
      </c>
      <c r="G1181" s="13">
        <f t="shared" si="216"/>
        <v>0</v>
      </c>
      <c r="H1181" s="13">
        <f t="shared" si="217"/>
        <v>20.055378396790491</v>
      </c>
      <c r="I1181" s="16">
        <f t="shared" si="224"/>
        <v>20.069895412638598</v>
      </c>
      <c r="J1181" s="13">
        <f t="shared" si="218"/>
        <v>19.901719134369014</v>
      </c>
      <c r="K1181" s="13">
        <f t="shared" si="219"/>
        <v>0.16817627826958415</v>
      </c>
      <c r="L1181" s="13">
        <f t="shared" si="220"/>
        <v>0</v>
      </c>
      <c r="M1181" s="13">
        <f t="shared" si="225"/>
        <v>3.2019529398412988E-8</v>
      </c>
      <c r="N1181" s="13">
        <f t="shared" si="221"/>
        <v>1.9852108227016052E-8</v>
      </c>
      <c r="O1181" s="13">
        <f t="shared" si="222"/>
        <v>1.9852108227016052E-8</v>
      </c>
      <c r="Q1181">
        <v>25.9852959734122</v>
      </c>
    </row>
    <row r="1182" spans="1:17" x14ac:dyDescent="0.2">
      <c r="A1182" s="14">
        <f t="shared" si="223"/>
        <v>57954</v>
      </c>
      <c r="B1182" s="1">
        <f t="shared" si="215"/>
        <v>9</v>
      </c>
      <c r="F1182" s="34">
        <v>13.811404485491821</v>
      </c>
      <c r="G1182" s="13">
        <f t="shared" si="216"/>
        <v>0</v>
      </c>
      <c r="H1182" s="13">
        <f t="shared" si="217"/>
        <v>13.811404485491821</v>
      </c>
      <c r="I1182" s="16">
        <f t="shared" si="224"/>
        <v>13.979580763761405</v>
      </c>
      <c r="J1182" s="13">
        <f t="shared" si="218"/>
        <v>13.922527524058733</v>
      </c>
      <c r="K1182" s="13">
        <f t="shared" si="219"/>
        <v>5.7053239702671732E-2</v>
      </c>
      <c r="L1182" s="13">
        <f t="shared" si="220"/>
        <v>0</v>
      </c>
      <c r="M1182" s="13">
        <f t="shared" si="225"/>
        <v>1.2167421171396936E-8</v>
      </c>
      <c r="N1182" s="13">
        <f t="shared" si="221"/>
        <v>7.5438011262661003E-9</v>
      </c>
      <c r="O1182" s="13">
        <f t="shared" si="222"/>
        <v>7.5438011262661003E-9</v>
      </c>
      <c r="Q1182">
        <v>26.004487109778431</v>
      </c>
    </row>
    <row r="1183" spans="1:17" x14ac:dyDescent="0.2">
      <c r="A1183" s="14">
        <f t="shared" si="223"/>
        <v>57984</v>
      </c>
      <c r="B1183" s="1">
        <f t="shared" si="215"/>
        <v>10</v>
      </c>
      <c r="F1183" s="34">
        <v>101.9149847022658</v>
      </c>
      <c r="G1183" s="13">
        <f t="shared" si="216"/>
        <v>9.776971281653239</v>
      </c>
      <c r="H1183" s="13">
        <f t="shared" si="217"/>
        <v>92.138013420612566</v>
      </c>
      <c r="I1183" s="16">
        <f t="shared" si="224"/>
        <v>92.195066660315234</v>
      </c>
      <c r="J1183" s="13">
        <f t="shared" si="218"/>
        <v>69.952266026366019</v>
      </c>
      <c r="K1183" s="13">
        <f t="shared" si="219"/>
        <v>22.242800633949216</v>
      </c>
      <c r="L1183" s="13">
        <f t="shared" si="220"/>
        <v>0</v>
      </c>
      <c r="M1183" s="13">
        <f t="shared" si="225"/>
        <v>4.6236200451308355E-9</v>
      </c>
      <c r="N1183" s="13">
        <f t="shared" si="221"/>
        <v>2.8666444279811181E-9</v>
      </c>
      <c r="O1183" s="13">
        <f t="shared" si="222"/>
        <v>9.7769712845198828</v>
      </c>
      <c r="Q1183">
        <v>20.83975208304879</v>
      </c>
    </row>
    <row r="1184" spans="1:17" x14ac:dyDescent="0.2">
      <c r="A1184" s="14">
        <f t="shared" si="223"/>
        <v>58015</v>
      </c>
      <c r="B1184" s="1">
        <f t="shared" si="215"/>
        <v>11</v>
      </c>
      <c r="F1184" s="34">
        <v>48.802571846867217</v>
      </c>
      <c r="G1184" s="13">
        <f t="shared" si="216"/>
        <v>2.1101357813221071</v>
      </c>
      <c r="H1184" s="13">
        <f t="shared" si="217"/>
        <v>46.69243606554511</v>
      </c>
      <c r="I1184" s="16">
        <f t="shared" si="224"/>
        <v>68.935236699494325</v>
      </c>
      <c r="J1184" s="13">
        <f t="shared" si="218"/>
        <v>52.871538718186791</v>
      </c>
      <c r="K1184" s="13">
        <f t="shared" si="219"/>
        <v>16.063697981307534</v>
      </c>
      <c r="L1184" s="13">
        <f t="shared" si="220"/>
        <v>0</v>
      </c>
      <c r="M1184" s="13">
        <f t="shared" si="225"/>
        <v>1.7569756171497174E-9</v>
      </c>
      <c r="N1184" s="13">
        <f t="shared" si="221"/>
        <v>1.0893248826328248E-9</v>
      </c>
      <c r="O1184" s="13">
        <f t="shared" si="222"/>
        <v>2.1101357824114322</v>
      </c>
      <c r="Q1184">
        <v>17.09446332457934</v>
      </c>
    </row>
    <row r="1185" spans="1:17" x14ac:dyDescent="0.2">
      <c r="A1185" s="14">
        <f t="shared" si="223"/>
        <v>58045</v>
      </c>
      <c r="B1185" s="1">
        <f t="shared" si="215"/>
        <v>12</v>
      </c>
      <c r="F1185" s="34">
        <v>138.3383920261976</v>
      </c>
      <c r="G1185" s="13">
        <f t="shared" si="216"/>
        <v>15.034730387315049</v>
      </c>
      <c r="H1185" s="13">
        <f t="shared" si="217"/>
        <v>123.30366163888255</v>
      </c>
      <c r="I1185" s="16">
        <f t="shared" si="224"/>
        <v>139.36735962019009</v>
      </c>
      <c r="J1185" s="13">
        <f t="shared" si="218"/>
        <v>63.233166471636807</v>
      </c>
      <c r="K1185" s="13">
        <f t="shared" si="219"/>
        <v>76.13419314855328</v>
      </c>
      <c r="L1185" s="13">
        <f t="shared" si="220"/>
        <v>37.482207094933962</v>
      </c>
      <c r="M1185" s="13">
        <f t="shared" si="225"/>
        <v>37.482207095601609</v>
      </c>
      <c r="N1185" s="13">
        <f t="shared" si="221"/>
        <v>23.238968399272999</v>
      </c>
      <c r="O1185" s="13">
        <f t="shared" si="222"/>
        <v>38.273698786588049</v>
      </c>
      <c r="Q1185">
        <v>14.96128380402407</v>
      </c>
    </row>
    <row r="1186" spans="1:17" x14ac:dyDescent="0.2">
      <c r="A1186" s="14">
        <f t="shared" si="223"/>
        <v>58076</v>
      </c>
      <c r="B1186" s="1">
        <f t="shared" si="215"/>
        <v>1</v>
      </c>
      <c r="F1186" s="34">
        <v>22.738587965101001</v>
      </c>
      <c r="G1186" s="13">
        <f t="shared" si="216"/>
        <v>0</v>
      </c>
      <c r="H1186" s="13">
        <f t="shared" si="217"/>
        <v>22.738587965101001</v>
      </c>
      <c r="I1186" s="16">
        <f t="shared" si="224"/>
        <v>61.390574018720322</v>
      </c>
      <c r="J1186" s="13">
        <f t="shared" si="218"/>
        <v>44.744024920291039</v>
      </c>
      <c r="K1186" s="13">
        <f t="shared" si="219"/>
        <v>16.646549098429283</v>
      </c>
      <c r="L1186" s="13">
        <f t="shared" si="220"/>
        <v>0</v>
      </c>
      <c r="M1186" s="13">
        <f t="shared" si="225"/>
        <v>14.243238696328611</v>
      </c>
      <c r="N1186" s="13">
        <f t="shared" si="221"/>
        <v>8.8308079917237379</v>
      </c>
      <c r="O1186" s="13">
        <f t="shared" si="222"/>
        <v>8.8308079917237379</v>
      </c>
      <c r="Q1186">
        <v>13.77349559354839</v>
      </c>
    </row>
    <row r="1187" spans="1:17" x14ac:dyDescent="0.2">
      <c r="A1187" s="14">
        <f t="shared" si="223"/>
        <v>58107</v>
      </c>
      <c r="B1187" s="1">
        <f t="shared" si="215"/>
        <v>2</v>
      </c>
      <c r="F1187" s="34">
        <v>36.86283007988812</v>
      </c>
      <c r="G1187" s="13">
        <f t="shared" si="216"/>
        <v>0.38662086037350685</v>
      </c>
      <c r="H1187" s="13">
        <f t="shared" si="217"/>
        <v>36.476209219514615</v>
      </c>
      <c r="I1187" s="16">
        <f t="shared" si="224"/>
        <v>53.122758317943898</v>
      </c>
      <c r="J1187" s="13">
        <f t="shared" si="218"/>
        <v>41.29961143764055</v>
      </c>
      <c r="K1187" s="13">
        <f t="shared" si="219"/>
        <v>11.823146880303348</v>
      </c>
      <c r="L1187" s="13">
        <f t="shared" si="220"/>
        <v>0</v>
      </c>
      <c r="M1187" s="13">
        <f t="shared" si="225"/>
        <v>5.4124307046048727</v>
      </c>
      <c r="N1187" s="13">
        <f t="shared" si="221"/>
        <v>3.355707036855021</v>
      </c>
      <c r="O1187" s="13">
        <f t="shared" si="222"/>
        <v>3.7423278972285279</v>
      </c>
      <c r="Q1187">
        <v>13.84279127019113</v>
      </c>
    </row>
    <row r="1188" spans="1:17" x14ac:dyDescent="0.2">
      <c r="A1188" s="14">
        <f t="shared" si="223"/>
        <v>58135</v>
      </c>
      <c r="B1188" s="1">
        <f t="shared" si="215"/>
        <v>3</v>
      </c>
      <c r="F1188" s="34">
        <v>2.4997647796299911</v>
      </c>
      <c r="G1188" s="13">
        <f t="shared" si="216"/>
        <v>0</v>
      </c>
      <c r="H1188" s="13">
        <f t="shared" si="217"/>
        <v>2.4997647796299911</v>
      </c>
      <c r="I1188" s="16">
        <f t="shared" si="224"/>
        <v>14.322911659933339</v>
      </c>
      <c r="J1188" s="13">
        <f t="shared" si="218"/>
        <v>14.109778823418322</v>
      </c>
      <c r="K1188" s="13">
        <f t="shared" si="219"/>
        <v>0.21313283651501713</v>
      </c>
      <c r="L1188" s="13">
        <f t="shared" si="220"/>
        <v>0</v>
      </c>
      <c r="M1188" s="13">
        <f t="shared" si="225"/>
        <v>2.0567236677498517</v>
      </c>
      <c r="N1188" s="13">
        <f t="shared" si="221"/>
        <v>1.275168674004908</v>
      </c>
      <c r="O1188" s="13">
        <f t="shared" si="222"/>
        <v>1.275168674004908</v>
      </c>
      <c r="Q1188">
        <v>17.042571871053781</v>
      </c>
    </row>
    <row r="1189" spans="1:17" x14ac:dyDescent="0.2">
      <c r="A1189" s="14">
        <f t="shared" si="223"/>
        <v>58166</v>
      </c>
      <c r="B1189" s="1">
        <f t="shared" si="215"/>
        <v>4</v>
      </c>
      <c r="F1189" s="34">
        <v>3.085971547370189</v>
      </c>
      <c r="G1189" s="13">
        <f t="shared" si="216"/>
        <v>0</v>
      </c>
      <c r="H1189" s="13">
        <f t="shared" si="217"/>
        <v>3.085971547370189</v>
      </c>
      <c r="I1189" s="16">
        <f t="shared" si="224"/>
        <v>3.2991043838852061</v>
      </c>
      <c r="J1189" s="13">
        <f t="shared" si="218"/>
        <v>3.2965989079901852</v>
      </c>
      <c r="K1189" s="13">
        <f t="shared" si="219"/>
        <v>2.5054758950209255E-3</v>
      </c>
      <c r="L1189" s="13">
        <f t="shared" si="220"/>
        <v>0</v>
      </c>
      <c r="M1189" s="13">
        <f t="shared" si="225"/>
        <v>0.78155499374494375</v>
      </c>
      <c r="N1189" s="13">
        <f t="shared" si="221"/>
        <v>0.48456409612186513</v>
      </c>
      <c r="O1189" s="13">
        <f t="shared" si="222"/>
        <v>0.48456409612186513</v>
      </c>
      <c r="Q1189">
        <v>17.469491161832131</v>
      </c>
    </row>
    <row r="1190" spans="1:17" x14ac:dyDescent="0.2">
      <c r="A1190" s="14">
        <f t="shared" si="223"/>
        <v>58196</v>
      </c>
      <c r="B1190" s="1">
        <f t="shared" si="215"/>
        <v>5</v>
      </c>
      <c r="F1190" s="34">
        <v>7.210810811</v>
      </c>
      <c r="G1190" s="13">
        <f t="shared" si="216"/>
        <v>0</v>
      </c>
      <c r="H1190" s="13">
        <f t="shared" si="217"/>
        <v>7.210810811</v>
      </c>
      <c r="I1190" s="16">
        <f t="shared" si="224"/>
        <v>7.2133162868950205</v>
      </c>
      <c r="J1190" s="13">
        <f t="shared" si="218"/>
        <v>7.1962382272668775</v>
      </c>
      <c r="K1190" s="13">
        <f t="shared" si="219"/>
        <v>1.7078059628143016E-2</v>
      </c>
      <c r="L1190" s="13">
        <f t="shared" si="220"/>
        <v>0</v>
      </c>
      <c r="M1190" s="13">
        <f t="shared" si="225"/>
        <v>0.29699089762307862</v>
      </c>
      <c r="N1190" s="13">
        <f t="shared" si="221"/>
        <v>0.18413435652630875</v>
      </c>
      <c r="O1190" s="13">
        <f t="shared" si="222"/>
        <v>0.18413435652630875</v>
      </c>
      <c r="Q1190">
        <v>20.47342262614476</v>
      </c>
    </row>
    <row r="1191" spans="1:17" x14ac:dyDescent="0.2">
      <c r="A1191" s="14">
        <f t="shared" si="223"/>
        <v>58227</v>
      </c>
      <c r="B1191" s="1">
        <f t="shared" si="215"/>
        <v>6</v>
      </c>
      <c r="F1191" s="34">
        <v>2.089798428049181</v>
      </c>
      <c r="G1191" s="13">
        <f t="shared" si="216"/>
        <v>0</v>
      </c>
      <c r="H1191" s="13">
        <f t="shared" si="217"/>
        <v>2.089798428049181</v>
      </c>
      <c r="I1191" s="16">
        <f t="shared" si="224"/>
        <v>2.1068764876773241</v>
      </c>
      <c r="J1191" s="13">
        <f t="shared" si="218"/>
        <v>2.1066580876140821</v>
      </c>
      <c r="K1191" s="13">
        <f t="shared" si="219"/>
        <v>2.1840006324191918E-4</v>
      </c>
      <c r="L1191" s="13">
        <f t="shared" si="220"/>
        <v>0</v>
      </c>
      <c r="M1191" s="13">
        <f t="shared" si="225"/>
        <v>0.11285654109676987</v>
      </c>
      <c r="N1191" s="13">
        <f t="shared" si="221"/>
        <v>6.9971055479997324E-2</v>
      </c>
      <c r="O1191" s="13">
        <f t="shared" si="222"/>
        <v>6.9971055479997324E-2</v>
      </c>
      <c r="Q1191">
        <v>25.24131425304962</v>
      </c>
    </row>
    <row r="1192" spans="1:17" x14ac:dyDescent="0.2">
      <c r="A1192" s="14">
        <f t="shared" si="223"/>
        <v>58257</v>
      </c>
      <c r="B1192" s="1">
        <f t="shared" si="215"/>
        <v>7</v>
      </c>
      <c r="F1192" s="34">
        <v>49.493956281936953</v>
      </c>
      <c r="G1192" s="13">
        <f t="shared" si="216"/>
        <v>2.2099378887051881</v>
      </c>
      <c r="H1192" s="13">
        <f t="shared" si="217"/>
        <v>47.284018393231761</v>
      </c>
      <c r="I1192" s="16">
        <f t="shared" si="224"/>
        <v>47.284236793295001</v>
      </c>
      <c r="J1192" s="13">
        <f t="shared" si="218"/>
        <v>45.047258706572926</v>
      </c>
      <c r="K1192" s="13">
        <f t="shared" si="219"/>
        <v>2.2369780867220754</v>
      </c>
      <c r="L1192" s="13">
        <f t="shared" si="220"/>
        <v>0</v>
      </c>
      <c r="M1192" s="13">
        <f t="shared" si="225"/>
        <v>4.2885485616772551E-2</v>
      </c>
      <c r="N1192" s="13">
        <f t="shared" si="221"/>
        <v>2.6589001082398981E-2</v>
      </c>
      <c r="O1192" s="13">
        <f t="shared" si="222"/>
        <v>2.2365268897875872</v>
      </c>
      <c r="Q1192">
        <v>25.426847318178972</v>
      </c>
    </row>
    <row r="1193" spans="1:17" ht="13.5" customHeight="1" thickBot="1" x14ac:dyDescent="0.25">
      <c r="A1193" s="14">
        <f t="shared" si="223"/>
        <v>58288</v>
      </c>
      <c r="B1193" s="3">
        <f t="shared" si="215"/>
        <v>8</v>
      </c>
      <c r="F1193" s="34">
        <v>2.499679935025283</v>
      </c>
      <c r="G1193" s="13">
        <f t="shared" si="216"/>
        <v>0</v>
      </c>
      <c r="H1193" s="13">
        <f t="shared" si="217"/>
        <v>2.499679935025283</v>
      </c>
      <c r="I1193" s="16">
        <f t="shared" si="224"/>
        <v>4.7366580217473579</v>
      </c>
      <c r="J1193" s="13">
        <f t="shared" si="218"/>
        <v>4.7344295467119233</v>
      </c>
      <c r="K1193" s="13">
        <f t="shared" si="219"/>
        <v>2.2284750354346627E-3</v>
      </c>
      <c r="L1193" s="13">
        <f t="shared" si="220"/>
        <v>0</v>
      </c>
      <c r="M1193" s="13">
        <f t="shared" si="225"/>
        <v>1.629648453437357E-2</v>
      </c>
      <c r="N1193" s="13">
        <f t="shared" si="221"/>
        <v>1.0103820411311613E-2</v>
      </c>
      <c r="O1193" s="13">
        <f t="shared" si="222"/>
        <v>1.0103820411311613E-2</v>
      </c>
      <c r="Q1193">
        <v>26.013892753734378</v>
      </c>
    </row>
    <row r="1194" spans="1:17" x14ac:dyDescent="0.2">
      <c r="A1194" s="14">
        <f t="shared" si="223"/>
        <v>58319</v>
      </c>
      <c r="B1194" s="1">
        <v>9</v>
      </c>
      <c r="F1194" s="34">
        <v>22.950562304499901</v>
      </c>
      <c r="G1194" s="13">
        <f t="shared" si="216"/>
        <v>0</v>
      </c>
      <c r="H1194" s="13">
        <f t="shared" si="217"/>
        <v>22.950562304499901</v>
      </c>
      <c r="I1194" s="16">
        <f t="shared" si="224"/>
        <v>22.952790779535334</v>
      </c>
      <c r="J1194" s="13">
        <f t="shared" si="218"/>
        <v>22.697809683198535</v>
      </c>
      <c r="K1194" s="13">
        <f t="shared" si="219"/>
        <v>0.25498109633679888</v>
      </c>
      <c r="L1194" s="13">
        <f t="shared" si="220"/>
        <v>0</v>
      </c>
      <c r="M1194" s="13">
        <f t="shared" si="225"/>
        <v>6.192664123061957E-3</v>
      </c>
      <c r="N1194" s="13">
        <f t="shared" si="221"/>
        <v>3.8394517562984135E-3</v>
      </c>
      <c r="O1194" s="13">
        <f t="shared" si="222"/>
        <v>3.8394517562984135E-3</v>
      </c>
      <c r="Q1194">
        <v>25.857599000000011</v>
      </c>
    </row>
    <row r="1195" spans="1:17" x14ac:dyDescent="0.2">
      <c r="A1195" s="14">
        <f t="shared" si="223"/>
        <v>58349</v>
      </c>
      <c r="B1195" s="1">
        <f>B1194+1</f>
        <v>10</v>
      </c>
      <c r="F1195" s="34">
        <v>55.213438768549388</v>
      </c>
      <c r="G1195" s="13">
        <f t="shared" si="216"/>
        <v>3.0355515073383184</v>
      </c>
      <c r="H1195" s="13">
        <f t="shared" si="217"/>
        <v>52.177887261211069</v>
      </c>
      <c r="I1195" s="16">
        <f t="shared" si="224"/>
        <v>52.432868357547868</v>
      </c>
      <c r="J1195" s="13">
        <f t="shared" si="218"/>
        <v>47.495028498489084</v>
      </c>
      <c r="K1195" s="13">
        <f t="shared" si="219"/>
        <v>4.9378398590587835</v>
      </c>
      <c r="L1195" s="13">
        <f t="shared" si="220"/>
        <v>0</v>
      </c>
      <c r="M1195" s="13">
        <f t="shared" si="225"/>
        <v>2.3532123667635435E-3</v>
      </c>
      <c r="N1195" s="13">
        <f t="shared" si="221"/>
        <v>1.458991667393397E-3</v>
      </c>
      <c r="O1195" s="13">
        <f t="shared" si="222"/>
        <v>3.0370104990057118</v>
      </c>
      <c r="Q1195">
        <v>21.447730594512201</v>
      </c>
    </row>
    <row r="1196" spans="1:17" x14ac:dyDescent="0.2">
      <c r="A1196" s="14">
        <f t="shared" si="223"/>
        <v>58380</v>
      </c>
      <c r="B1196" s="1">
        <f>B1195+1</f>
        <v>11</v>
      </c>
      <c r="F1196" s="34">
        <v>16.4349829311486</v>
      </c>
      <c r="G1196" s="13">
        <f t="shared" si="216"/>
        <v>0</v>
      </c>
      <c r="H1196" s="13">
        <f t="shared" si="217"/>
        <v>16.4349829311486</v>
      </c>
      <c r="I1196" s="16">
        <f t="shared" si="224"/>
        <v>21.372822790207383</v>
      </c>
      <c r="J1196" s="13">
        <f t="shared" si="218"/>
        <v>20.676405850078059</v>
      </c>
      <c r="K1196" s="13">
        <f t="shared" si="219"/>
        <v>0.69641694012932476</v>
      </c>
      <c r="L1196" s="13">
        <f t="shared" si="220"/>
        <v>0</v>
      </c>
      <c r="M1196" s="13">
        <f t="shared" si="225"/>
        <v>8.9422069937014647E-4</v>
      </c>
      <c r="N1196" s="13">
        <f t="shared" si="221"/>
        <v>5.5441683360949086E-4</v>
      </c>
      <c r="O1196" s="13">
        <f t="shared" si="222"/>
        <v>5.5441683360949086E-4</v>
      </c>
      <c r="Q1196">
        <v>16.967557567330299</v>
      </c>
    </row>
    <row r="1197" spans="1:17" x14ac:dyDescent="0.2">
      <c r="A1197" s="14">
        <f t="shared" si="223"/>
        <v>58410</v>
      </c>
      <c r="B1197" s="1">
        <f>B1196+1</f>
        <v>12</v>
      </c>
      <c r="F1197" s="34">
        <v>145.3178351029045</v>
      </c>
      <c r="G1197" s="13">
        <f t="shared" si="216"/>
        <v>16.042220709751</v>
      </c>
      <c r="H1197" s="13">
        <f t="shared" si="217"/>
        <v>129.27561439315349</v>
      </c>
      <c r="I1197" s="16">
        <f t="shared" si="224"/>
        <v>129.97203133328281</v>
      </c>
      <c r="J1197" s="13">
        <f t="shared" si="218"/>
        <v>63.091976985007427</v>
      </c>
      <c r="K1197" s="13">
        <f t="shared" si="219"/>
        <v>66.880054348275394</v>
      </c>
      <c r="L1197" s="13">
        <f t="shared" si="220"/>
        <v>28.603421297701605</v>
      </c>
      <c r="M1197" s="13">
        <f t="shared" si="225"/>
        <v>28.603761101567365</v>
      </c>
      <c r="N1197" s="13">
        <f t="shared" si="221"/>
        <v>17.734331882971766</v>
      </c>
      <c r="O1197" s="13">
        <f t="shared" si="222"/>
        <v>33.776552592722766</v>
      </c>
      <c r="Q1197">
        <v>15.203517131083011</v>
      </c>
    </row>
    <row r="1198" spans="1:17" x14ac:dyDescent="0.2">
      <c r="A1198" s="14">
        <f t="shared" si="223"/>
        <v>58441</v>
      </c>
      <c r="B1198" s="1">
        <v>1</v>
      </c>
      <c r="F1198" s="34">
        <v>31.80458599515563</v>
      </c>
      <c r="G1198" s="13">
        <f t="shared" si="216"/>
        <v>0</v>
      </c>
      <c r="H1198" s="13">
        <f t="shared" si="217"/>
        <v>31.80458599515563</v>
      </c>
      <c r="I1198" s="16">
        <f t="shared" si="224"/>
        <v>70.081219045729426</v>
      </c>
      <c r="J1198" s="13">
        <f t="shared" si="218"/>
        <v>47.308063962295407</v>
      </c>
      <c r="K1198" s="13">
        <f t="shared" si="219"/>
        <v>22.77315508343402</v>
      </c>
      <c r="L1198" s="13">
        <f t="shared" si="220"/>
        <v>0</v>
      </c>
      <c r="M1198" s="13">
        <f t="shared" si="225"/>
        <v>10.869429218595599</v>
      </c>
      <c r="N1198" s="13">
        <f t="shared" si="221"/>
        <v>6.7390461155292716</v>
      </c>
      <c r="O1198" s="13">
        <f t="shared" si="222"/>
        <v>6.7390461155292716</v>
      </c>
      <c r="Q1198">
        <v>13.49827359354839</v>
      </c>
    </row>
    <row r="1199" spans="1:17" x14ac:dyDescent="0.2">
      <c r="A1199" s="14">
        <f t="shared" si="223"/>
        <v>58472</v>
      </c>
      <c r="B1199" s="1">
        <f t="shared" ref="B1199:B1205" si="226">B1198+1</f>
        <v>2</v>
      </c>
      <c r="F1199" s="34">
        <v>54.830483362483839</v>
      </c>
      <c r="G1199" s="13">
        <f t="shared" si="216"/>
        <v>2.9802714711957194</v>
      </c>
      <c r="H1199" s="13">
        <f t="shared" si="217"/>
        <v>51.850211891288119</v>
      </c>
      <c r="I1199" s="16">
        <f t="shared" si="224"/>
        <v>74.623366974722131</v>
      </c>
      <c r="J1199" s="13">
        <f t="shared" si="218"/>
        <v>49.003033591132656</v>
      </c>
      <c r="K1199" s="13">
        <f t="shared" si="219"/>
        <v>25.620333383589475</v>
      </c>
      <c r="L1199" s="13">
        <f t="shared" si="220"/>
        <v>0</v>
      </c>
      <c r="M1199" s="13">
        <f t="shared" si="225"/>
        <v>4.1303831030663272</v>
      </c>
      <c r="N1199" s="13">
        <f t="shared" si="221"/>
        <v>2.5608375239011227</v>
      </c>
      <c r="O1199" s="13">
        <f t="shared" si="222"/>
        <v>5.5411089950968417</v>
      </c>
      <c r="Q1199">
        <v>13.690134406494399</v>
      </c>
    </row>
    <row r="1200" spans="1:17" x14ac:dyDescent="0.2">
      <c r="A1200" s="14">
        <f t="shared" si="223"/>
        <v>58501</v>
      </c>
      <c r="B1200" s="1">
        <f t="shared" si="226"/>
        <v>3</v>
      </c>
      <c r="F1200" s="34">
        <v>85.971089826015756</v>
      </c>
      <c r="G1200" s="13">
        <f t="shared" si="216"/>
        <v>7.475452433628309</v>
      </c>
      <c r="H1200" s="13">
        <f t="shared" si="217"/>
        <v>78.495637392387451</v>
      </c>
      <c r="I1200" s="16">
        <f t="shared" si="224"/>
        <v>104.11597077597693</v>
      </c>
      <c r="J1200" s="13">
        <f t="shared" si="218"/>
        <v>59.922998804395789</v>
      </c>
      <c r="K1200" s="13">
        <f t="shared" si="219"/>
        <v>44.192971971581144</v>
      </c>
      <c r="L1200" s="13">
        <f t="shared" si="220"/>
        <v>6.8365395668176152</v>
      </c>
      <c r="M1200" s="13">
        <f t="shared" si="225"/>
        <v>8.4060851459828196</v>
      </c>
      <c r="N1200" s="13">
        <f t="shared" si="221"/>
        <v>5.2117727905093485</v>
      </c>
      <c r="O1200" s="13">
        <f t="shared" si="222"/>
        <v>12.687225224137658</v>
      </c>
      <c r="Q1200">
        <v>15.422489428547941</v>
      </c>
    </row>
    <row r="1201" spans="1:17" x14ac:dyDescent="0.2">
      <c r="A1201" s="14">
        <f t="shared" si="223"/>
        <v>58532</v>
      </c>
      <c r="B1201" s="1">
        <f t="shared" si="226"/>
        <v>4</v>
      </c>
      <c r="F1201" s="34">
        <v>1.3015446770265029</v>
      </c>
      <c r="G1201" s="13">
        <f t="shared" si="216"/>
        <v>0</v>
      </c>
      <c r="H1201" s="13">
        <f t="shared" si="217"/>
        <v>1.3015446770265029</v>
      </c>
      <c r="I1201" s="16">
        <f t="shared" si="224"/>
        <v>38.657977081790037</v>
      </c>
      <c r="J1201" s="13">
        <f t="shared" si="218"/>
        <v>34.234582339932139</v>
      </c>
      <c r="K1201" s="13">
        <f t="shared" si="219"/>
        <v>4.4233947418578978</v>
      </c>
      <c r="L1201" s="13">
        <f t="shared" si="220"/>
        <v>0</v>
      </c>
      <c r="M1201" s="13">
        <f t="shared" si="225"/>
        <v>3.1943123554734711</v>
      </c>
      <c r="N1201" s="13">
        <f t="shared" si="221"/>
        <v>1.980473660393552</v>
      </c>
      <c r="O1201" s="13">
        <f t="shared" si="222"/>
        <v>1.980473660393552</v>
      </c>
      <c r="Q1201">
        <v>15.505695693649329</v>
      </c>
    </row>
    <row r="1202" spans="1:17" x14ac:dyDescent="0.2">
      <c r="A1202" s="14">
        <f t="shared" si="223"/>
        <v>58562</v>
      </c>
      <c r="B1202" s="1">
        <f t="shared" si="226"/>
        <v>5</v>
      </c>
      <c r="F1202" s="34">
        <v>24.43607532333899</v>
      </c>
      <c r="G1202" s="13">
        <f t="shared" si="216"/>
        <v>0</v>
      </c>
      <c r="H1202" s="13">
        <f t="shared" si="217"/>
        <v>24.43607532333899</v>
      </c>
      <c r="I1202" s="16">
        <f t="shared" si="224"/>
        <v>28.859470065196888</v>
      </c>
      <c r="J1202" s="13">
        <f t="shared" si="218"/>
        <v>27.492454240789886</v>
      </c>
      <c r="K1202" s="13">
        <f t="shared" si="219"/>
        <v>1.3670158244070016</v>
      </c>
      <c r="L1202" s="13">
        <f t="shared" si="220"/>
        <v>0</v>
      </c>
      <c r="M1202" s="13">
        <f t="shared" si="225"/>
        <v>1.2138386950799191</v>
      </c>
      <c r="N1202" s="13">
        <f t="shared" si="221"/>
        <v>0.75257999094954986</v>
      </c>
      <c r="O1202" s="13">
        <f t="shared" si="222"/>
        <v>0.75257999094954986</v>
      </c>
      <c r="Q1202">
        <v>18.407354984493711</v>
      </c>
    </row>
    <row r="1203" spans="1:17" x14ac:dyDescent="0.2">
      <c r="A1203" s="14">
        <f t="shared" si="223"/>
        <v>58593</v>
      </c>
      <c r="B1203" s="1">
        <f t="shared" si="226"/>
        <v>6</v>
      </c>
      <c r="F1203" s="34">
        <v>21.57391899828815</v>
      </c>
      <c r="G1203" s="13">
        <f t="shared" si="216"/>
        <v>0</v>
      </c>
      <c r="H1203" s="13">
        <f t="shared" si="217"/>
        <v>21.57391899828815</v>
      </c>
      <c r="I1203" s="16">
        <f t="shared" si="224"/>
        <v>22.940934822695151</v>
      </c>
      <c r="J1203" s="13">
        <f t="shared" si="218"/>
        <v>22.498044793133076</v>
      </c>
      <c r="K1203" s="13">
        <f t="shared" si="219"/>
        <v>0.44289002956207568</v>
      </c>
      <c r="L1203" s="13">
        <f t="shared" si="220"/>
        <v>0</v>
      </c>
      <c r="M1203" s="13">
        <f t="shared" si="225"/>
        <v>0.46125870413036929</v>
      </c>
      <c r="N1203" s="13">
        <f t="shared" si="221"/>
        <v>0.28598039656082896</v>
      </c>
      <c r="O1203" s="13">
        <f t="shared" si="222"/>
        <v>0.28598039656082896</v>
      </c>
      <c r="Q1203">
        <v>21.814388782264501</v>
      </c>
    </row>
    <row r="1204" spans="1:17" x14ac:dyDescent="0.2">
      <c r="A1204" s="14">
        <f t="shared" si="223"/>
        <v>58623</v>
      </c>
      <c r="B1204" s="1">
        <f t="shared" si="226"/>
        <v>7</v>
      </c>
      <c r="F1204" s="34">
        <v>14.276021384845141</v>
      </c>
      <c r="G1204" s="13">
        <f t="shared" si="216"/>
        <v>0</v>
      </c>
      <c r="H1204" s="13">
        <f t="shared" si="217"/>
        <v>14.276021384845141</v>
      </c>
      <c r="I1204" s="16">
        <f t="shared" si="224"/>
        <v>14.718911414407216</v>
      </c>
      <c r="J1204" s="13">
        <f t="shared" si="218"/>
        <v>14.64313393053602</v>
      </c>
      <c r="K1204" s="13">
        <f t="shared" si="219"/>
        <v>7.5777483871195983E-2</v>
      </c>
      <c r="L1204" s="13">
        <f t="shared" si="220"/>
        <v>0</v>
      </c>
      <c r="M1204" s="13">
        <f t="shared" si="225"/>
        <v>0.17527830756954033</v>
      </c>
      <c r="N1204" s="13">
        <f t="shared" si="221"/>
        <v>0.108672550693115</v>
      </c>
      <c r="O1204" s="13">
        <f t="shared" si="222"/>
        <v>0.108672550693115</v>
      </c>
      <c r="Q1204">
        <v>25.061256547528021</v>
      </c>
    </row>
    <row r="1205" spans="1:17" ht="13.5" customHeight="1" thickBot="1" x14ac:dyDescent="0.25">
      <c r="A1205" s="14">
        <f t="shared" si="223"/>
        <v>58654</v>
      </c>
      <c r="B1205" s="3">
        <f t="shared" si="226"/>
        <v>8</v>
      </c>
      <c r="F1205" s="34">
        <v>2.5576767253632018</v>
      </c>
      <c r="G1205" s="13">
        <f t="shared" si="216"/>
        <v>0</v>
      </c>
      <c r="H1205" s="13">
        <f t="shared" si="217"/>
        <v>2.5576767253632018</v>
      </c>
      <c r="I1205" s="16">
        <f t="shared" si="224"/>
        <v>2.6334542092343978</v>
      </c>
      <c r="J1205" s="13">
        <f t="shared" si="218"/>
        <v>2.6329654597517909</v>
      </c>
      <c r="K1205" s="13">
        <f t="shared" si="219"/>
        <v>4.8874948260690942E-4</v>
      </c>
      <c r="L1205" s="13">
        <f t="shared" si="220"/>
        <v>0</v>
      </c>
      <c r="M1205" s="13">
        <f t="shared" si="225"/>
        <v>6.6605756876425323E-2</v>
      </c>
      <c r="N1205" s="13">
        <f t="shared" si="221"/>
        <v>4.1295569263383701E-2</v>
      </c>
      <c r="O1205" s="13">
        <f t="shared" si="222"/>
        <v>4.1295569263383701E-2</v>
      </c>
      <c r="Q1205">
        <v>24.263061000000011</v>
      </c>
    </row>
    <row r="1206" spans="1:17" x14ac:dyDescent="0.2">
      <c r="A1206" s="14">
        <f t="shared" si="223"/>
        <v>58685</v>
      </c>
      <c r="B1206" s="1">
        <v>9</v>
      </c>
      <c r="F1206" s="34">
        <v>0.25049654309967179</v>
      </c>
      <c r="G1206" s="13">
        <f t="shared" si="216"/>
        <v>0</v>
      </c>
      <c r="H1206" s="13">
        <f t="shared" si="217"/>
        <v>0.25049654309967179</v>
      </c>
      <c r="I1206" s="16">
        <f t="shared" si="224"/>
        <v>0.2509852925822787</v>
      </c>
      <c r="J1206" s="13">
        <f t="shared" si="218"/>
        <v>0.25098482660315019</v>
      </c>
      <c r="K1206" s="13">
        <f t="shared" si="219"/>
        <v>4.6597912850554479E-7</v>
      </c>
      <c r="L1206" s="13">
        <f t="shared" si="220"/>
        <v>0</v>
      </c>
      <c r="M1206" s="13">
        <f t="shared" si="225"/>
        <v>2.5310187613041622E-2</v>
      </c>
      <c r="N1206" s="13">
        <f t="shared" si="221"/>
        <v>1.5692316320085806E-2</v>
      </c>
      <c r="O1206" s="13">
        <f t="shared" si="222"/>
        <v>1.5692316320085806E-2</v>
      </c>
      <c r="Q1206">
        <v>23.576069769182229</v>
      </c>
    </row>
    <row r="1207" spans="1:17" x14ac:dyDescent="0.2">
      <c r="A1207" s="14">
        <f t="shared" si="223"/>
        <v>58715</v>
      </c>
      <c r="B1207" s="1">
        <f>B1206+1</f>
        <v>10</v>
      </c>
      <c r="F1207" s="34">
        <v>1.1764828068524991</v>
      </c>
      <c r="G1207" s="13">
        <f t="shared" si="216"/>
        <v>0</v>
      </c>
      <c r="H1207" s="13">
        <f t="shared" si="217"/>
        <v>1.1764828068524991</v>
      </c>
      <c r="I1207" s="16">
        <f t="shared" si="224"/>
        <v>1.1764832728316277</v>
      </c>
      <c r="J1207" s="13">
        <f t="shared" si="218"/>
        <v>1.1764041712059325</v>
      </c>
      <c r="K1207" s="13">
        <f t="shared" si="219"/>
        <v>7.9101625695132682E-5</v>
      </c>
      <c r="L1207" s="13">
        <f t="shared" si="220"/>
        <v>0</v>
      </c>
      <c r="M1207" s="13">
        <f t="shared" si="225"/>
        <v>9.6178712929558159E-3</v>
      </c>
      <c r="N1207" s="13">
        <f t="shared" si="221"/>
        <v>5.9630802016326055E-3</v>
      </c>
      <c r="O1207" s="13">
        <f t="shared" si="222"/>
        <v>5.9630802016326055E-3</v>
      </c>
      <c r="Q1207">
        <v>20.03624940738116</v>
      </c>
    </row>
    <row r="1208" spans="1:17" x14ac:dyDescent="0.2">
      <c r="A1208" s="14">
        <f t="shared" si="223"/>
        <v>58746</v>
      </c>
      <c r="B1208" s="1">
        <f>B1207+1</f>
        <v>11</v>
      </c>
      <c r="F1208" s="34">
        <v>17.55768968378748</v>
      </c>
      <c r="G1208" s="13">
        <f t="shared" si="216"/>
        <v>0</v>
      </c>
      <c r="H1208" s="13">
        <f t="shared" si="217"/>
        <v>17.55768968378748</v>
      </c>
      <c r="I1208" s="16">
        <f t="shared" si="224"/>
        <v>17.557768785413174</v>
      </c>
      <c r="J1208" s="13">
        <f t="shared" si="218"/>
        <v>17.182389233113295</v>
      </c>
      <c r="K1208" s="13">
        <f t="shared" si="219"/>
        <v>0.37537955229987929</v>
      </c>
      <c r="L1208" s="13">
        <f t="shared" si="220"/>
        <v>0</v>
      </c>
      <c r="M1208" s="13">
        <f t="shared" si="225"/>
        <v>3.6547910913232104E-3</v>
      </c>
      <c r="N1208" s="13">
        <f t="shared" si="221"/>
        <v>2.2659704766203903E-3</v>
      </c>
      <c r="O1208" s="13">
        <f t="shared" si="222"/>
        <v>2.2659704766203903E-3</v>
      </c>
      <c r="Q1208">
        <v>17.290407269296271</v>
      </c>
    </row>
    <row r="1209" spans="1:17" x14ac:dyDescent="0.2">
      <c r="A1209" s="14">
        <f t="shared" si="223"/>
        <v>58776</v>
      </c>
      <c r="B1209" s="1">
        <f>B1208+1</f>
        <v>12</v>
      </c>
      <c r="F1209" s="34">
        <v>86.614447869777209</v>
      </c>
      <c r="G1209" s="13">
        <f t="shared" si="216"/>
        <v>7.5683218783429167</v>
      </c>
      <c r="H1209" s="13">
        <f t="shared" si="217"/>
        <v>79.046125991434295</v>
      </c>
      <c r="I1209" s="16">
        <f t="shared" si="224"/>
        <v>79.42150554373417</v>
      </c>
      <c r="J1209" s="13">
        <f t="shared" si="218"/>
        <v>53.232152704462401</v>
      </c>
      <c r="K1209" s="13">
        <f t="shared" si="219"/>
        <v>26.18935283927177</v>
      </c>
      <c r="L1209" s="13">
        <f t="shared" si="220"/>
        <v>0</v>
      </c>
      <c r="M1209" s="13">
        <f t="shared" si="225"/>
        <v>1.3888206147028201E-3</v>
      </c>
      <c r="N1209" s="13">
        <f t="shared" si="221"/>
        <v>8.6106878111574846E-4</v>
      </c>
      <c r="O1209" s="13">
        <f t="shared" si="222"/>
        <v>7.5691829471240322</v>
      </c>
      <c r="Q1209">
        <v>15.11647818538407</v>
      </c>
    </row>
    <row r="1210" spans="1:17" x14ac:dyDescent="0.2">
      <c r="A1210" s="14">
        <f t="shared" si="223"/>
        <v>58807</v>
      </c>
      <c r="B1210" s="1">
        <v>1</v>
      </c>
      <c r="F1210" s="34">
        <v>27.239900770888351</v>
      </c>
      <c r="G1210" s="13">
        <f t="shared" si="216"/>
        <v>0</v>
      </c>
      <c r="H1210" s="13">
        <f t="shared" si="217"/>
        <v>27.239900770888351</v>
      </c>
      <c r="I1210" s="16">
        <f t="shared" si="224"/>
        <v>53.429253610160117</v>
      </c>
      <c r="J1210" s="13">
        <f t="shared" si="218"/>
        <v>40.726874434919417</v>
      </c>
      <c r="K1210" s="13">
        <f t="shared" si="219"/>
        <v>12.702379175240701</v>
      </c>
      <c r="L1210" s="13">
        <f t="shared" si="220"/>
        <v>0</v>
      </c>
      <c r="M1210" s="13">
        <f t="shared" si="225"/>
        <v>5.2775183358707168E-4</v>
      </c>
      <c r="N1210" s="13">
        <f t="shared" si="221"/>
        <v>3.2720613682398446E-4</v>
      </c>
      <c r="O1210" s="13">
        <f t="shared" si="222"/>
        <v>3.2720613682398446E-4</v>
      </c>
      <c r="Q1210">
        <v>13.22298859354839</v>
      </c>
    </row>
    <row r="1211" spans="1:17" x14ac:dyDescent="0.2">
      <c r="A1211" s="14">
        <f t="shared" si="223"/>
        <v>58838</v>
      </c>
      <c r="B1211" s="1">
        <f t="shared" ref="B1211:B1217" si="227">B1210+1</f>
        <v>2</v>
      </c>
      <c r="F1211" s="34">
        <v>13.371894024341239</v>
      </c>
      <c r="G1211" s="13">
        <f t="shared" si="216"/>
        <v>0</v>
      </c>
      <c r="H1211" s="13">
        <f t="shared" si="217"/>
        <v>13.371894024341239</v>
      </c>
      <c r="I1211" s="16">
        <f t="shared" si="224"/>
        <v>26.074273199581938</v>
      </c>
      <c r="J1211" s="13">
        <f t="shared" si="218"/>
        <v>24.326616829905671</v>
      </c>
      <c r="K1211" s="13">
        <f t="shared" si="219"/>
        <v>1.7476563696762675</v>
      </c>
      <c r="L1211" s="13">
        <f t="shared" si="220"/>
        <v>0</v>
      </c>
      <c r="M1211" s="13">
        <f t="shared" si="225"/>
        <v>2.0054569676308722E-4</v>
      </c>
      <c r="N1211" s="13">
        <f t="shared" si="221"/>
        <v>1.2433833199311409E-4</v>
      </c>
      <c r="O1211" s="13">
        <f t="shared" si="222"/>
        <v>1.2433833199311409E-4</v>
      </c>
      <c r="Q1211">
        <v>14.25992479717482</v>
      </c>
    </row>
    <row r="1212" spans="1:17" x14ac:dyDescent="0.2">
      <c r="A1212" s="14">
        <f t="shared" si="223"/>
        <v>58866</v>
      </c>
      <c r="B1212" s="1">
        <f t="shared" si="227"/>
        <v>3</v>
      </c>
      <c r="F1212" s="34">
        <v>21.443675879156011</v>
      </c>
      <c r="G1212" s="13">
        <f t="shared" si="216"/>
        <v>0</v>
      </c>
      <c r="H1212" s="13">
        <f t="shared" si="217"/>
        <v>21.443675879156011</v>
      </c>
      <c r="I1212" s="16">
        <f t="shared" si="224"/>
        <v>23.191332248832278</v>
      </c>
      <c r="J1212" s="13">
        <f t="shared" si="218"/>
        <v>22.321947841364906</v>
      </c>
      <c r="K1212" s="13">
        <f t="shared" si="219"/>
        <v>0.869384407467372</v>
      </c>
      <c r="L1212" s="13">
        <f t="shared" si="220"/>
        <v>0</v>
      </c>
      <c r="M1212" s="13">
        <f t="shared" si="225"/>
        <v>7.6207364769973135E-5</v>
      </c>
      <c r="N1212" s="13">
        <f t="shared" si="221"/>
        <v>4.7248566157383344E-5</v>
      </c>
      <c r="O1212" s="13">
        <f t="shared" si="222"/>
        <v>4.7248566157383344E-5</v>
      </c>
      <c r="Q1212">
        <v>17.077402355269651</v>
      </c>
    </row>
    <row r="1213" spans="1:17" x14ac:dyDescent="0.2">
      <c r="A1213" s="14">
        <f t="shared" si="223"/>
        <v>58897</v>
      </c>
      <c r="B1213" s="1">
        <f t="shared" si="227"/>
        <v>4</v>
      </c>
      <c r="F1213" s="34">
        <v>95.841040601473765</v>
      </c>
      <c r="G1213" s="13">
        <f t="shared" si="216"/>
        <v>8.9001907372301705</v>
      </c>
      <c r="H1213" s="13">
        <f t="shared" si="217"/>
        <v>86.940849864243589</v>
      </c>
      <c r="I1213" s="16">
        <f t="shared" si="224"/>
        <v>87.810234271710954</v>
      </c>
      <c r="J1213" s="13">
        <f t="shared" si="218"/>
        <v>59.795053345290036</v>
      </c>
      <c r="K1213" s="13">
        <f t="shared" si="219"/>
        <v>28.015180926420918</v>
      </c>
      <c r="L1213" s="13">
        <f t="shared" si="220"/>
        <v>0</v>
      </c>
      <c r="M1213" s="13">
        <f t="shared" si="225"/>
        <v>2.8958798612589792E-5</v>
      </c>
      <c r="N1213" s="13">
        <f t="shared" si="221"/>
        <v>1.795445513980567E-5</v>
      </c>
      <c r="O1213" s="13">
        <f t="shared" si="222"/>
        <v>8.9002086916853109</v>
      </c>
      <c r="Q1213">
        <v>16.965577894772771</v>
      </c>
    </row>
    <row r="1214" spans="1:17" x14ac:dyDescent="0.2">
      <c r="A1214" s="14">
        <f t="shared" si="223"/>
        <v>58927</v>
      </c>
      <c r="B1214" s="1">
        <f t="shared" si="227"/>
        <v>5</v>
      </c>
      <c r="F1214" s="34">
        <v>49.454480114692508</v>
      </c>
      <c r="G1214" s="13">
        <f t="shared" si="216"/>
        <v>2.2042394603308133</v>
      </c>
      <c r="H1214" s="13">
        <f t="shared" si="217"/>
        <v>47.250240654361697</v>
      </c>
      <c r="I1214" s="16">
        <f t="shared" si="224"/>
        <v>75.265421580782615</v>
      </c>
      <c r="J1214" s="13">
        <f t="shared" si="218"/>
        <v>58.882793347420545</v>
      </c>
      <c r="K1214" s="13">
        <f t="shared" si="219"/>
        <v>16.38262823336207</v>
      </c>
      <c r="L1214" s="13">
        <f t="shared" si="220"/>
        <v>0</v>
      </c>
      <c r="M1214" s="13">
        <f t="shared" si="225"/>
        <v>1.1004343472784121E-5</v>
      </c>
      <c r="N1214" s="13">
        <f t="shared" si="221"/>
        <v>6.8226929531261555E-6</v>
      </c>
      <c r="O1214" s="13">
        <f t="shared" si="222"/>
        <v>2.2042462830237666</v>
      </c>
      <c r="Q1214">
        <v>19.039826981749179</v>
      </c>
    </row>
    <row r="1215" spans="1:17" x14ac:dyDescent="0.2">
      <c r="A1215" s="14">
        <f t="shared" si="223"/>
        <v>58958</v>
      </c>
      <c r="B1215" s="1">
        <f t="shared" si="227"/>
        <v>6</v>
      </c>
      <c r="F1215" s="34">
        <v>1.611993795257312</v>
      </c>
      <c r="G1215" s="13">
        <f t="shared" si="216"/>
        <v>0</v>
      </c>
      <c r="H1215" s="13">
        <f t="shared" si="217"/>
        <v>1.611993795257312</v>
      </c>
      <c r="I1215" s="16">
        <f t="shared" si="224"/>
        <v>17.994622028619382</v>
      </c>
      <c r="J1215" s="13">
        <f t="shared" si="218"/>
        <v>17.836306814160494</v>
      </c>
      <c r="K1215" s="13">
        <f t="shared" si="219"/>
        <v>0.15831521445888797</v>
      </c>
      <c r="L1215" s="13">
        <f t="shared" si="220"/>
        <v>0</v>
      </c>
      <c r="M1215" s="13">
        <f t="shared" si="225"/>
        <v>4.1816505196579658E-6</v>
      </c>
      <c r="N1215" s="13">
        <f t="shared" si="221"/>
        <v>2.5926233221879389E-6</v>
      </c>
      <c r="O1215" s="13">
        <f t="shared" si="222"/>
        <v>2.5926233221879389E-6</v>
      </c>
      <c r="Q1215">
        <v>24.061837869408741</v>
      </c>
    </row>
    <row r="1216" spans="1:17" x14ac:dyDescent="0.2">
      <c r="A1216" s="14">
        <f t="shared" si="223"/>
        <v>58988</v>
      </c>
      <c r="B1216" s="1">
        <f t="shared" si="227"/>
        <v>7</v>
      </c>
      <c r="F1216" s="34">
        <v>0.31321988314187782</v>
      </c>
      <c r="G1216" s="13">
        <f t="shared" si="216"/>
        <v>0</v>
      </c>
      <c r="H1216" s="13">
        <f t="shared" si="217"/>
        <v>0.31321988314187782</v>
      </c>
      <c r="I1216" s="16">
        <f t="shared" si="224"/>
        <v>0.47153509760076578</v>
      </c>
      <c r="J1216" s="13">
        <f t="shared" si="218"/>
        <v>0.47153260018229209</v>
      </c>
      <c r="K1216" s="13">
        <f t="shared" si="219"/>
        <v>2.4974184736903382E-6</v>
      </c>
      <c r="L1216" s="13">
        <f t="shared" si="220"/>
        <v>0</v>
      </c>
      <c r="M1216" s="13">
        <f t="shared" si="225"/>
        <v>1.5890271974700269E-6</v>
      </c>
      <c r="N1216" s="13">
        <f t="shared" si="221"/>
        <v>9.851968624314167E-7</v>
      </c>
      <c r="O1216" s="13">
        <f t="shared" si="222"/>
        <v>9.851968624314167E-7</v>
      </c>
      <c r="Q1216">
        <v>25.099726431211</v>
      </c>
    </row>
    <row r="1217" spans="1:17" ht="13.5" customHeight="1" thickBot="1" x14ac:dyDescent="0.25">
      <c r="A1217" s="14">
        <f t="shared" si="223"/>
        <v>59019</v>
      </c>
      <c r="B1217" s="3">
        <f t="shared" si="227"/>
        <v>8</v>
      </c>
      <c r="F1217" s="34">
        <v>18.291456173893319</v>
      </c>
      <c r="G1217" s="13">
        <f t="shared" si="216"/>
        <v>0</v>
      </c>
      <c r="H1217" s="13">
        <f t="shared" si="217"/>
        <v>18.291456173893319</v>
      </c>
      <c r="I1217" s="16">
        <f t="shared" si="224"/>
        <v>18.291458671311794</v>
      </c>
      <c r="J1217" s="13">
        <f t="shared" si="218"/>
        <v>18.168442402098243</v>
      </c>
      <c r="K1217" s="13">
        <f t="shared" si="219"/>
        <v>0.1230162692135508</v>
      </c>
      <c r="L1217" s="13">
        <f t="shared" si="220"/>
        <v>0</v>
      </c>
      <c r="M1217" s="13">
        <f t="shared" si="225"/>
        <v>6.0383033503861017E-7</v>
      </c>
      <c r="N1217" s="13">
        <f t="shared" si="221"/>
        <v>3.7437480772393831E-7</v>
      </c>
      <c r="O1217" s="13">
        <f t="shared" si="222"/>
        <v>3.7437480772393831E-7</v>
      </c>
      <c r="Q1217">
        <v>26.252034000000009</v>
      </c>
    </row>
    <row r="1218" spans="1:17" x14ac:dyDescent="0.2">
      <c r="A1218" s="14">
        <f t="shared" si="223"/>
        <v>59050</v>
      </c>
      <c r="B1218" s="1">
        <v>9</v>
      </c>
      <c r="F1218" s="34">
        <v>20.92222534517844</v>
      </c>
      <c r="G1218" s="13">
        <f t="shared" si="216"/>
        <v>0</v>
      </c>
      <c r="H1218" s="13">
        <f t="shared" si="217"/>
        <v>20.92222534517844</v>
      </c>
      <c r="I1218" s="16">
        <f t="shared" si="224"/>
        <v>21.04524161439199</v>
      </c>
      <c r="J1218" s="13">
        <f t="shared" si="218"/>
        <v>20.769591643246521</v>
      </c>
      <c r="K1218" s="13">
        <f t="shared" si="219"/>
        <v>0.27564997114546941</v>
      </c>
      <c r="L1218" s="13">
        <f t="shared" si="220"/>
        <v>0</v>
      </c>
      <c r="M1218" s="13">
        <f t="shared" si="225"/>
        <v>2.2945552731467186E-7</v>
      </c>
      <c r="N1218" s="13">
        <f t="shared" si="221"/>
        <v>1.4226242693509654E-7</v>
      </c>
      <c r="O1218" s="13">
        <f t="shared" si="222"/>
        <v>1.4226242693509654E-7</v>
      </c>
      <c r="Q1218">
        <v>23.410870138490669</v>
      </c>
    </row>
    <row r="1219" spans="1:17" x14ac:dyDescent="0.2">
      <c r="A1219" s="14">
        <f t="shared" si="223"/>
        <v>59080</v>
      </c>
      <c r="B1219" s="1">
        <f>B1218+1</f>
        <v>10</v>
      </c>
      <c r="F1219" s="34">
        <v>36.548023980187033</v>
      </c>
      <c r="G1219" s="13">
        <f t="shared" si="216"/>
        <v>0.34117825192941031</v>
      </c>
      <c r="H1219" s="13">
        <f t="shared" si="217"/>
        <v>36.206845728257619</v>
      </c>
      <c r="I1219" s="16">
        <f t="shared" si="224"/>
        <v>36.482495699403088</v>
      </c>
      <c r="J1219" s="13">
        <f t="shared" si="218"/>
        <v>34.23440745415639</v>
      </c>
      <c r="K1219" s="13">
        <f t="shared" si="219"/>
        <v>2.2480882452466986</v>
      </c>
      <c r="L1219" s="13">
        <f t="shared" si="220"/>
        <v>0</v>
      </c>
      <c r="M1219" s="13">
        <f t="shared" si="225"/>
        <v>8.7193100379575313E-8</v>
      </c>
      <c r="N1219" s="13">
        <f t="shared" si="221"/>
        <v>5.4059722235336696E-8</v>
      </c>
      <c r="O1219" s="13">
        <f t="shared" si="222"/>
        <v>0.34117830598913257</v>
      </c>
      <c r="Q1219">
        <v>19.69915628084042</v>
      </c>
    </row>
    <row r="1220" spans="1:17" x14ac:dyDescent="0.2">
      <c r="A1220" s="14">
        <f t="shared" si="223"/>
        <v>59111</v>
      </c>
      <c r="B1220" s="1">
        <f>B1219+1</f>
        <v>11</v>
      </c>
      <c r="F1220" s="34">
        <v>138.7287516445129</v>
      </c>
      <c r="G1220" s="13">
        <f t="shared" si="216"/>
        <v>15.091079229679707</v>
      </c>
      <c r="H1220" s="13">
        <f t="shared" si="217"/>
        <v>123.63767241483319</v>
      </c>
      <c r="I1220" s="16">
        <f t="shared" si="224"/>
        <v>125.88576066007988</v>
      </c>
      <c r="J1220" s="13">
        <f t="shared" si="218"/>
        <v>66.364112407531522</v>
      </c>
      <c r="K1220" s="13">
        <f t="shared" si="219"/>
        <v>59.52164825254836</v>
      </c>
      <c r="L1220" s="13">
        <f t="shared" si="220"/>
        <v>21.543476234953321</v>
      </c>
      <c r="M1220" s="13">
        <f t="shared" si="225"/>
        <v>21.5434762680867</v>
      </c>
      <c r="N1220" s="13">
        <f t="shared" si="221"/>
        <v>13.356955286213754</v>
      </c>
      <c r="O1220" s="13">
        <f t="shared" si="222"/>
        <v>28.448034515893461</v>
      </c>
      <c r="Q1220">
        <v>16.3327127430125</v>
      </c>
    </row>
    <row r="1221" spans="1:17" x14ac:dyDescent="0.2">
      <c r="A1221" s="14">
        <f t="shared" si="223"/>
        <v>59141</v>
      </c>
      <c r="B1221" s="1">
        <f>B1220+1</f>
        <v>12</v>
      </c>
      <c r="F1221" s="34">
        <v>6.3497930208180531</v>
      </c>
      <c r="G1221" s="13">
        <f t="shared" si="216"/>
        <v>0</v>
      </c>
      <c r="H1221" s="13">
        <f t="shared" si="217"/>
        <v>6.3497930208180531</v>
      </c>
      <c r="I1221" s="16">
        <f t="shared" si="224"/>
        <v>44.327965038413097</v>
      </c>
      <c r="J1221" s="13">
        <f t="shared" si="218"/>
        <v>37.169189061447476</v>
      </c>
      <c r="K1221" s="13">
        <f t="shared" si="219"/>
        <v>7.1587759769656216</v>
      </c>
      <c r="L1221" s="13">
        <f t="shared" si="220"/>
        <v>0</v>
      </c>
      <c r="M1221" s="13">
        <f t="shared" si="225"/>
        <v>8.1865209818729454</v>
      </c>
      <c r="N1221" s="13">
        <f t="shared" si="221"/>
        <v>5.0756430087612259</v>
      </c>
      <c r="O1221" s="13">
        <f t="shared" si="222"/>
        <v>5.0756430087612259</v>
      </c>
      <c r="Q1221">
        <v>14.393639023364781</v>
      </c>
    </row>
    <row r="1222" spans="1:17" x14ac:dyDescent="0.2">
      <c r="A1222" s="14">
        <f t="shared" si="223"/>
        <v>59172</v>
      </c>
      <c r="B1222" s="1">
        <v>1</v>
      </c>
      <c r="F1222" s="34">
        <v>0.1185274661271845</v>
      </c>
      <c r="G1222" s="13">
        <f t="shared" ref="G1222:G1285" si="228">IF((F1222-$J$2)&gt;0,$I$2*(F1222-$J$2),0)</f>
        <v>0</v>
      </c>
      <c r="H1222" s="13">
        <f t="shared" ref="H1222:H1285" si="229">F1222-G1222</f>
        <v>0.1185274661271845</v>
      </c>
      <c r="I1222" s="16">
        <f t="shared" si="224"/>
        <v>7.2773034430928059</v>
      </c>
      <c r="J1222" s="13">
        <f t="shared" ref="J1222:J1285" si="230">I1222/SQRT(1+(I1222/($K$2*(300+(25*Q1222)+0.05*(Q1222)^3)))^2)</f>
        <v>7.2088616677233706</v>
      </c>
      <c r="K1222" s="13">
        <f t="shared" ref="K1222:K1285" si="231">I1222-J1222</f>
        <v>6.8441775369435298E-2</v>
      </c>
      <c r="L1222" s="13">
        <f t="shared" ref="L1222:L1285" si="232">IF(K1222&gt;$N$2,(K1222-$N$2)/$L$2,0)</f>
        <v>0</v>
      </c>
      <c r="M1222" s="13">
        <f t="shared" si="225"/>
        <v>3.1108779731117195</v>
      </c>
      <c r="N1222" s="13">
        <f t="shared" ref="N1222:N1285" si="233">$M$2*M1222</f>
        <v>1.9287443433292661</v>
      </c>
      <c r="O1222" s="13">
        <f t="shared" ref="O1222:O1285" si="234">N1222+G1222</f>
        <v>1.9287443433292661</v>
      </c>
      <c r="Q1222">
        <v>10.60616359354839</v>
      </c>
    </row>
    <row r="1223" spans="1:17" x14ac:dyDescent="0.2">
      <c r="A1223" s="14">
        <f t="shared" ref="A1223:A1286" si="235">EDATE(A1222,1)</f>
        <v>59203</v>
      </c>
      <c r="B1223" s="1">
        <f t="shared" ref="B1223:B1229" si="236">B1222+1</f>
        <v>2</v>
      </c>
      <c r="F1223" s="34">
        <v>20.21232869723308</v>
      </c>
      <c r="G1223" s="13">
        <f t="shared" si="228"/>
        <v>0</v>
      </c>
      <c r="H1223" s="13">
        <f t="shared" si="229"/>
        <v>20.21232869723308</v>
      </c>
      <c r="I1223" s="16">
        <f t="shared" ref="I1223:I1286" si="237">H1223+K1222-L1222</f>
        <v>20.280770472602516</v>
      </c>
      <c r="J1223" s="13">
        <f t="shared" si="230"/>
        <v>19.550359486262039</v>
      </c>
      <c r="K1223" s="13">
        <f t="shared" si="231"/>
        <v>0.73041098634047685</v>
      </c>
      <c r="L1223" s="13">
        <f t="shared" si="232"/>
        <v>0</v>
      </c>
      <c r="M1223" s="13">
        <f t="shared" ref="M1223:M1286" si="238">L1223+M1222-N1222</f>
        <v>1.1821336297824534</v>
      </c>
      <c r="N1223" s="13">
        <f t="shared" si="233"/>
        <v>0.73292285046512107</v>
      </c>
      <c r="O1223" s="13">
        <f t="shared" si="234"/>
        <v>0.73292285046512107</v>
      </c>
      <c r="Q1223">
        <v>15.46810332524919</v>
      </c>
    </row>
    <row r="1224" spans="1:17" x14ac:dyDescent="0.2">
      <c r="A1224" s="14">
        <f t="shared" si="235"/>
        <v>59231</v>
      </c>
      <c r="B1224" s="1">
        <f t="shared" si="236"/>
        <v>3</v>
      </c>
      <c r="F1224" s="34">
        <v>144.5928296015604</v>
      </c>
      <c r="G1224" s="13">
        <f t="shared" si="228"/>
        <v>15.937565364290162</v>
      </c>
      <c r="H1224" s="13">
        <f t="shared" si="229"/>
        <v>128.65526423727025</v>
      </c>
      <c r="I1224" s="16">
        <f t="shared" si="237"/>
        <v>129.38567522361072</v>
      </c>
      <c r="J1224" s="13">
        <f t="shared" si="230"/>
        <v>61.20598904199079</v>
      </c>
      <c r="K1224" s="13">
        <f t="shared" si="231"/>
        <v>68.179686181619928</v>
      </c>
      <c r="L1224" s="13">
        <f t="shared" si="232"/>
        <v>29.850339342974923</v>
      </c>
      <c r="M1224" s="13">
        <f t="shared" si="238"/>
        <v>30.299550122292253</v>
      </c>
      <c r="N1224" s="13">
        <f t="shared" si="233"/>
        <v>18.785721075821197</v>
      </c>
      <c r="O1224" s="13">
        <f t="shared" si="234"/>
        <v>34.723286440111359</v>
      </c>
      <c r="Q1224">
        <v>14.65679516044997</v>
      </c>
    </row>
    <row r="1225" spans="1:17" x14ac:dyDescent="0.2">
      <c r="A1225" s="14">
        <f t="shared" si="235"/>
        <v>59262</v>
      </c>
      <c r="B1225" s="1">
        <f t="shared" si="236"/>
        <v>4</v>
      </c>
      <c r="F1225" s="34">
        <v>19.822082999485009</v>
      </c>
      <c r="G1225" s="13">
        <f t="shared" si="228"/>
        <v>0</v>
      </c>
      <c r="H1225" s="13">
        <f t="shared" si="229"/>
        <v>19.822082999485009</v>
      </c>
      <c r="I1225" s="16">
        <f t="shared" si="237"/>
        <v>58.151429838130014</v>
      </c>
      <c r="J1225" s="13">
        <f t="shared" si="230"/>
        <v>46.882758027716129</v>
      </c>
      <c r="K1225" s="13">
        <f t="shared" si="231"/>
        <v>11.268671810413885</v>
      </c>
      <c r="L1225" s="13">
        <f t="shared" si="232"/>
        <v>0</v>
      </c>
      <c r="M1225" s="13">
        <f t="shared" si="238"/>
        <v>11.513829046471056</v>
      </c>
      <c r="N1225" s="13">
        <f t="shared" si="233"/>
        <v>7.1385740088120544</v>
      </c>
      <c r="O1225" s="13">
        <f t="shared" si="234"/>
        <v>7.1385740088120544</v>
      </c>
      <c r="Q1225">
        <v>16.540319394891039</v>
      </c>
    </row>
    <row r="1226" spans="1:17" x14ac:dyDescent="0.2">
      <c r="A1226" s="14">
        <f t="shared" si="235"/>
        <v>59292</v>
      </c>
      <c r="B1226" s="1">
        <f t="shared" si="236"/>
        <v>5</v>
      </c>
      <c r="F1226" s="34">
        <v>35.324012797863048</v>
      </c>
      <c r="G1226" s="13">
        <f t="shared" si="228"/>
        <v>0.16449088487280436</v>
      </c>
      <c r="H1226" s="13">
        <f t="shared" si="229"/>
        <v>35.159521912990243</v>
      </c>
      <c r="I1226" s="16">
        <f t="shared" si="237"/>
        <v>46.428193723404128</v>
      </c>
      <c r="J1226" s="13">
        <f t="shared" si="230"/>
        <v>42.285149627760418</v>
      </c>
      <c r="K1226" s="13">
        <f t="shared" si="231"/>
        <v>4.1430440956437096</v>
      </c>
      <c r="L1226" s="13">
        <f t="shared" si="232"/>
        <v>0</v>
      </c>
      <c r="M1226" s="13">
        <f t="shared" si="238"/>
        <v>4.3752550376590014</v>
      </c>
      <c r="N1226" s="13">
        <f t="shared" si="233"/>
        <v>2.7126581233485809</v>
      </c>
      <c r="O1226" s="13">
        <f t="shared" si="234"/>
        <v>2.8771490082213851</v>
      </c>
      <c r="Q1226">
        <v>20.168439894634091</v>
      </c>
    </row>
    <row r="1227" spans="1:17" x14ac:dyDescent="0.2">
      <c r="A1227" s="14">
        <f t="shared" si="235"/>
        <v>59323</v>
      </c>
      <c r="B1227" s="1">
        <f t="shared" si="236"/>
        <v>6</v>
      </c>
      <c r="F1227" s="34">
        <v>6.3201392127348619</v>
      </c>
      <c r="G1227" s="13">
        <f t="shared" si="228"/>
        <v>0</v>
      </c>
      <c r="H1227" s="13">
        <f t="shared" si="229"/>
        <v>6.3201392127348619</v>
      </c>
      <c r="I1227" s="16">
        <f t="shared" si="237"/>
        <v>10.463183308378571</v>
      </c>
      <c r="J1227" s="13">
        <f t="shared" si="230"/>
        <v>10.433231746860729</v>
      </c>
      <c r="K1227" s="13">
        <f t="shared" si="231"/>
        <v>2.9951561517842507E-2</v>
      </c>
      <c r="L1227" s="13">
        <f t="shared" si="232"/>
        <v>0</v>
      </c>
      <c r="M1227" s="13">
        <f t="shared" si="238"/>
        <v>1.6625969143104204</v>
      </c>
      <c r="N1227" s="13">
        <f t="shared" si="233"/>
        <v>1.0308100868724606</v>
      </c>
      <c r="O1227" s="13">
        <f t="shared" si="234"/>
        <v>1.0308100868724606</v>
      </c>
      <c r="Q1227">
        <v>24.40036452106612</v>
      </c>
    </row>
    <row r="1228" spans="1:17" x14ac:dyDescent="0.2">
      <c r="A1228" s="14">
        <f t="shared" si="235"/>
        <v>59353</v>
      </c>
      <c r="B1228" s="1">
        <f t="shared" si="236"/>
        <v>7</v>
      </c>
      <c r="F1228" s="34">
        <v>7.210810811</v>
      </c>
      <c r="G1228" s="13">
        <f t="shared" si="228"/>
        <v>0</v>
      </c>
      <c r="H1228" s="13">
        <f t="shared" si="229"/>
        <v>7.210810811</v>
      </c>
      <c r="I1228" s="16">
        <f t="shared" si="237"/>
        <v>7.2407623725178425</v>
      </c>
      <c r="J1228" s="13">
        <f t="shared" si="230"/>
        <v>7.2326805403600014</v>
      </c>
      <c r="K1228" s="13">
        <f t="shared" si="231"/>
        <v>8.0818321578410846E-3</v>
      </c>
      <c r="L1228" s="13">
        <f t="shared" si="232"/>
        <v>0</v>
      </c>
      <c r="M1228" s="13">
        <f t="shared" si="238"/>
        <v>0.63178682743795989</v>
      </c>
      <c r="N1228" s="13">
        <f t="shared" si="233"/>
        <v>0.39170783301153511</v>
      </c>
      <c r="O1228" s="13">
        <f t="shared" si="234"/>
        <v>0.39170783301153511</v>
      </c>
      <c r="Q1228">
        <v>25.8975582112285</v>
      </c>
    </row>
    <row r="1229" spans="1:17" ht="13.5" customHeight="1" thickBot="1" x14ac:dyDescent="0.25">
      <c r="A1229" s="14">
        <f t="shared" si="235"/>
        <v>59384</v>
      </c>
      <c r="B1229" s="3">
        <f t="shared" si="236"/>
        <v>8</v>
      </c>
      <c r="F1229" s="34">
        <v>9.946071027842823</v>
      </c>
      <c r="G1229" s="13">
        <f t="shared" si="228"/>
        <v>0</v>
      </c>
      <c r="H1229" s="13">
        <f t="shared" si="229"/>
        <v>9.946071027842823</v>
      </c>
      <c r="I1229" s="16">
        <f t="shared" si="237"/>
        <v>9.954152860000665</v>
      </c>
      <c r="J1229" s="13">
        <f t="shared" si="230"/>
        <v>9.9315649311283813</v>
      </c>
      <c r="K1229" s="13">
        <f t="shared" si="231"/>
        <v>2.2587928872283669E-2</v>
      </c>
      <c r="L1229" s="13">
        <f t="shared" si="232"/>
        <v>0</v>
      </c>
      <c r="M1229" s="13">
        <f t="shared" si="238"/>
        <v>0.24007899442642477</v>
      </c>
      <c r="N1229" s="13">
        <f t="shared" si="233"/>
        <v>0.14884897654438337</v>
      </c>
      <c r="O1229" s="13">
        <f t="shared" si="234"/>
        <v>0.14884897654438337</v>
      </c>
      <c r="Q1229">
        <v>25.358323000000009</v>
      </c>
    </row>
    <row r="1230" spans="1:17" x14ac:dyDescent="0.2">
      <c r="A1230" s="14">
        <f t="shared" si="235"/>
        <v>59415</v>
      </c>
      <c r="B1230" s="1">
        <v>9</v>
      </c>
      <c r="F1230" s="34">
        <v>0.35672922118451428</v>
      </c>
      <c r="G1230" s="13">
        <f t="shared" si="228"/>
        <v>0</v>
      </c>
      <c r="H1230" s="13">
        <f t="shared" si="229"/>
        <v>0.35672922118451428</v>
      </c>
      <c r="I1230" s="16">
        <f t="shared" si="237"/>
        <v>0.37931715005679795</v>
      </c>
      <c r="J1230" s="13">
        <f t="shared" si="230"/>
        <v>0.37931564371275694</v>
      </c>
      <c r="K1230" s="13">
        <f t="shared" si="231"/>
        <v>1.506344041002361E-6</v>
      </c>
      <c r="L1230" s="13">
        <f t="shared" si="232"/>
        <v>0</v>
      </c>
      <c r="M1230" s="13">
        <f t="shared" si="238"/>
        <v>9.1230017882041409E-2</v>
      </c>
      <c r="N1230" s="13">
        <f t="shared" si="233"/>
        <v>5.6562611086865673E-2</v>
      </c>
      <c r="O1230" s="13">
        <f t="shared" si="234"/>
        <v>5.6562611086865673E-2</v>
      </c>
      <c r="Q1230">
        <v>24.04433692857604</v>
      </c>
    </row>
    <row r="1231" spans="1:17" x14ac:dyDescent="0.2">
      <c r="A1231" s="14">
        <f t="shared" si="235"/>
        <v>59445</v>
      </c>
      <c r="B1231" s="1">
        <f>B1230+1</f>
        <v>10</v>
      </c>
      <c r="F1231" s="34">
        <v>0.5532104830427873</v>
      </c>
      <c r="G1231" s="13">
        <f t="shared" si="228"/>
        <v>0</v>
      </c>
      <c r="H1231" s="13">
        <f t="shared" si="229"/>
        <v>0.5532104830427873</v>
      </c>
      <c r="I1231" s="16">
        <f t="shared" si="237"/>
        <v>0.55321198938682836</v>
      </c>
      <c r="J1231" s="13">
        <f t="shared" si="230"/>
        <v>0.55320513731656473</v>
      </c>
      <c r="K1231" s="13">
        <f t="shared" si="231"/>
        <v>6.8520702636298836E-6</v>
      </c>
      <c r="L1231" s="13">
        <f t="shared" si="232"/>
        <v>0</v>
      </c>
      <c r="M1231" s="13">
        <f t="shared" si="238"/>
        <v>3.4667406795175736E-2</v>
      </c>
      <c r="N1231" s="13">
        <f t="shared" si="233"/>
        <v>2.1493792213008955E-2</v>
      </c>
      <c r="O1231" s="13">
        <f t="shared" si="234"/>
        <v>2.1493792213008955E-2</v>
      </c>
      <c r="Q1231">
        <v>21.3261937144005</v>
      </c>
    </row>
    <row r="1232" spans="1:17" x14ac:dyDescent="0.2">
      <c r="A1232" s="14">
        <f t="shared" si="235"/>
        <v>59476</v>
      </c>
      <c r="B1232" s="1">
        <f>B1231+1</f>
        <v>11</v>
      </c>
      <c r="F1232" s="34">
        <v>0</v>
      </c>
      <c r="G1232" s="13">
        <f t="shared" si="228"/>
        <v>0</v>
      </c>
      <c r="H1232" s="13">
        <f t="shared" si="229"/>
        <v>0</v>
      </c>
      <c r="I1232" s="16">
        <f t="shared" si="237"/>
        <v>6.8520702636298836E-6</v>
      </c>
      <c r="J1232" s="13">
        <f t="shared" si="230"/>
        <v>6.8520702636298666E-6</v>
      </c>
      <c r="K1232" s="13">
        <f t="shared" si="231"/>
        <v>1.6940658945086007E-20</v>
      </c>
      <c r="L1232" s="13">
        <f t="shared" si="232"/>
        <v>0</v>
      </c>
      <c r="M1232" s="13">
        <f t="shared" si="238"/>
        <v>1.317361458216678E-2</v>
      </c>
      <c r="N1232" s="13">
        <f t="shared" si="233"/>
        <v>8.167641040943403E-3</v>
      </c>
      <c r="O1232" s="13">
        <f t="shared" si="234"/>
        <v>8.167641040943403E-3</v>
      </c>
      <c r="Q1232">
        <v>19.40012788676221</v>
      </c>
    </row>
    <row r="1233" spans="1:17" x14ac:dyDescent="0.2">
      <c r="A1233" s="14">
        <f t="shared" si="235"/>
        <v>59506</v>
      </c>
      <c r="B1233" s="1">
        <f>B1232+1</f>
        <v>12</v>
      </c>
      <c r="F1233" s="34">
        <v>4.2332359344514128</v>
      </c>
      <c r="G1233" s="13">
        <f t="shared" si="228"/>
        <v>0</v>
      </c>
      <c r="H1233" s="13">
        <f t="shared" si="229"/>
        <v>4.2332359344514128</v>
      </c>
      <c r="I1233" s="16">
        <f t="shared" si="237"/>
        <v>4.2332359344514128</v>
      </c>
      <c r="J1233" s="13">
        <f t="shared" si="230"/>
        <v>4.2259451731153623</v>
      </c>
      <c r="K1233" s="13">
        <f t="shared" si="231"/>
        <v>7.2907613360504442E-3</v>
      </c>
      <c r="L1233" s="13">
        <f t="shared" si="232"/>
        <v>0</v>
      </c>
      <c r="M1233" s="13">
        <f t="shared" si="238"/>
        <v>5.0059735412233772E-3</v>
      </c>
      <c r="N1233" s="13">
        <f t="shared" si="233"/>
        <v>3.1037035955584938E-3</v>
      </c>
      <c r="O1233" s="13">
        <f t="shared" si="234"/>
        <v>3.1037035955584938E-3</v>
      </c>
      <c r="Q1233">
        <v>15.177778555732431</v>
      </c>
    </row>
    <row r="1234" spans="1:17" x14ac:dyDescent="0.2">
      <c r="A1234" s="14">
        <f t="shared" si="235"/>
        <v>59537</v>
      </c>
      <c r="B1234" s="1">
        <v>1</v>
      </c>
      <c r="F1234" s="34">
        <v>3.0131674978330292</v>
      </c>
      <c r="G1234" s="13">
        <f t="shared" si="228"/>
        <v>0</v>
      </c>
      <c r="H1234" s="13">
        <f t="shared" si="229"/>
        <v>3.0131674978330292</v>
      </c>
      <c r="I1234" s="16">
        <f t="shared" si="237"/>
        <v>3.0204582591690796</v>
      </c>
      <c r="J1234" s="13">
        <f t="shared" si="230"/>
        <v>3.0167848285634231</v>
      </c>
      <c r="K1234" s="13">
        <f t="shared" si="231"/>
        <v>3.6734306056565025E-3</v>
      </c>
      <c r="L1234" s="13">
        <f t="shared" si="232"/>
        <v>0</v>
      </c>
      <c r="M1234" s="13">
        <f t="shared" si="238"/>
        <v>1.9022699456648835E-3</v>
      </c>
      <c r="N1234" s="13">
        <f t="shared" si="233"/>
        <v>1.1794073663122277E-3</v>
      </c>
      <c r="O1234" s="13">
        <f t="shared" si="234"/>
        <v>1.1794073663122277E-3</v>
      </c>
      <c r="Q1234">
        <v>12.81536959354839</v>
      </c>
    </row>
    <row r="1235" spans="1:17" x14ac:dyDescent="0.2">
      <c r="A1235" s="14">
        <f t="shared" si="235"/>
        <v>59568</v>
      </c>
      <c r="B1235" s="1">
        <f t="shared" ref="B1235:B1241" si="239">B1234+1</f>
        <v>2</v>
      </c>
      <c r="F1235" s="34">
        <v>28.30799252562656</v>
      </c>
      <c r="G1235" s="13">
        <f t="shared" si="228"/>
        <v>0</v>
      </c>
      <c r="H1235" s="13">
        <f t="shared" si="229"/>
        <v>28.30799252562656</v>
      </c>
      <c r="I1235" s="16">
        <f t="shared" si="237"/>
        <v>28.311665956232215</v>
      </c>
      <c r="J1235" s="13">
        <f t="shared" si="230"/>
        <v>26.096726492773303</v>
      </c>
      <c r="K1235" s="13">
        <f t="shared" si="231"/>
        <v>2.2149394634589115</v>
      </c>
      <c r="L1235" s="13">
        <f t="shared" si="232"/>
        <v>0</v>
      </c>
      <c r="M1235" s="13">
        <f t="shared" si="238"/>
        <v>7.2286257935265581E-4</v>
      </c>
      <c r="N1235" s="13">
        <f t="shared" si="233"/>
        <v>4.4817479919864657E-4</v>
      </c>
      <c r="O1235" s="13">
        <f t="shared" si="234"/>
        <v>4.4817479919864657E-4</v>
      </c>
      <c r="Q1235">
        <v>14.19975251883559</v>
      </c>
    </row>
    <row r="1236" spans="1:17" x14ac:dyDescent="0.2">
      <c r="A1236" s="14">
        <f t="shared" si="235"/>
        <v>59596</v>
      </c>
      <c r="B1236" s="1">
        <f t="shared" si="239"/>
        <v>3</v>
      </c>
      <c r="F1236" s="34">
        <v>10.79300048251088</v>
      </c>
      <c r="G1236" s="13">
        <f t="shared" si="228"/>
        <v>0</v>
      </c>
      <c r="H1236" s="13">
        <f t="shared" si="229"/>
        <v>10.79300048251088</v>
      </c>
      <c r="I1236" s="16">
        <f t="shared" si="237"/>
        <v>13.007939945969792</v>
      </c>
      <c r="J1236" s="13">
        <f t="shared" si="230"/>
        <v>12.848371776151589</v>
      </c>
      <c r="K1236" s="13">
        <f t="shared" si="231"/>
        <v>0.15956816981820232</v>
      </c>
      <c r="L1236" s="13">
        <f t="shared" si="232"/>
        <v>0</v>
      </c>
      <c r="M1236" s="13">
        <f t="shared" si="238"/>
        <v>2.7468778015400923E-4</v>
      </c>
      <c r="N1236" s="13">
        <f t="shared" si="233"/>
        <v>1.7030642369548571E-4</v>
      </c>
      <c r="O1236" s="13">
        <f t="shared" si="234"/>
        <v>1.7030642369548571E-4</v>
      </c>
      <c r="Q1236">
        <v>17.074702332485639</v>
      </c>
    </row>
    <row r="1237" spans="1:17" x14ac:dyDescent="0.2">
      <c r="A1237" s="14">
        <f t="shared" si="235"/>
        <v>59627</v>
      </c>
      <c r="B1237" s="1">
        <f t="shared" si="239"/>
        <v>4</v>
      </c>
      <c r="F1237" s="34">
        <v>85.499909447854165</v>
      </c>
      <c r="G1237" s="13">
        <f t="shared" si="228"/>
        <v>7.4074370252494077</v>
      </c>
      <c r="H1237" s="13">
        <f t="shared" si="229"/>
        <v>78.092472422604757</v>
      </c>
      <c r="I1237" s="16">
        <f t="shared" si="237"/>
        <v>78.252040592422958</v>
      </c>
      <c r="J1237" s="13">
        <f t="shared" si="230"/>
        <v>52.636336020409708</v>
      </c>
      <c r="K1237" s="13">
        <f t="shared" si="231"/>
        <v>25.61570457201325</v>
      </c>
      <c r="L1237" s="13">
        <f t="shared" si="232"/>
        <v>0</v>
      </c>
      <c r="M1237" s="13">
        <f t="shared" si="238"/>
        <v>1.0438135645852352E-4</v>
      </c>
      <c r="N1237" s="13">
        <f t="shared" si="233"/>
        <v>6.4716441004284585E-5</v>
      </c>
      <c r="O1237" s="13">
        <f t="shared" si="234"/>
        <v>7.4075017416904121</v>
      </c>
      <c r="Q1237">
        <v>14.997062615962831</v>
      </c>
    </row>
    <row r="1238" spans="1:17" x14ac:dyDescent="0.2">
      <c r="A1238" s="14">
        <f t="shared" si="235"/>
        <v>59657</v>
      </c>
      <c r="B1238" s="1">
        <f t="shared" si="239"/>
        <v>5</v>
      </c>
      <c r="F1238" s="34">
        <v>0.1076476007384928</v>
      </c>
      <c r="G1238" s="13">
        <f t="shared" si="228"/>
        <v>0</v>
      </c>
      <c r="H1238" s="13">
        <f t="shared" si="229"/>
        <v>0.1076476007384928</v>
      </c>
      <c r="I1238" s="16">
        <f t="shared" si="237"/>
        <v>25.723352172751742</v>
      </c>
      <c r="J1238" s="13">
        <f t="shared" si="230"/>
        <v>25.020752437349554</v>
      </c>
      <c r="K1238" s="13">
        <f t="shared" si="231"/>
        <v>0.70259973540218823</v>
      </c>
      <c r="L1238" s="13">
        <f t="shared" si="232"/>
        <v>0</v>
      </c>
      <c r="M1238" s="13">
        <f t="shared" si="238"/>
        <v>3.9664915454238936E-5</v>
      </c>
      <c r="N1238" s="13">
        <f t="shared" si="233"/>
        <v>2.459224758162814E-5</v>
      </c>
      <c r="O1238" s="13">
        <f t="shared" si="234"/>
        <v>2.459224758162814E-5</v>
      </c>
      <c r="Q1238">
        <v>20.892495405235639</v>
      </c>
    </row>
    <row r="1239" spans="1:17" x14ac:dyDescent="0.2">
      <c r="A1239" s="14">
        <f t="shared" si="235"/>
        <v>59688</v>
      </c>
      <c r="B1239" s="1">
        <f t="shared" si="239"/>
        <v>6</v>
      </c>
      <c r="F1239" s="34">
        <v>4.6993036220312767</v>
      </c>
      <c r="G1239" s="13">
        <f t="shared" si="228"/>
        <v>0</v>
      </c>
      <c r="H1239" s="13">
        <f t="shared" si="229"/>
        <v>4.6993036220312767</v>
      </c>
      <c r="I1239" s="16">
        <f t="shared" si="237"/>
        <v>5.4019033574334649</v>
      </c>
      <c r="J1239" s="13">
        <f t="shared" si="230"/>
        <v>5.3978911121816076</v>
      </c>
      <c r="K1239" s="13">
        <f t="shared" si="231"/>
        <v>4.0122452518573937E-3</v>
      </c>
      <c r="L1239" s="13">
        <f t="shared" si="232"/>
        <v>0</v>
      </c>
      <c r="M1239" s="13">
        <f t="shared" si="238"/>
        <v>1.5072667872610796E-5</v>
      </c>
      <c r="N1239" s="13">
        <f t="shared" si="233"/>
        <v>9.3450540810186935E-6</v>
      </c>
      <c r="O1239" s="13">
        <f t="shared" si="234"/>
        <v>9.3450540810186935E-6</v>
      </c>
      <c r="Q1239">
        <v>24.61582918968605</v>
      </c>
    </row>
    <row r="1240" spans="1:17" x14ac:dyDescent="0.2">
      <c r="A1240" s="14">
        <f t="shared" si="235"/>
        <v>59718</v>
      </c>
      <c r="B1240" s="1">
        <f t="shared" si="239"/>
        <v>7</v>
      </c>
      <c r="F1240" s="34">
        <v>9.9188566626021917</v>
      </c>
      <c r="G1240" s="13">
        <f t="shared" si="228"/>
        <v>0</v>
      </c>
      <c r="H1240" s="13">
        <f t="shared" si="229"/>
        <v>9.9188566626021917</v>
      </c>
      <c r="I1240" s="16">
        <f t="shared" si="237"/>
        <v>9.9228689078540491</v>
      </c>
      <c r="J1240" s="13">
        <f t="shared" si="230"/>
        <v>9.8990620384738222</v>
      </c>
      <c r="K1240" s="13">
        <f t="shared" si="231"/>
        <v>2.3806869380226914E-2</v>
      </c>
      <c r="L1240" s="13">
        <f t="shared" si="232"/>
        <v>0</v>
      </c>
      <c r="M1240" s="13">
        <f t="shared" si="238"/>
        <v>5.7276137915921029E-6</v>
      </c>
      <c r="N1240" s="13">
        <f t="shared" si="233"/>
        <v>3.5511205507871037E-6</v>
      </c>
      <c r="O1240" s="13">
        <f t="shared" si="234"/>
        <v>3.5511205507871037E-6</v>
      </c>
      <c r="Q1240">
        <v>24.911089000000011</v>
      </c>
    </row>
    <row r="1241" spans="1:17" ht="13.5" customHeight="1" thickBot="1" x14ac:dyDescent="0.25">
      <c r="A1241" s="14">
        <f t="shared" si="235"/>
        <v>59749</v>
      </c>
      <c r="B1241" s="3">
        <f t="shared" si="239"/>
        <v>8</v>
      </c>
      <c r="F1241" s="34">
        <v>7.8355040176459783</v>
      </c>
      <c r="G1241" s="13">
        <f t="shared" si="228"/>
        <v>0</v>
      </c>
      <c r="H1241" s="13">
        <f t="shared" si="229"/>
        <v>7.8355040176459783</v>
      </c>
      <c r="I1241" s="16">
        <f t="shared" si="237"/>
        <v>7.8593108870262052</v>
      </c>
      <c r="J1241" s="13">
        <f t="shared" si="230"/>
        <v>7.847613056504728</v>
      </c>
      <c r="K1241" s="13">
        <f t="shared" si="231"/>
        <v>1.1697830521477215E-2</v>
      </c>
      <c r="L1241" s="13">
        <f t="shared" si="232"/>
        <v>0</v>
      </c>
      <c r="M1241" s="13">
        <f t="shared" si="238"/>
        <v>2.1764932408049992E-6</v>
      </c>
      <c r="N1241" s="13">
        <f t="shared" si="233"/>
        <v>1.3494258092990995E-6</v>
      </c>
      <c r="O1241" s="13">
        <f t="shared" si="234"/>
        <v>1.3494258092990995E-6</v>
      </c>
      <c r="Q1241">
        <v>25.000942393110819</v>
      </c>
    </row>
    <row r="1242" spans="1:17" x14ac:dyDescent="0.2">
      <c r="A1242" s="14">
        <f t="shared" si="235"/>
        <v>59780</v>
      </c>
      <c r="B1242" s="1">
        <v>9</v>
      </c>
      <c r="F1242" s="34">
        <v>1.805462142537303</v>
      </c>
      <c r="G1242" s="13">
        <f t="shared" si="228"/>
        <v>0</v>
      </c>
      <c r="H1242" s="13">
        <f t="shared" si="229"/>
        <v>1.805462142537303</v>
      </c>
      <c r="I1242" s="16">
        <f t="shared" si="237"/>
        <v>1.8171599730587802</v>
      </c>
      <c r="J1242" s="13">
        <f t="shared" si="230"/>
        <v>1.8169972141929096</v>
      </c>
      <c r="K1242" s="13">
        <f t="shared" si="231"/>
        <v>1.6275886587058253E-4</v>
      </c>
      <c r="L1242" s="13">
        <f t="shared" si="232"/>
        <v>0</v>
      </c>
      <c r="M1242" s="13">
        <f t="shared" si="238"/>
        <v>8.2706743150589975E-7</v>
      </c>
      <c r="N1242" s="13">
        <f t="shared" si="233"/>
        <v>5.1278180753365782E-7</v>
      </c>
      <c r="O1242" s="13">
        <f t="shared" si="234"/>
        <v>5.1278180753365782E-7</v>
      </c>
      <c r="Q1242">
        <v>24.16767412331555</v>
      </c>
    </row>
    <row r="1243" spans="1:17" x14ac:dyDescent="0.2">
      <c r="A1243" s="14">
        <f t="shared" si="235"/>
        <v>59810</v>
      </c>
      <c r="B1243" s="1">
        <f>B1242+1</f>
        <v>10</v>
      </c>
      <c r="F1243" s="34">
        <v>36.447334030148937</v>
      </c>
      <c r="G1243" s="13">
        <f t="shared" si="228"/>
        <v>0.32664354634974896</v>
      </c>
      <c r="H1243" s="13">
        <f t="shared" si="229"/>
        <v>36.120690483799187</v>
      </c>
      <c r="I1243" s="16">
        <f t="shared" si="237"/>
        <v>36.120853242665056</v>
      </c>
      <c r="J1243" s="13">
        <f t="shared" si="230"/>
        <v>33.867119559611638</v>
      </c>
      <c r="K1243" s="13">
        <f t="shared" si="231"/>
        <v>2.2537336830534187</v>
      </c>
      <c r="L1243" s="13">
        <f t="shared" si="232"/>
        <v>0</v>
      </c>
      <c r="M1243" s="13">
        <f t="shared" si="238"/>
        <v>3.1428562397224193E-7</v>
      </c>
      <c r="N1243" s="13">
        <f t="shared" si="233"/>
        <v>1.9485708686278999E-7</v>
      </c>
      <c r="O1243" s="13">
        <f t="shared" si="234"/>
        <v>0.32664374120683581</v>
      </c>
      <c r="Q1243">
        <v>19.461659315715671</v>
      </c>
    </row>
    <row r="1244" spans="1:17" x14ac:dyDescent="0.2">
      <c r="A1244" s="14">
        <f t="shared" si="235"/>
        <v>59841</v>
      </c>
      <c r="B1244" s="1">
        <f>B1243+1</f>
        <v>11</v>
      </c>
      <c r="F1244" s="34">
        <v>113.87158110465261</v>
      </c>
      <c r="G1244" s="13">
        <f t="shared" si="228"/>
        <v>11.502919187852216</v>
      </c>
      <c r="H1244" s="13">
        <f t="shared" si="229"/>
        <v>102.36866191680039</v>
      </c>
      <c r="I1244" s="16">
        <f t="shared" si="237"/>
        <v>104.6223955998538</v>
      </c>
      <c r="J1244" s="13">
        <f t="shared" si="230"/>
        <v>60.477062399632132</v>
      </c>
      <c r="K1244" s="13">
        <f t="shared" si="231"/>
        <v>44.145333200221671</v>
      </c>
      <c r="L1244" s="13">
        <f t="shared" si="232"/>
        <v>6.7908330504498915</v>
      </c>
      <c r="M1244" s="13">
        <f t="shared" si="238"/>
        <v>6.7908331698784288</v>
      </c>
      <c r="N1244" s="13">
        <f t="shared" si="233"/>
        <v>4.2103165653246259</v>
      </c>
      <c r="O1244" s="13">
        <f t="shared" si="234"/>
        <v>15.713235753176843</v>
      </c>
      <c r="Q1244">
        <v>15.585283358668571</v>
      </c>
    </row>
    <row r="1245" spans="1:17" x14ac:dyDescent="0.2">
      <c r="A1245" s="14">
        <f t="shared" si="235"/>
        <v>59871</v>
      </c>
      <c r="B1245" s="1">
        <f>B1244+1</f>
        <v>12</v>
      </c>
      <c r="F1245" s="34">
        <v>87.841704678061618</v>
      </c>
      <c r="G1245" s="13">
        <f t="shared" si="228"/>
        <v>7.7454777550942708</v>
      </c>
      <c r="H1245" s="13">
        <f t="shared" si="229"/>
        <v>80.096226922967347</v>
      </c>
      <c r="I1245" s="16">
        <f t="shared" si="237"/>
        <v>117.45072707273913</v>
      </c>
      <c r="J1245" s="13">
        <f t="shared" si="230"/>
        <v>58.204745514926636</v>
      </c>
      <c r="K1245" s="13">
        <f t="shared" si="231"/>
        <v>59.245981557812492</v>
      </c>
      <c r="L1245" s="13">
        <f t="shared" si="232"/>
        <v>21.278990734269311</v>
      </c>
      <c r="M1245" s="13">
        <f t="shared" si="238"/>
        <v>23.859507338823114</v>
      </c>
      <c r="N1245" s="13">
        <f t="shared" si="233"/>
        <v>14.792894550070331</v>
      </c>
      <c r="O1245" s="13">
        <f t="shared" si="234"/>
        <v>22.5383723051646</v>
      </c>
      <c r="Q1245">
        <v>14.137070421281731</v>
      </c>
    </row>
    <row r="1246" spans="1:17" x14ac:dyDescent="0.2">
      <c r="A1246" s="14">
        <f t="shared" si="235"/>
        <v>59902</v>
      </c>
      <c r="B1246" s="1">
        <v>1</v>
      </c>
      <c r="F1246" s="34">
        <v>0.25465361757768629</v>
      </c>
      <c r="G1246" s="13">
        <f t="shared" si="228"/>
        <v>0</v>
      </c>
      <c r="H1246" s="13">
        <f t="shared" si="229"/>
        <v>0.25465361757768629</v>
      </c>
      <c r="I1246" s="16">
        <f t="shared" si="237"/>
        <v>38.221644441120873</v>
      </c>
      <c r="J1246" s="13">
        <f t="shared" si="230"/>
        <v>30.708242011297436</v>
      </c>
      <c r="K1246" s="13">
        <f t="shared" si="231"/>
        <v>7.5134024298234365</v>
      </c>
      <c r="L1246" s="13">
        <f t="shared" si="232"/>
        <v>0</v>
      </c>
      <c r="M1246" s="13">
        <f t="shared" si="238"/>
        <v>9.0666127887527832</v>
      </c>
      <c r="N1246" s="13">
        <f t="shared" si="233"/>
        <v>5.6212999290267254</v>
      </c>
      <c r="O1246" s="13">
        <f t="shared" si="234"/>
        <v>5.6212999290267254</v>
      </c>
      <c r="Q1246">
        <v>10.287644593548389</v>
      </c>
    </row>
    <row r="1247" spans="1:17" x14ac:dyDescent="0.2">
      <c r="A1247" s="14">
        <f t="shared" si="235"/>
        <v>59933</v>
      </c>
      <c r="B1247" s="1">
        <f t="shared" ref="B1247:B1253" si="240">B1246+1</f>
        <v>2</v>
      </c>
      <c r="F1247" s="34">
        <v>0.55753325942665088</v>
      </c>
      <c r="G1247" s="13">
        <f t="shared" si="228"/>
        <v>0</v>
      </c>
      <c r="H1247" s="13">
        <f t="shared" si="229"/>
        <v>0.55753325942665088</v>
      </c>
      <c r="I1247" s="16">
        <f t="shared" si="237"/>
        <v>8.0709356892500868</v>
      </c>
      <c r="J1247" s="13">
        <f t="shared" si="230"/>
        <v>8.0121039862781451</v>
      </c>
      <c r="K1247" s="13">
        <f t="shared" si="231"/>
        <v>5.8831702971941624E-2</v>
      </c>
      <c r="L1247" s="13">
        <f t="shared" si="232"/>
        <v>0</v>
      </c>
      <c r="M1247" s="13">
        <f t="shared" si="238"/>
        <v>3.4453128597260578</v>
      </c>
      <c r="N1247" s="13">
        <f t="shared" si="233"/>
        <v>2.1360939730301558</v>
      </c>
      <c r="O1247" s="13">
        <f t="shared" si="234"/>
        <v>2.1360939730301558</v>
      </c>
      <c r="Q1247">
        <v>14.02142055770971</v>
      </c>
    </row>
    <row r="1248" spans="1:17" x14ac:dyDescent="0.2">
      <c r="A1248" s="14">
        <f t="shared" si="235"/>
        <v>59962</v>
      </c>
      <c r="B1248" s="1">
        <f t="shared" si="240"/>
        <v>3</v>
      </c>
      <c r="F1248" s="34">
        <v>32.992238617924862</v>
      </c>
      <c r="G1248" s="13">
        <f t="shared" si="228"/>
        <v>0</v>
      </c>
      <c r="H1248" s="13">
        <f t="shared" si="229"/>
        <v>32.992238617924862</v>
      </c>
      <c r="I1248" s="16">
        <f t="shared" si="237"/>
        <v>33.051070320896805</v>
      </c>
      <c r="J1248" s="13">
        <f t="shared" si="230"/>
        <v>29.393284446787494</v>
      </c>
      <c r="K1248" s="13">
        <f t="shared" si="231"/>
        <v>3.6577858741093117</v>
      </c>
      <c r="L1248" s="13">
        <f t="shared" si="232"/>
        <v>0</v>
      </c>
      <c r="M1248" s="13">
        <f t="shared" si="238"/>
        <v>1.309218886695902</v>
      </c>
      <c r="N1248" s="13">
        <f t="shared" si="233"/>
        <v>0.81171570975145924</v>
      </c>
      <c r="O1248" s="13">
        <f t="shared" si="234"/>
        <v>0.81171570975145924</v>
      </c>
      <c r="Q1248">
        <v>13.533966690405411</v>
      </c>
    </row>
    <row r="1249" spans="1:17" x14ac:dyDescent="0.2">
      <c r="A1249" s="14">
        <f t="shared" si="235"/>
        <v>59993</v>
      </c>
      <c r="B1249" s="1">
        <f t="shared" si="240"/>
        <v>4</v>
      </c>
      <c r="F1249" s="34">
        <v>48.798505536630103</v>
      </c>
      <c r="G1249" s="13">
        <f t="shared" si="228"/>
        <v>2.1095488049449247</v>
      </c>
      <c r="H1249" s="13">
        <f t="shared" si="229"/>
        <v>46.688956731685181</v>
      </c>
      <c r="I1249" s="16">
        <f t="shared" si="237"/>
        <v>50.346742605794489</v>
      </c>
      <c r="J1249" s="13">
        <f t="shared" si="230"/>
        <v>43.528385702320534</v>
      </c>
      <c r="K1249" s="13">
        <f t="shared" si="231"/>
        <v>6.8183569034739548</v>
      </c>
      <c r="L1249" s="13">
        <f t="shared" si="232"/>
        <v>0</v>
      </c>
      <c r="M1249" s="13">
        <f t="shared" si="238"/>
        <v>0.49750317694444279</v>
      </c>
      <c r="N1249" s="13">
        <f t="shared" si="233"/>
        <v>0.30845196970555455</v>
      </c>
      <c r="O1249" s="13">
        <f t="shared" si="234"/>
        <v>2.418000774650479</v>
      </c>
      <c r="Q1249">
        <v>17.80361700172157</v>
      </c>
    </row>
    <row r="1250" spans="1:17" x14ac:dyDescent="0.2">
      <c r="A1250" s="14">
        <f t="shared" si="235"/>
        <v>60023</v>
      </c>
      <c r="B1250" s="1">
        <f t="shared" si="240"/>
        <v>5</v>
      </c>
      <c r="F1250" s="34">
        <v>1.176602748156363</v>
      </c>
      <c r="G1250" s="13">
        <f t="shared" si="228"/>
        <v>0</v>
      </c>
      <c r="H1250" s="13">
        <f t="shared" si="229"/>
        <v>1.176602748156363</v>
      </c>
      <c r="I1250" s="16">
        <f t="shared" si="237"/>
        <v>7.9949596516303174</v>
      </c>
      <c r="J1250" s="13">
        <f t="shared" si="230"/>
        <v>7.9712473462231603</v>
      </c>
      <c r="K1250" s="13">
        <f t="shared" si="231"/>
        <v>2.3712305407157075E-2</v>
      </c>
      <c r="L1250" s="13">
        <f t="shared" si="232"/>
        <v>0</v>
      </c>
      <c r="M1250" s="13">
        <f t="shared" si="238"/>
        <v>0.18905120723888824</v>
      </c>
      <c r="N1250" s="13">
        <f t="shared" si="233"/>
        <v>0.11721174848811071</v>
      </c>
      <c r="O1250" s="13">
        <f t="shared" si="234"/>
        <v>0.11721174848811071</v>
      </c>
      <c r="Q1250">
        <v>20.329022061360899</v>
      </c>
    </row>
    <row r="1251" spans="1:17" x14ac:dyDescent="0.2">
      <c r="A1251" s="14">
        <f t="shared" si="235"/>
        <v>60054</v>
      </c>
      <c r="B1251" s="1">
        <f t="shared" si="240"/>
        <v>6</v>
      </c>
      <c r="F1251" s="34">
        <v>2.5515719058972079</v>
      </c>
      <c r="G1251" s="13">
        <f t="shared" si="228"/>
        <v>0</v>
      </c>
      <c r="H1251" s="13">
        <f t="shared" si="229"/>
        <v>2.5515719058972079</v>
      </c>
      <c r="I1251" s="16">
        <f t="shared" si="237"/>
        <v>2.575284211304365</v>
      </c>
      <c r="J1251" s="13">
        <f t="shared" si="230"/>
        <v>2.574906278049963</v>
      </c>
      <c r="K1251" s="13">
        <f t="shared" si="231"/>
        <v>3.7793325440205194E-4</v>
      </c>
      <c r="L1251" s="13">
        <f t="shared" si="232"/>
        <v>0</v>
      </c>
      <c r="M1251" s="13">
        <f t="shared" si="238"/>
        <v>7.1839458750777532E-2</v>
      </c>
      <c r="N1251" s="13">
        <f t="shared" si="233"/>
        <v>4.4540464425482068E-2</v>
      </c>
      <c r="O1251" s="13">
        <f t="shared" si="234"/>
        <v>4.4540464425482068E-2</v>
      </c>
      <c r="Q1251">
        <v>25.628994731931019</v>
      </c>
    </row>
    <row r="1252" spans="1:17" x14ac:dyDescent="0.2">
      <c r="A1252" s="14">
        <f t="shared" si="235"/>
        <v>60084</v>
      </c>
      <c r="B1252" s="1">
        <f t="shared" si="240"/>
        <v>7</v>
      </c>
      <c r="F1252" s="34">
        <v>14.26065152836936</v>
      </c>
      <c r="G1252" s="13">
        <f t="shared" si="228"/>
        <v>0</v>
      </c>
      <c r="H1252" s="13">
        <f t="shared" si="229"/>
        <v>14.26065152836936</v>
      </c>
      <c r="I1252" s="16">
        <f t="shared" si="237"/>
        <v>14.261029461623762</v>
      </c>
      <c r="J1252" s="13">
        <f t="shared" si="230"/>
        <v>14.200571797104836</v>
      </c>
      <c r="K1252" s="13">
        <f t="shared" si="231"/>
        <v>6.0457664518926535E-2</v>
      </c>
      <c r="L1252" s="13">
        <f t="shared" si="232"/>
        <v>0</v>
      </c>
      <c r="M1252" s="13">
        <f t="shared" si="238"/>
        <v>2.7298994325295464E-2</v>
      </c>
      <c r="N1252" s="13">
        <f t="shared" si="233"/>
        <v>1.6925376481683189E-2</v>
      </c>
      <c r="O1252" s="13">
        <f t="shared" si="234"/>
        <v>1.6925376481683189E-2</v>
      </c>
      <c r="Q1252">
        <v>26.016074595839221</v>
      </c>
    </row>
    <row r="1253" spans="1:17" ht="13.5" customHeight="1" thickBot="1" x14ac:dyDescent="0.25">
      <c r="A1253" s="14">
        <f t="shared" si="235"/>
        <v>60115</v>
      </c>
      <c r="B1253" s="3">
        <f t="shared" si="240"/>
        <v>8</v>
      </c>
      <c r="F1253" s="34">
        <v>4.6925821230989797</v>
      </c>
      <c r="G1253" s="13">
        <f t="shared" si="228"/>
        <v>0</v>
      </c>
      <c r="H1253" s="13">
        <f t="shared" si="229"/>
        <v>4.6925821230989797</v>
      </c>
      <c r="I1253" s="16">
        <f t="shared" si="237"/>
        <v>4.7530397876179062</v>
      </c>
      <c r="J1253" s="13">
        <f t="shared" si="230"/>
        <v>4.7510975343026169</v>
      </c>
      <c r="K1253" s="13">
        <f t="shared" si="231"/>
        <v>1.9422533152892996E-3</v>
      </c>
      <c r="L1253" s="13">
        <f t="shared" si="232"/>
        <v>0</v>
      </c>
      <c r="M1253" s="13">
        <f t="shared" si="238"/>
        <v>1.0373617843612275E-2</v>
      </c>
      <c r="N1253" s="13">
        <f t="shared" si="233"/>
        <v>6.4316430630396108E-3</v>
      </c>
      <c r="O1253" s="13">
        <f t="shared" si="234"/>
        <v>6.4316430630396108E-3</v>
      </c>
      <c r="Q1253">
        <v>27.08853400000001</v>
      </c>
    </row>
    <row r="1254" spans="1:17" x14ac:dyDescent="0.2">
      <c r="A1254" s="14">
        <f t="shared" si="235"/>
        <v>60146</v>
      </c>
      <c r="B1254" s="1">
        <v>9</v>
      </c>
      <c r="F1254" s="34">
        <v>1.041703293823431</v>
      </c>
      <c r="G1254" s="13">
        <f t="shared" si="228"/>
        <v>0</v>
      </c>
      <c r="H1254" s="13">
        <f t="shared" si="229"/>
        <v>1.041703293823431</v>
      </c>
      <c r="I1254" s="16">
        <f t="shared" si="237"/>
        <v>1.0436455471387203</v>
      </c>
      <c r="J1254" s="13">
        <f t="shared" si="230"/>
        <v>1.0436220905795643</v>
      </c>
      <c r="K1254" s="13">
        <f t="shared" si="231"/>
        <v>2.3456559155921042E-5</v>
      </c>
      <c r="L1254" s="13">
        <f t="shared" si="232"/>
        <v>0</v>
      </c>
      <c r="M1254" s="13">
        <f t="shared" si="238"/>
        <v>3.9419747805726647E-3</v>
      </c>
      <c r="N1254" s="13">
        <f t="shared" si="233"/>
        <v>2.4440243639550522E-3</v>
      </c>
      <c r="O1254" s="13">
        <f t="shared" si="234"/>
        <v>2.4440243639550522E-3</v>
      </c>
      <c r="Q1254">
        <v>26.13519828312646</v>
      </c>
    </row>
    <row r="1255" spans="1:17" x14ac:dyDescent="0.2">
      <c r="A1255" s="14">
        <f t="shared" si="235"/>
        <v>60176</v>
      </c>
      <c r="B1255" s="1">
        <f>B1254+1</f>
        <v>10</v>
      </c>
      <c r="F1255" s="34">
        <v>36.464655841855141</v>
      </c>
      <c r="G1255" s="13">
        <f t="shared" si="228"/>
        <v>0.32914396901517629</v>
      </c>
      <c r="H1255" s="13">
        <f t="shared" si="229"/>
        <v>36.135511872839963</v>
      </c>
      <c r="I1255" s="16">
        <f t="shared" si="237"/>
        <v>36.135535329399119</v>
      </c>
      <c r="J1255" s="13">
        <f t="shared" si="230"/>
        <v>33.664840411251518</v>
      </c>
      <c r="K1255" s="13">
        <f t="shared" si="231"/>
        <v>2.4706949181476006</v>
      </c>
      <c r="L1255" s="13">
        <f t="shared" si="232"/>
        <v>0</v>
      </c>
      <c r="M1255" s="13">
        <f t="shared" si="238"/>
        <v>1.4979504166176124E-3</v>
      </c>
      <c r="N1255" s="13">
        <f t="shared" si="233"/>
        <v>9.2872925830291973E-4</v>
      </c>
      <c r="O1255" s="13">
        <f t="shared" si="234"/>
        <v>0.33007269827347918</v>
      </c>
      <c r="Q1255">
        <v>18.75270701395452</v>
      </c>
    </row>
    <row r="1256" spans="1:17" x14ac:dyDescent="0.2">
      <c r="A1256" s="14">
        <f t="shared" si="235"/>
        <v>60207</v>
      </c>
      <c r="B1256" s="1">
        <f>B1255+1</f>
        <v>11</v>
      </c>
      <c r="F1256" s="34">
        <v>80.036461498582142</v>
      </c>
      <c r="G1256" s="13">
        <f t="shared" si="228"/>
        <v>6.6187822750739507</v>
      </c>
      <c r="H1256" s="13">
        <f t="shared" si="229"/>
        <v>73.417679223508188</v>
      </c>
      <c r="I1256" s="16">
        <f t="shared" si="237"/>
        <v>75.888374141655788</v>
      </c>
      <c r="J1256" s="13">
        <f t="shared" si="230"/>
        <v>55.64982880464504</v>
      </c>
      <c r="K1256" s="13">
        <f t="shared" si="231"/>
        <v>20.238545337010748</v>
      </c>
      <c r="L1256" s="13">
        <f t="shared" si="232"/>
        <v>0</v>
      </c>
      <c r="M1256" s="13">
        <f t="shared" si="238"/>
        <v>5.692211583146927E-4</v>
      </c>
      <c r="N1256" s="13">
        <f t="shared" si="233"/>
        <v>3.5291711815510946E-4</v>
      </c>
      <c r="O1256" s="13">
        <f t="shared" si="234"/>
        <v>6.6191351921921058</v>
      </c>
      <c r="Q1256">
        <v>17.00026667416579</v>
      </c>
    </row>
    <row r="1257" spans="1:17" x14ac:dyDescent="0.2">
      <c r="A1257" s="14">
        <f t="shared" si="235"/>
        <v>60237</v>
      </c>
      <c r="B1257" s="1">
        <f>B1256+1</f>
        <v>12</v>
      </c>
      <c r="F1257" s="34">
        <v>13.791856694434699</v>
      </c>
      <c r="G1257" s="13">
        <f t="shared" si="228"/>
        <v>0</v>
      </c>
      <c r="H1257" s="13">
        <f t="shared" si="229"/>
        <v>13.791856694434699</v>
      </c>
      <c r="I1257" s="16">
        <f t="shared" si="237"/>
        <v>34.030402031445448</v>
      </c>
      <c r="J1257" s="13">
        <f t="shared" si="230"/>
        <v>31.057015751584959</v>
      </c>
      <c r="K1257" s="13">
        <f t="shared" si="231"/>
        <v>2.9733862798604882</v>
      </c>
      <c r="L1257" s="13">
        <f t="shared" si="232"/>
        <v>0</v>
      </c>
      <c r="M1257" s="13">
        <f t="shared" si="238"/>
        <v>2.1630404015958324E-4</v>
      </c>
      <c r="N1257" s="13">
        <f t="shared" si="233"/>
        <v>1.3410850489894161E-4</v>
      </c>
      <c r="O1257" s="13">
        <f t="shared" si="234"/>
        <v>1.3410850489894161E-4</v>
      </c>
      <c r="Q1257">
        <v>15.93910996944218</v>
      </c>
    </row>
    <row r="1258" spans="1:17" x14ac:dyDescent="0.2">
      <c r="A1258" s="14">
        <f t="shared" si="235"/>
        <v>60268</v>
      </c>
      <c r="B1258" s="1">
        <v>1</v>
      </c>
      <c r="F1258" s="34">
        <v>0.38992485552545991</v>
      </c>
      <c r="G1258" s="13">
        <f t="shared" si="228"/>
        <v>0</v>
      </c>
      <c r="H1258" s="13">
        <f t="shared" si="229"/>
        <v>0.38992485552545991</v>
      </c>
      <c r="I1258" s="16">
        <f t="shared" si="237"/>
        <v>3.3633111353859482</v>
      </c>
      <c r="J1258" s="13">
        <f t="shared" si="230"/>
        <v>3.3573165141028842</v>
      </c>
      <c r="K1258" s="13">
        <f t="shared" si="231"/>
        <v>5.9946212830639389E-3</v>
      </c>
      <c r="L1258" s="13">
        <f t="shared" si="232"/>
        <v>0</v>
      </c>
      <c r="M1258" s="13">
        <f t="shared" si="238"/>
        <v>8.2195535260641631E-5</v>
      </c>
      <c r="N1258" s="13">
        <f t="shared" si="233"/>
        <v>5.0961231861597808E-5</v>
      </c>
      <c r="O1258" s="13">
        <f t="shared" si="234"/>
        <v>5.0961231861597808E-5</v>
      </c>
      <c r="Q1258">
        <v>11.58009223366555</v>
      </c>
    </row>
    <row r="1259" spans="1:17" x14ac:dyDescent="0.2">
      <c r="A1259" s="14">
        <f t="shared" si="235"/>
        <v>60299</v>
      </c>
      <c r="B1259" s="1">
        <f t="shared" ref="B1259:B1265" si="241">B1258+1</f>
        <v>2</v>
      </c>
      <c r="F1259" s="34">
        <v>96.081369028994217</v>
      </c>
      <c r="G1259" s="13">
        <f t="shared" si="228"/>
        <v>8.934882411375515</v>
      </c>
      <c r="H1259" s="13">
        <f t="shared" si="229"/>
        <v>87.146486617618706</v>
      </c>
      <c r="I1259" s="16">
        <f t="shared" si="237"/>
        <v>87.152481238901771</v>
      </c>
      <c r="J1259" s="13">
        <f t="shared" si="230"/>
        <v>47.258709306843627</v>
      </c>
      <c r="K1259" s="13">
        <f t="shared" si="231"/>
        <v>39.893771932058144</v>
      </c>
      <c r="L1259" s="13">
        <f t="shared" si="232"/>
        <v>2.7117174656804064</v>
      </c>
      <c r="M1259" s="13">
        <f t="shared" si="238"/>
        <v>2.7117486999838056</v>
      </c>
      <c r="N1259" s="13">
        <f t="shared" si="233"/>
        <v>1.6812841939899594</v>
      </c>
      <c r="O1259" s="13">
        <f t="shared" si="234"/>
        <v>10.616166605365475</v>
      </c>
      <c r="Q1259">
        <v>11.57729359354839</v>
      </c>
    </row>
    <row r="1260" spans="1:17" x14ac:dyDescent="0.2">
      <c r="A1260" s="14">
        <f t="shared" si="235"/>
        <v>60327</v>
      </c>
      <c r="B1260" s="1">
        <f t="shared" si="241"/>
        <v>3</v>
      </c>
      <c r="F1260" s="34">
        <v>3.3048097250795121</v>
      </c>
      <c r="G1260" s="13">
        <f t="shared" si="228"/>
        <v>0</v>
      </c>
      <c r="H1260" s="13">
        <f t="shared" si="229"/>
        <v>3.3048097250795121</v>
      </c>
      <c r="I1260" s="16">
        <f t="shared" si="237"/>
        <v>40.486864191457251</v>
      </c>
      <c r="J1260" s="13">
        <f t="shared" si="230"/>
        <v>35.475998643258862</v>
      </c>
      <c r="K1260" s="13">
        <f t="shared" si="231"/>
        <v>5.0108655481983888</v>
      </c>
      <c r="L1260" s="13">
        <f t="shared" si="232"/>
        <v>0</v>
      </c>
      <c r="M1260" s="13">
        <f t="shared" si="238"/>
        <v>1.0304645059938462</v>
      </c>
      <c r="N1260" s="13">
        <f t="shared" si="233"/>
        <v>0.63888799371618465</v>
      </c>
      <c r="O1260" s="13">
        <f t="shared" si="234"/>
        <v>0.63888799371618465</v>
      </c>
      <c r="Q1260">
        <v>15.48944729257687</v>
      </c>
    </row>
    <row r="1261" spans="1:17" x14ac:dyDescent="0.2">
      <c r="A1261" s="14">
        <f t="shared" si="235"/>
        <v>60358</v>
      </c>
      <c r="B1261" s="1">
        <f t="shared" si="241"/>
        <v>4</v>
      </c>
      <c r="F1261" s="34">
        <v>10.49449404122738</v>
      </c>
      <c r="G1261" s="13">
        <f t="shared" si="228"/>
        <v>0</v>
      </c>
      <c r="H1261" s="13">
        <f t="shared" si="229"/>
        <v>10.49449404122738</v>
      </c>
      <c r="I1261" s="16">
        <f t="shared" si="237"/>
        <v>15.505359589425769</v>
      </c>
      <c r="J1261" s="13">
        <f t="shared" si="230"/>
        <v>15.229182831207083</v>
      </c>
      <c r="K1261" s="13">
        <f t="shared" si="231"/>
        <v>0.27617675821868559</v>
      </c>
      <c r="L1261" s="13">
        <f t="shared" si="232"/>
        <v>0</v>
      </c>
      <c r="M1261" s="13">
        <f t="shared" si="238"/>
        <v>0.39157651227766155</v>
      </c>
      <c r="N1261" s="13">
        <f t="shared" si="233"/>
        <v>0.24277743761215015</v>
      </c>
      <c r="O1261" s="13">
        <f t="shared" si="234"/>
        <v>0.24277743761215015</v>
      </c>
      <c r="Q1261">
        <v>16.860534030825921</v>
      </c>
    </row>
    <row r="1262" spans="1:17" x14ac:dyDescent="0.2">
      <c r="A1262" s="14">
        <f t="shared" si="235"/>
        <v>60388</v>
      </c>
      <c r="B1262" s="1">
        <f t="shared" si="241"/>
        <v>5</v>
      </c>
      <c r="F1262" s="34">
        <v>1.25879125585421</v>
      </c>
      <c r="G1262" s="13">
        <f t="shared" si="228"/>
        <v>0</v>
      </c>
      <c r="H1262" s="13">
        <f t="shared" si="229"/>
        <v>1.25879125585421</v>
      </c>
      <c r="I1262" s="16">
        <f t="shared" si="237"/>
        <v>1.5349680140728956</v>
      </c>
      <c r="J1262" s="13">
        <f t="shared" si="230"/>
        <v>1.5348052942028907</v>
      </c>
      <c r="K1262" s="13">
        <f t="shared" si="231"/>
        <v>1.6271987000493482E-4</v>
      </c>
      <c r="L1262" s="13">
        <f t="shared" si="232"/>
        <v>0</v>
      </c>
      <c r="M1262" s="13">
        <f t="shared" si="238"/>
        <v>0.1487990746655114</v>
      </c>
      <c r="N1262" s="13">
        <f t="shared" si="233"/>
        <v>9.2255426292617071E-2</v>
      </c>
      <c r="O1262" s="13">
        <f t="shared" si="234"/>
        <v>9.2255426292617071E-2</v>
      </c>
      <c r="Q1262">
        <v>20.576933037855088</v>
      </c>
    </row>
    <row r="1263" spans="1:17" x14ac:dyDescent="0.2">
      <c r="A1263" s="14">
        <f t="shared" si="235"/>
        <v>60419</v>
      </c>
      <c r="B1263" s="1">
        <f t="shared" si="241"/>
        <v>6</v>
      </c>
      <c r="F1263" s="34">
        <v>15.292919839842551</v>
      </c>
      <c r="G1263" s="13">
        <f t="shared" si="228"/>
        <v>0</v>
      </c>
      <c r="H1263" s="13">
        <f t="shared" si="229"/>
        <v>15.292919839842551</v>
      </c>
      <c r="I1263" s="16">
        <f t="shared" si="237"/>
        <v>15.293082559712555</v>
      </c>
      <c r="J1263" s="13">
        <f t="shared" si="230"/>
        <v>15.202720967548959</v>
      </c>
      <c r="K1263" s="13">
        <f t="shared" si="231"/>
        <v>9.0361592163596072E-2</v>
      </c>
      <c r="L1263" s="13">
        <f t="shared" si="232"/>
        <v>0</v>
      </c>
      <c r="M1263" s="13">
        <f t="shared" si="238"/>
        <v>5.6543648372894328E-2</v>
      </c>
      <c r="N1263" s="13">
        <f t="shared" si="233"/>
        <v>3.5057061991194481E-2</v>
      </c>
      <c r="O1263" s="13">
        <f t="shared" si="234"/>
        <v>3.5057061991194481E-2</v>
      </c>
      <c r="Q1263">
        <v>24.613681589104441</v>
      </c>
    </row>
    <row r="1264" spans="1:17" x14ac:dyDescent="0.2">
      <c r="A1264" s="14">
        <f t="shared" si="235"/>
        <v>60449</v>
      </c>
      <c r="B1264" s="1">
        <f t="shared" si="241"/>
        <v>7</v>
      </c>
      <c r="F1264" s="34">
        <v>28.273797057010089</v>
      </c>
      <c r="G1264" s="13">
        <f t="shared" si="228"/>
        <v>0</v>
      </c>
      <c r="H1264" s="13">
        <f t="shared" si="229"/>
        <v>28.273797057010089</v>
      </c>
      <c r="I1264" s="16">
        <f t="shared" si="237"/>
        <v>28.364158649173685</v>
      </c>
      <c r="J1264" s="13">
        <f t="shared" si="230"/>
        <v>27.757815896460315</v>
      </c>
      <c r="K1264" s="13">
        <f t="shared" si="231"/>
        <v>0.60634275271337046</v>
      </c>
      <c r="L1264" s="13">
        <f t="shared" si="232"/>
        <v>0</v>
      </c>
      <c r="M1264" s="13">
        <f t="shared" si="238"/>
        <v>2.1486586381699847E-2</v>
      </c>
      <c r="N1264" s="13">
        <f t="shared" si="233"/>
        <v>1.3321683556653906E-2</v>
      </c>
      <c r="O1264" s="13">
        <f t="shared" si="234"/>
        <v>1.3321683556653906E-2</v>
      </c>
      <c r="Q1264">
        <v>24.083959000000011</v>
      </c>
    </row>
    <row r="1265" spans="1:17" ht="13.5" customHeight="1" thickBot="1" x14ac:dyDescent="0.25">
      <c r="A1265" s="14">
        <f t="shared" si="235"/>
        <v>60480</v>
      </c>
      <c r="B1265" s="3">
        <f t="shared" si="241"/>
        <v>8</v>
      </c>
      <c r="F1265" s="34">
        <v>96.040490289562825</v>
      </c>
      <c r="G1265" s="13">
        <f t="shared" si="228"/>
        <v>8.9289815201557055</v>
      </c>
      <c r="H1265" s="13">
        <f t="shared" si="229"/>
        <v>87.111508769407124</v>
      </c>
      <c r="I1265" s="16">
        <f t="shared" si="237"/>
        <v>87.717851522120498</v>
      </c>
      <c r="J1265" s="13">
        <f t="shared" si="230"/>
        <v>74.590538948469273</v>
      </c>
      <c r="K1265" s="13">
        <f t="shared" si="231"/>
        <v>13.127312573651224</v>
      </c>
      <c r="L1265" s="13">
        <f t="shared" si="232"/>
        <v>0</v>
      </c>
      <c r="M1265" s="13">
        <f t="shared" si="238"/>
        <v>8.1649028250459412E-3</v>
      </c>
      <c r="N1265" s="13">
        <f t="shared" si="233"/>
        <v>5.0622397515284832E-3</v>
      </c>
      <c r="O1265" s="13">
        <f t="shared" si="234"/>
        <v>8.9340437599072331</v>
      </c>
      <c r="Q1265">
        <v>24.785692461858162</v>
      </c>
    </row>
    <row r="1266" spans="1:17" x14ac:dyDescent="0.2">
      <c r="A1266" s="14">
        <f t="shared" si="235"/>
        <v>60511</v>
      </c>
      <c r="B1266" s="1">
        <v>9</v>
      </c>
      <c r="F1266" s="34">
        <v>84.365205641697571</v>
      </c>
      <c r="G1266" s="13">
        <f t="shared" si="228"/>
        <v>7.2436412766531744</v>
      </c>
      <c r="H1266" s="13">
        <f t="shared" si="229"/>
        <v>77.121564365044392</v>
      </c>
      <c r="I1266" s="16">
        <f t="shared" si="237"/>
        <v>90.248876938695616</v>
      </c>
      <c r="J1266" s="13">
        <f t="shared" si="230"/>
        <v>74.049686052242521</v>
      </c>
      <c r="K1266" s="13">
        <f t="shared" si="231"/>
        <v>16.199190886453096</v>
      </c>
      <c r="L1266" s="13">
        <f t="shared" si="232"/>
        <v>0</v>
      </c>
      <c r="M1266" s="13">
        <f t="shared" si="238"/>
        <v>3.102663073517458E-3</v>
      </c>
      <c r="N1266" s="13">
        <f t="shared" si="233"/>
        <v>1.923651105580824E-3</v>
      </c>
      <c r="O1266" s="13">
        <f t="shared" si="234"/>
        <v>7.245564927758755</v>
      </c>
      <c r="Q1266">
        <v>23.49823782858666</v>
      </c>
    </row>
    <row r="1267" spans="1:17" x14ac:dyDescent="0.2">
      <c r="A1267" s="14">
        <f t="shared" si="235"/>
        <v>60541</v>
      </c>
      <c r="B1267" s="1">
        <f>B1266+1</f>
        <v>10</v>
      </c>
      <c r="F1267" s="34">
        <v>13.763710042903259</v>
      </c>
      <c r="G1267" s="13">
        <f t="shared" si="228"/>
        <v>0</v>
      </c>
      <c r="H1267" s="13">
        <f t="shared" si="229"/>
        <v>13.763710042903259</v>
      </c>
      <c r="I1267" s="16">
        <f t="shared" si="237"/>
        <v>29.962900929356355</v>
      </c>
      <c r="J1267" s="13">
        <f t="shared" si="230"/>
        <v>28.971845954458402</v>
      </c>
      <c r="K1267" s="13">
        <f t="shared" si="231"/>
        <v>0.99105497489795269</v>
      </c>
      <c r="L1267" s="13">
        <f t="shared" si="232"/>
        <v>0</v>
      </c>
      <c r="M1267" s="13">
        <f t="shared" si="238"/>
        <v>1.179011967936634E-3</v>
      </c>
      <c r="N1267" s="13">
        <f t="shared" si="233"/>
        <v>7.3098742012071307E-4</v>
      </c>
      <c r="O1267" s="13">
        <f t="shared" si="234"/>
        <v>7.3098742012071307E-4</v>
      </c>
      <c r="Q1267">
        <v>21.632929175189929</v>
      </c>
    </row>
    <row r="1268" spans="1:17" x14ac:dyDescent="0.2">
      <c r="A1268" s="14">
        <f t="shared" si="235"/>
        <v>60572</v>
      </c>
      <c r="B1268" s="1">
        <f>B1267+1</f>
        <v>11</v>
      </c>
      <c r="F1268" s="34">
        <v>36.540781216044977</v>
      </c>
      <c r="G1268" s="13">
        <f t="shared" si="228"/>
        <v>0.34013275092014489</v>
      </c>
      <c r="H1268" s="13">
        <f t="shared" si="229"/>
        <v>36.200648465124829</v>
      </c>
      <c r="I1268" s="16">
        <f t="shared" si="237"/>
        <v>37.191703440022778</v>
      </c>
      <c r="J1268" s="13">
        <f t="shared" si="230"/>
        <v>33.536405247968645</v>
      </c>
      <c r="K1268" s="13">
        <f t="shared" si="231"/>
        <v>3.6552981920541328</v>
      </c>
      <c r="L1268" s="13">
        <f t="shared" si="232"/>
        <v>0</v>
      </c>
      <c r="M1268" s="13">
        <f t="shared" si="238"/>
        <v>4.4802454781592098E-4</v>
      </c>
      <c r="N1268" s="13">
        <f t="shared" si="233"/>
        <v>2.7777521964587101E-4</v>
      </c>
      <c r="O1268" s="13">
        <f t="shared" si="234"/>
        <v>0.34041052613979078</v>
      </c>
      <c r="Q1268">
        <v>16.236440067707999</v>
      </c>
    </row>
    <row r="1269" spans="1:17" x14ac:dyDescent="0.2">
      <c r="A1269" s="14">
        <f t="shared" si="235"/>
        <v>60602</v>
      </c>
      <c r="B1269" s="1">
        <f>B1268+1</f>
        <v>12</v>
      </c>
      <c r="F1269" s="34">
        <v>49.485746555328198</v>
      </c>
      <c r="G1269" s="13">
        <f t="shared" si="228"/>
        <v>2.2087528055950805</v>
      </c>
      <c r="H1269" s="13">
        <f t="shared" si="229"/>
        <v>47.276993749733116</v>
      </c>
      <c r="I1269" s="16">
        <f t="shared" si="237"/>
        <v>50.932291941787248</v>
      </c>
      <c r="J1269" s="13">
        <f t="shared" si="230"/>
        <v>40.083177588911475</v>
      </c>
      <c r="K1269" s="13">
        <f t="shared" si="231"/>
        <v>10.849114352875773</v>
      </c>
      <c r="L1269" s="13">
        <f t="shared" si="232"/>
        <v>0</v>
      </c>
      <c r="M1269" s="13">
        <f t="shared" si="238"/>
        <v>1.7024932817004998E-4</v>
      </c>
      <c r="N1269" s="13">
        <f t="shared" si="233"/>
        <v>1.0555458346543099E-4</v>
      </c>
      <c r="O1269" s="13">
        <f t="shared" si="234"/>
        <v>2.2088583601785459</v>
      </c>
      <c r="Q1269">
        <v>13.688491076976749</v>
      </c>
    </row>
    <row r="1270" spans="1:17" x14ac:dyDescent="0.2">
      <c r="A1270" s="14">
        <f t="shared" si="235"/>
        <v>60633</v>
      </c>
      <c r="B1270" s="1">
        <v>1</v>
      </c>
      <c r="F1270" s="34">
        <v>196.67837840000001</v>
      </c>
      <c r="G1270" s="13">
        <f t="shared" si="228"/>
        <v>23.456171903016006</v>
      </c>
      <c r="H1270" s="13">
        <f t="shared" si="229"/>
        <v>173.222206496984</v>
      </c>
      <c r="I1270" s="16">
        <f t="shared" si="237"/>
        <v>184.07132084985977</v>
      </c>
      <c r="J1270" s="13">
        <f t="shared" si="230"/>
        <v>64.742356412209617</v>
      </c>
      <c r="K1270" s="13">
        <f t="shared" si="231"/>
        <v>119.32896443765016</v>
      </c>
      <c r="L1270" s="13">
        <f t="shared" si="232"/>
        <v>78.924974500239884</v>
      </c>
      <c r="M1270" s="13">
        <f t="shared" si="238"/>
        <v>78.925039194984578</v>
      </c>
      <c r="N1270" s="13">
        <f t="shared" si="233"/>
        <v>48.93352430089044</v>
      </c>
      <c r="O1270" s="13">
        <f t="shared" si="234"/>
        <v>72.389696203906453</v>
      </c>
      <c r="Q1270">
        <v>14.592597170571169</v>
      </c>
    </row>
    <row r="1271" spans="1:17" x14ac:dyDescent="0.2">
      <c r="A1271" s="14">
        <f t="shared" si="235"/>
        <v>60664</v>
      </c>
      <c r="B1271" s="1">
        <f t="shared" ref="B1271:B1277" si="242">B1270+1</f>
        <v>2</v>
      </c>
      <c r="F1271" s="34">
        <v>145.0823846530273</v>
      </c>
      <c r="G1271" s="13">
        <f t="shared" si="228"/>
        <v>16.008233177070039</v>
      </c>
      <c r="H1271" s="13">
        <f t="shared" si="229"/>
        <v>129.07415147595725</v>
      </c>
      <c r="I1271" s="16">
        <f t="shared" si="237"/>
        <v>169.4781414133675</v>
      </c>
      <c r="J1271" s="13">
        <f t="shared" si="230"/>
        <v>56.193618969878287</v>
      </c>
      <c r="K1271" s="13">
        <f t="shared" si="231"/>
        <v>113.28452244348921</v>
      </c>
      <c r="L1271" s="13">
        <f t="shared" si="232"/>
        <v>73.12569842623725</v>
      </c>
      <c r="M1271" s="13">
        <f t="shared" si="238"/>
        <v>103.11721332033139</v>
      </c>
      <c r="N1271" s="13">
        <f t="shared" si="233"/>
        <v>63.932672258605457</v>
      </c>
      <c r="O1271" s="13">
        <f t="shared" si="234"/>
        <v>79.940905435675489</v>
      </c>
      <c r="Q1271">
        <v>12.421320593548391</v>
      </c>
    </row>
    <row r="1272" spans="1:17" x14ac:dyDescent="0.2">
      <c r="A1272" s="14">
        <f t="shared" si="235"/>
        <v>60692</v>
      </c>
      <c r="B1272" s="1">
        <f t="shared" si="242"/>
        <v>3</v>
      </c>
      <c r="F1272" s="34">
        <v>41.553793327511883</v>
      </c>
      <c r="G1272" s="13">
        <f t="shared" si="228"/>
        <v>1.0637665900459041</v>
      </c>
      <c r="H1272" s="13">
        <f t="shared" si="229"/>
        <v>40.490026737465982</v>
      </c>
      <c r="I1272" s="16">
        <f t="shared" si="237"/>
        <v>80.648850754717955</v>
      </c>
      <c r="J1272" s="13">
        <f t="shared" si="230"/>
        <v>53.808125245016271</v>
      </c>
      <c r="K1272" s="13">
        <f t="shared" si="231"/>
        <v>26.840725509701684</v>
      </c>
      <c r="L1272" s="13">
        <f t="shared" si="232"/>
        <v>0</v>
      </c>
      <c r="M1272" s="13">
        <f t="shared" si="238"/>
        <v>39.18454106172593</v>
      </c>
      <c r="N1272" s="13">
        <f t="shared" si="233"/>
        <v>24.294415458270077</v>
      </c>
      <c r="O1272" s="13">
        <f t="shared" si="234"/>
        <v>25.358182048315982</v>
      </c>
      <c r="Q1272">
        <v>15.21778815189694</v>
      </c>
    </row>
    <row r="1273" spans="1:17" x14ac:dyDescent="0.2">
      <c r="A1273" s="14">
        <f t="shared" si="235"/>
        <v>60723</v>
      </c>
      <c r="B1273" s="1">
        <f t="shared" si="242"/>
        <v>4</v>
      </c>
      <c r="F1273" s="34">
        <v>115.3721140733463</v>
      </c>
      <c r="G1273" s="13">
        <f t="shared" si="228"/>
        <v>11.719522780408237</v>
      </c>
      <c r="H1273" s="13">
        <f t="shared" si="229"/>
        <v>103.65259129293806</v>
      </c>
      <c r="I1273" s="16">
        <f t="shared" si="237"/>
        <v>130.49331680263975</v>
      </c>
      <c r="J1273" s="13">
        <f t="shared" si="230"/>
        <v>63.294944094443359</v>
      </c>
      <c r="K1273" s="13">
        <f t="shared" si="231"/>
        <v>67.198372708196388</v>
      </c>
      <c r="L1273" s="13">
        <f t="shared" si="232"/>
        <v>28.908828488371789</v>
      </c>
      <c r="M1273" s="13">
        <f t="shared" si="238"/>
        <v>43.798954091827639</v>
      </c>
      <c r="N1273" s="13">
        <f t="shared" si="233"/>
        <v>27.155351536933136</v>
      </c>
      <c r="O1273" s="13">
        <f t="shared" si="234"/>
        <v>38.874874317341373</v>
      </c>
      <c r="Q1273">
        <v>15.2460812499417</v>
      </c>
    </row>
    <row r="1274" spans="1:17" x14ac:dyDescent="0.2">
      <c r="A1274" s="14">
        <f t="shared" si="235"/>
        <v>60753</v>
      </c>
      <c r="B1274" s="1">
        <f t="shared" si="242"/>
        <v>5</v>
      </c>
      <c r="F1274" s="34">
        <v>2.5523639758326531</v>
      </c>
      <c r="G1274" s="13">
        <f t="shared" si="228"/>
        <v>0</v>
      </c>
      <c r="H1274" s="13">
        <f t="shared" si="229"/>
        <v>2.5523639758326531</v>
      </c>
      <c r="I1274" s="16">
        <f t="shared" si="237"/>
        <v>40.841908195657247</v>
      </c>
      <c r="J1274" s="13">
        <f t="shared" si="230"/>
        <v>37.187050082374917</v>
      </c>
      <c r="K1274" s="13">
        <f t="shared" si="231"/>
        <v>3.6548581132823301</v>
      </c>
      <c r="L1274" s="13">
        <f t="shared" si="232"/>
        <v>0</v>
      </c>
      <c r="M1274" s="13">
        <f t="shared" si="238"/>
        <v>16.643602554894503</v>
      </c>
      <c r="N1274" s="13">
        <f t="shared" si="233"/>
        <v>10.319033584034592</v>
      </c>
      <c r="O1274" s="13">
        <f t="shared" si="234"/>
        <v>10.319033584034592</v>
      </c>
      <c r="Q1274">
        <v>18.334878458385528</v>
      </c>
    </row>
    <row r="1275" spans="1:17" x14ac:dyDescent="0.2">
      <c r="A1275" s="14">
        <f t="shared" si="235"/>
        <v>60784</v>
      </c>
      <c r="B1275" s="1">
        <f t="shared" si="242"/>
        <v>6</v>
      </c>
      <c r="F1275" s="34">
        <v>10.85115672567095</v>
      </c>
      <c r="G1275" s="13">
        <f t="shared" si="228"/>
        <v>0</v>
      </c>
      <c r="H1275" s="13">
        <f t="shared" si="229"/>
        <v>10.85115672567095</v>
      </c>
      <c r="I1275" s="16">
        <f t="shared" si="237"/>
        <v>14.506014838953281</v>
      </c>
      <c r="J1275" s="13">
        <f t="shared" si="230"/>
        <v>14.406157654951741</v>
      </c>
      <c r="K1275" s="13">
        <f t="shared" si="231"/>
        <v>9.9857184001539423E-2</v>
      </c>
      <c r="L1275" s="13">
        <f t="shared" si="232"/>
        <v>0</v>
      </c>
      <c r="M1275" s="13">
        <f t="shared" si="238"/>
        <v>6.3245689708599109</v>
      </c>
      <c r="N1275" s="13">
        <f t="shared" si="233"/>
        <v>3.9212327619331449</v>
      </c>
      <c r="O1275" s="13">
        <f t="shared" si="234"/>
        <v>3.9212327619331449</v>
      </c>
      <c r="Q1275">
        <v>22.760194865026829</v>
      </c>
    </row>
    <row r="1276" spans="1:17" x14ac:dyDescent="0.2">
      <c r="A1276" s="14">
        <f t="shared" si="235"/>
        <v>60814</v>
      </c>
      <c r="B1276" s="1">
        <f t="shared" si="242"/>
        <v>7</v>
      </c>
      <c r="F1276" s="34">
        <v>1.449917349687537</v>
      </c>
      <c r="G1276" s="13">
        <f t="shared" si="228"/>
        <v>0</v>
      </c>
      <c r="H1276" s="13">
        <f t="shared" si="229"/>
        <v>1.449917349687537</v>
      </c>
      <c r="I1276" s="16">
        <f t="shared" si="237"/>
        <v>1.5497745336890765</v>
      </c>
      <c r="J1276" s="13">
        <f t="shared" si="230"/>
        <v>1.5496407745584531</v>
      </c>
      <c r="K1276" s="13">
        <f t="shared" si="231"/>
        <v>1.3375913062341205E-4</v>
      </c>
      <c r="L1276" s="13">
        <f t="shared" si="232"/>
        <v>0</v>
      </c>
      <c r="M1276" s="13">
        <f t="shared" si="238"/>
        <v>2.403336208926766</v>
      </c>
      <c r="N1276" s="13">
        <f t="shared" si="233"/>
        <v>1.4900684495345948</v>
      </c>
      <c r="O1276" s="13">
        <f t="shared" si="234"/>
        <v>1.4900684495345948</v>
      </c>
      <c r="Q1276">
        <v>22.16674900000001</v>
      </c>
    </row>
    <row r="1277" spans="1:17" ht="13.5" customHeight="1" thickBot="1" x14ac:dyDescent="0.25">
      <c r="A1277" s="14">
        <f t="shared" si="235"/>
        <v>60845</v>
      </c>
      <c r="B1277" s="3">
        <f t="shared" si="242"/>
        <v>8</v>
      </c>
      <c r="F1277" s="34">
        <v>0.24831541160651721</v>
      </c>
      <c r="G1277" s="13">
        <f t="shared" si="228"/>
        <v>0</v>
      </c>
      <c r="H1277" s="13">
        <f t="shared" si="229"/>
        <v>0.24831541160651721</v>
      </c>
      <c r="I1277" s="16">
        <f t="shared" si="237"/>
        <v>0.24844917073714062</v>
      </c>
      <c r="J1277" s="13">
        <f t="shared" si="230"/>
        <v>0.24844864774793041</v>
      </c>
      <c r="K1277" s="13">
        <f t="shared" si="231"/>
        <v>5.229892102165401E-7</v>
      </c>
      <c r="L1277" s="13">
        <f t="shared" si="232"/>
        <v>0</v>
      </c>
      <c r="M1277" s="13">
        <f t="shared" si="238"/>
        <v>0.9132677593921712</v>
      </c>
      <c r="N1277" s="13">
        <f t="shared" si="233"/>
        <v>0.56622601082314616</v>
      </c>
      <c r="O1277" s="13">
        <f t="shared" si="234"/>
        <v>0.56622601082314616</v>
      </c>
      <c r="Q1277">
        <v>22.538848168493431</v>
      </c>
    </row>
    <row r="1278" spans="1:17" x14ac:dyDescent="0.2">
      <c r="A1278" s="14">
        <f t="shared" si="235"/>
        <v>60876</v>
      </c>
      <c r="B1278" s="1">
        <f t="shared" ref="B1278:B1313" si="243">B1266</f>
        <v>9</v>
      </c>
      <c r="F1278" s="34">
        <v>7.8164030121972852</v>
      </c>
      <c r="G1278" s="13">
        <f t="shared" si="228"/>
        <v>0</v>
      </c>
      <c r="H1278" s="13">
        <f t="shared" si="229"/>
        <v>7.8164030121972852</v>
      </c>
      <c r="I1278" s="16">
        <f t="shared" si="237"/>
        <v>7.8164035351864953</v>
      </c>
      <c r="J1278" s="13">
        <f t="shared" si="230"/>
        <v>7.8001200712969938</v>
      </c>
      <c r="K1278" s="13">
        <f t="shared" si="231"/>
        <v>1.6283463889501526E-2</v>
      </c>
      <c r="L1278" s="13">
        <f t="shared" si="232"/>
        <v>0</v>
      </c>
      <c r="M1278" s="13">
        <f t="shared" si="238"/>
        <v>0.34704174856902503</v>
      </c>
      <c r="N1278" s="13">
        <f t="shared" si="233"/>
        <v>0.21516588411279552</v>
      </c>
      <c r="O1278" s="13">
        <f t="shared" si="234"/>
        <v>0.21516588411279552</v>
      </c>
      <c r="Q1278">
        <v>22.517559941838108</v>
      </c>
    </row>
    <row r="1279" spans="1:17" x14ac:dyDescent="0.2">
      <c r="A1279" s="14">
        <f t="shared" si="235"/>
        <v>60906</v>
      </c>
      <c r="B1279" s="1">
        <f t="shared" si="243"/>
        <v>10</v>
      </c>
      <c r="F1279" s="34">
        <v>27.187108288307179</v>
      </c>
      <c r="G1279" s="13">
        <f t="shared" si="228"/>
        <v>0</v>
      </c>
      <c r="H1279" s="13">
        <f t="shared" si="229"/>
        <v>27.187108288307179</v>
      </c>
      <c r="I1279" s="16">
        <f t="shared" si="237"/>
        <v>27.20339175219668</v>
      </c>
      <c r="J1279" s="13">
        <f t="shared" si="230"/>
        <v>26.314172322143929</v>
      </c>
      <c r="K1279" s="13">
        <f t="shared" si="231"/>
        <v>0.88921943005275139</v>
      </c>
      <c r="L1279" s="13">
        <f t="shared" si="232"/>
        <v>0</v>
      </c>
      <c r="M1279" s="13">
        <f t="shared" si="238"/>
        <v>0.13187586445622951</v>
      </c>
      <c r="N1279" s="13">
        <f t="shared" si="233"/>
        <v>8.1763035962862288E-2</v>
      </c>
      <c r="O1279" s="13">
        <f t="shared" si="234"/>
        <v>8.1763035962862288E-2</v>
      </c>
      <c r="Q1279">
        <v>20.35520555331394</v>
      </c>
    </row>
    <row r="1280" spans="1:17" x14ac:dyDescent="0.2">
      <c r="A1280" s="14">
        <f t="shared" si="235"/>
        <v>60937</v>
      </c>
      <c r="B1280" s="1">
        <f t="shared" si="243"/>
        <v>11</v>
      </c>
      <c r="F1280" s="34">
        <v>49.666233157177302</v>
      </c>
      <c r="G1280" s="13">
        <f t="shared" si="228"/>
        <v>2.2348062460621554</v>
      </c>
      <c r="H1280" s="13">
        <f t="shared" si="229"/>
        <v>47.431426911115146</v>
      </c>
      <c r="I1280" s="16">
        <f t="shared" si="237"/>
        <v>48.320646341167901</v>
      </c>
      <c r="J1280" s="13">
        <f t="shared" si="230"/>
        <v>42.77213974169603</v>
      </c>
      <c r="K1280" s="13">
        <f t="shared" si="231"/>
        <v>5.548506599471871</v>
      </c>
      <c r="L1280" s="13">
        <f t="shared" si="232"/>
        <v>0</v>
      </c>
      <c r="M1280" s="13">
        <f t="shared" si="238"/>
        <v>5.011282849336722E-2</v>
      </c>
      <c r="N1280" s="13">
        <f t="shared" si="233"/>
        <v>3.1069953665887676E-2</v>
      </c>
      <c r="O1280" s="13">
        <f t="shared" si="234"/>
        <v>2.265876199728043</v>
      </c>
      <c r="Q1280">
        <v>18.645044281919489</v>
      </c>
    </row>
    <row r="1281" spans="1:17" x14ac:dyDescent="0.2">
      <c r="A1281" s="14">
        <f t="shared" si="235"/>
        <v>60967</v>
      </c>
      <c r="B1281" s="1">
        <f t="shared" si="243"/>
        <v>12</v>
      </c>
      <c r="F1281" s="34">
        <v>7.5367222810688334E-2</v>
      </c>
      <c r="G1281" s="13">
        <f t="shared" si="228"/>
        <v>0</v>
      </c>
      <c r="H1281" s="13">
        <f t="shared" si="229"/>
        <v>7.5367222810688334E-2</v>
      </c>
      <c r="I1281" s="16">
        <f t="shared" si="237"/>
        <v>5.6238738222825591</v>
      </c>
      <c r="J1281" s="13">
        <f t="shared" si="230"/>
        <v>5.603607425099395</v>
      </c>
      <c r="K1281" s="13">
        <f t="shared" si="231"/>
        <v>2.0266397183164031E-2</v>
      </c>
      <c r="L1281" s="13">
        <f t="shared" si="232"/>
        <v>0</v>
      </c>
      <c r="M1281" s="13">
        <f t="shared" si="238"/>
        <v>1.9042874827479545E-2</v>
      </c>
      <c r="N1281" s="13">
        <f t="shared" si="233"/>
        <v>1.1806582393037317E-2</v>
      </c>
      <c r="O1281" s="13">
        <f t="shared" si="234"/>
        <v>1.1806582393037317E-2</v>
      </c>
      <c r="Q1281">
        <v>13.93121123418871</v>
      </c>
    </row>
    <row r="1282" spans="1:17" x14ac:dyDescent="0.2">
      <c r="A1282" s="14">
        <f t="shared" si="235"/>
        <v>60998</v>
      </c>
      <c r="B1282" s="1">
        <f t="shared" si="243"/>
        <v>1</v>
      </c>
      <c r="F1282" s="34">
        <v>43.221939197946107</v>
      </c>
      <c r="G1282" s="13">
        <f t="shared" si="228"/>
        <v>1.3045652902291498</v>
      </c>
      <c r="H1282" s="13">
        <f t="shared" si="229"/>
        <v>41.917373907716957</v>
      </c>
      <c r="I1282" s="16">
        <f t="shared" si="237"/>
        <v>41.937640304900121</v>
      </c>
      <c r="J1282" s="13">
        <f t="shared" si="230"/>
        <v>34.338380357780963</v>
      </c>
      <c r="K1282" s="13">
        <f t="shared" si="231"/>
        <v>7.5992599471191582</v>
      </c>
      <c r="L1282" s="13">
        <f t="shared" si="232"/>
        <v>0</v>
      </c>
      <c r="M1282" s="13">
        <f t="shared" si="238"/>
        <v>7.2362924344422271E-3</v>
      </c>
      <c r="N1282" s="13">
        <f t="shared" si="233"/>
        <v>4.4865013093541807E-3</v>
      </c>
      <c r="O1282" s="13">
        <f t="shared" si="234"/>
        <v>1.309051791538504</v>
      </c>
      <c r="Q1282">
        <v>12.483036593548389</v>
      </c>
    </row>
    <row r="1283" spans="1:17" x14ac:dyDescent="0.2">
      <c r="A1283" s="14">
        <f t="shared" si="235"/>
        <v>61029</v>
      </c>
      <c r="B1283" s="1">
        <f t="shared" si="243"/>
        <v>2</v>
      </c>
      <c r="F1283" s="34">
        <v>21.391856633922892</v>
      </c>
      <c r="G1283" s="13">
        <f t="shared" si="228"/>
        <v>0</v>
      </c>
      <c r="H1283" s="13">
        <f t="shared" si="229"/>
        <v>21.391856633922892</v>
      </c>
      <c r="I1283" s="16">
        <f t="shared" si="237"/>
        <v>28.99111658104205</v>
      </c>
      <c r="J1283" s="13">
        <f t="shared" si="230"/>
        <v>26.77984408495632</v>
      </c>
      <c r="K1283" s="13">
        <f t="shared" si="231"/>
        <v>2.21127249608573</v>
      </c>
      <c r="L1283" s="13">
        <f t="shared" si="232"/>
        <v>0</v>
      </c>
      <c r="M1283" s="13">
        <f t="shared" si="238"/>
        <v>2.7497911250880464E-3</v>
      </c>
      <c r="N1283" s="13">
        <f t="shared" si="233"/>
        <v>1.7048704975545887E-3</v>
      </c>
      <c r="O1283" s="13">
        <f t="shared" si="234"/>
        <v>1.7048704975545887E-3</v>
      </c>
      <c r="Q1283">
        <v>14.74783351545047</v>
      </c>
    </row>
    <row r="1284" spans="1:17" x14ac:dyDescent="0.2">
      <c r="A1284" s="14">
        <f t="shared" si="235"/>
        <v>61057</v>
      </c>
      <c r="B1284" s="1">
        <f t="shared" si="243"/>
        <v>3</v>
      </c>
      <c r="F1284" s="34">
        <v>19.7272171877276</v>
      </c>
      <c r="G1284" s="13">
        <f t="shared" si="228"/>
        <v>0</v>
      </c>
      <c r="H1284" s="13">
        <f t="shared" si="229"/>
        <v>19.7272171877276</v>
      </c>
      <c r="I1284" s="16">
        <f t="shared" si="237"/>
        <v>21.93848968381333</v>
      </c>
      <c r="J1284" s="13">
        <f t="shared" si="230"/>
        <v>21.250956918503729</v>
      </c>
      <c r="K1284" s="13">
        <f t="shared" si="231"/>
        <v>0.6875327653096015</v>
      </c>
      <c r="L1284" s="13">
        <f t="shared" si="232"/>
        <v>0</v>
      </c>
      <c r="M1284" s="13">
        <f t="shared" si="238"/>
        <v>1.0449206275334577E-3</v>
      </c>
      <c r="N1284" s="13">
        <f t="shared" si="233"/>
        <v>6.478507890707438E-4</v>
      </c>
      <c r="O1284" s="13">
        <f t="shared" si="234"/>
        <v>6.478507890707438E-4</v>
      </c>
      <c r="Q1284">
        <v>17.628184469586841</v>
      </c>
    </row>
    <row r="1285" spans="1:17" x14ac:dyDescent="0.2">
      <c r="A1285" s="14">
        <f t="shared" si="235"/>
        <v>61088</v>
      </c>
      <c r="B1285" s="1">
        <f t="shared" si="243"/>
        <v>4</v>
      </c>
      <c r="F1285" s="34">
        <v>12.79806726846471</v>
      </c>
      <c r="G1285" s="13">
        <f t="shared" si="228"/>
        <v>0</v>
      </c>
      <c r="H1285" s="13">
        <f t="shared" si="229"/>
        <v>12.79806726846471</v>
      </c>
      <c r="I1285" s="16">
        <f t="shared" si="237"/>
        <v>13.485600033774311</v>
      </c>
      <c r="J1285" s="13">
        <f t="shared" si="230"/>
        <v>13.313965916309062</v>
      </c>
      <c r="K1285" s="13">
        <f t="shared" si="231"/>
        <v>0.17163411746524915</v>
      </c>
      <c r="L1285" s="13">
        <f t="shared" si="232"/>
        <v>0</v>
      </c>
      <c r="M1285" s="13">
        <f t="shared" si="238"/>
        <v>3.9706983846271387E-4</v>
      </c>
      <c r="N1285" s="13">
        <f t="shared" si="233"/>
        <v>2.4618329984688259E-4</v>
      </c>
      <c r="O1285" s="13">
        <f t="shared" si="234"/>
        <v>2.4618329984688259E-4</v>
      </c>
      <c r="Q1285">
        <v>17.32013899753667</v>
      </c>
    </row>
    <row r="1286" spans="1:17" x14ac:dyDescent="0.2">
      <c r="A1286" s="14">
        <f t="shared" si="235"/>
        <v>61118</v>
      </c>
      <c r="B1286" s="1">
        <f t="shared" si="243"/>
        <v>5</v>
      </c>
      <c r="F1286" s="34">
        <v>1.150757281571414</v>
      </c>
      <c r="G1286" s="13">
        <f t="shared" ref="G1286:G1349" si="244">IF((F1286-$J$2)&gt;0,$I$2*(F1286-$J$2),0)</f>
        <v>0</v>
      </c>
      <c r="H1286" s="13">
        <f t="shared" ref="H1286:H1349" si="245">F1286-G1286</f>
        <v>1.150757281571414</v>
      </c>
      <c r="I1286" s="16">
        <f t="shared" si="237"/>
        <v>1.3223913990366631</v>
      </c>
      <c r="J1286" s="13">
        <f t="shared" ref="J1286:J1349" si="246">I1286/SQRT(1+(I1286/($K$2*(300+(25*Q1286)+0.05*(Q1286)^3)))^2)</f>
        <v>1.3222911320704573</v>
      </c>
      <c r="K1286" s="13">
        <f t="shared" ref="K1286:K1349" si="247">I1286-J1286</f>
        <v>1.0026696620579756E-4</v>
      </c>
      <c r="L1286" s="13">
        <f t="shared" ref="L1286:L1349" si="248">IF(K1286&gt;$N$2,(K1286-$N$2)/$L$2,0)</f>
        <v>0</v>
      </c>
      <c r="M1286" s="13">
        <f t="shared" si="238"/>
        <v>1.5088653861583128E-4</v>
      </c>
      <c r="N1286" s="13">
        <f t="shared" ref="N1286:N1349" si="249">$M$2*M1286</f>
        <v>9.3549653941815393E-5</v>
      </c>
      <c r="O1286" s="13">
        <f t="shared" ref="O1286:O1349" si="250">N1286+G1286</f>
        <v>9.3549653941815393E-5</v>
      </c>
      <c r="Q1286">
        <v>20.838501612983531</v>
      </c>
    </row>
    <row r="1287" spans="1:17" x14ac:dyDescent="0.2">
      <c r="A1287" s="14">
        <f t="shared" ref="A1287:A1350" si="251">EDATE(A1286,1)</f>
        <v>61149</v>
      </c>
      <c r="B1287" s="1">
        <f t="shared" si="243"/>
        <v>6</v>
      </c>
      <c r="F1287" s="34">
        <v>2.0953417678624628</v>
      </c>
      <c r="G1287" s="13">
        <f t="shared" si="244"/>
        <v>0</v>
      </c>
      <c r="H1287" s="13">
        <f t="shared" si="245"/>
        <v>2.0953417678624628</v>
      </c>
      <c r="I1287" s="16">
        <f t="shared" ref="I1287:I1350" si="252">H1287+K1286-L1286</f>
        <v>2.0954420348286686</v>
      </c>
      <c r="J1287" s="13">
        <f t="shared" si="246"/>
        <v>2.0951813532284675</v>
      </c>
      <c r="K1287" s="13">
        <f t="shared" si="247"/>
        <v>2.6068160020109588E-4</v>
      </c>
      <c r="L1287" s="13">
        <f t="shared" si="248"/>
        <v>0</v>
      </c>
      <c r="M1287" s="13">
        <f t="shared" ref="M1287:M1350" si="253">L1287+M1286-N1286</f>
        <v>5.7336884674015883E-5</v>
      </c>
      <c r="N1287" s="13">
        <f t="shared" si="249"/>
        <v>3.5548868497889849E-5</v>
      </c>
      <c r="O1287" s="13">
        <f t="shared" si="250"/>
        <v>3.5548868497889849E-5</v>
      </c>
      <c r="Q1287">
        <v>23.856175000000011</v>
      </c>
    </row>
    <row r="1288" spans="1:17" x14ac:dyDescent="0.2">
      <c r="A1288" s="14">
        <f t="shared" si="251"/>
        <v>61179</v>
      </c>
      <c r="B1288" s="1">
        <f t="shared" si="243"/>
        <v>7</v>
      </c>
      <c r="F1288" s="34">
        <v>25.807634713235949</v>
      </c>
      <c r="G1288" s="13">
        <f t="shared" si="244"/>
        <v>0</v>
      </c>
      <c r="H1288" s="13">
        <f t="shared" si="245"/>
        <v>25.807634713235949</v>
      </c>
      <c r="I1288" s="16">
        <f t="shared" si="252"/>
        <v>25.807895394836152</v>
      </c>
      <c r="J1288" s="13">
        <f t="shared" si="246"/>
        <v>25.267970469080623</v>
      </c>
      <c r="K1288" s="13">
        <f t="shared" si="247"/>
        <v>0.53992492575552831</v>
      </c>
      <c r="L1288" s="13">
        <f t="shared" si="248"/>
        <v>0</v>
      </c>
      <c r="M1288" s="13">
        <f t="shared" si="253"/>
        <v>2.1788016176126033E-5</v>
      </c>
      <c r="N1288" s="13">
        <f t="shared" si="249"/>
        <v>1.350857002919814E-5</v>
      </c>
      <c r="O1288" s="13">
        <f t="shared" si="250"/>
        <v>1.350857002919814E-5</v>
      </c>
      <c r="Q1288">
        <v>22.896986125738</v>
      </c>
    </row>
    <row r="1289" spans="1:17" ht="13.5" customHeight="1" thickBot="1" x14ac:dyDescent="0.25">
      <c r="A1289" s="14">
        <f t="shared" si="251"/>
        <v>61210</v>
      </c>
      <c r="B1289" s="3">
        <f t="shared" si="243"/>
        <v>8</v>
      </c>
      <c r="F1289" s="34">
        <v>0.41524455926584619</v>
      </c>
      <c r="G1289" s="13">
        <f t="shared" si="244"/>
        <v>0</v>
      </c>
      <c r="H1289" s="13">
        <f t="shared" si="245"/>
        <v>0.41524455926584619</v>
      </c>
      <c r="I1289" s="16">
        <f t="shared" si="252"/>
        <v>0.95516948502137455</v>
      </c>
      <c r="J1289" s="13">
        <f t="shared" si="246"/>
        <v>0.95514551796181979</v>
      </c>
      <c r="K1289" s="13">
        <f t="shared" si="247"/>
        <v>2.3967059554763637E-5</v>
      </c>
      <c r="L1289" s="13">
        <f t="shared" si="248"/>
        <v>0</v>
      </c>
      <c r="M1289" s="13">
        <f t="shared" si="253"/>
        <v>8.2794461469278934E-6</v>
      </c>
      <c r="N1289" s="13">
        <f t="shared" si="249"/>
        <v>5.1332566110952936E-6</v>
      </c>
      <c r="O1289" s="13">
        <f t="shared" si="250"/>
        <v>5.1332566110952936E-6</v>
      </c>
      <c r="Q1289">
        <v>24.069497485170601</v>
      </c>
    </row>
    <row r="1290" spans="1:17" x14ac:dyDescent="0.2">
      <c r="A1290" s="14">
        <f t="shared" si="251"/>
        <v>61241</v>
      </c>
      <c r="B1290" s="1">
        <f t="shared" si="243"/>
        <v>9</v>
      </c>
      <c r="F1290" s="34">
        <v>70.707749136020539</v>
      </c>
      <c r="G1290" s="13">
        <f t="shared" si="244"/>
        <v>5.2721723345994533</v>
      </c>
      <c r="H1290" s="13">
        <f t="shared" si="245"/>
        <v>65.435576801421092</v>
      </c>
      <c r="I1290" s="16">
        <f t="shared" si="252"/>
        <v>65.43560076848064</v>
      </c>
      <c r="J1290" s="13">
        <f t="shared" si="246"/>
        <v>58.472169982950632</v>
      </c>
      <c r="K1290" s="13">
        <f t="shared" si="247"/>
        <v>6.9634307855300079</v>
      </c>
      <c r="L1290" s="13">
        <f t="shared" si="248"/>
        <v>0</v>
      </c>
      <c r="M1290" s="13">
        <f t="shared" si="253"/>
        <v>3.1461895358325998E-6</v>
      </c>
      <c r="N1290" s="13">
        <f t="shared" si="249"/>
        <v>1.9506375122162121E-6</v>
      </c>
      <c r="O1290" s="13">
        <f t="shared" si="250"/>
        <v>5.2721742852369653</v>
      </c>
      <c r="Q1290">
        <v>23.577015820919879</v>
      </c>
    </row>
    <row r="1291" spans="1:17" x14ac:dyDescent="0.2">
      <c r="A1291" s="14">
        <f t="shared" si="251"/>
        <v>61271</v>
      </c>
      <c r="B1291" s="1">
        <f t="shared" si="243"/>
        <v>10</v>
      </c>
      <c r="F1291" s="34">
        <v>59.18759003167132</v>
      </c>
      <c r="G1291" s="13">
        <f t="shared" si="244"/>
        <v>3.6092246347622785</v>
      </c>
      <c r="H1291" s="13">
        <f t="shared" si="245"/>
        <v>55.578365396909042</v>
      </c>
      <c r="I1291" s="16">
        <f t="shared" si="252"/>
        <v>62.54179618243905</v>
      </c>
      <c r="J1291" s="13">
        <f t="shared" si="246"/>
        <v>53.562876712433344</v>
      </c>
      <c r="K1291" s="13">
        <f t="shared" si="247"/>
        <v>8.9789194700057067</v>
      </c>
      <c r="L1291" s="13">
        <f t="shared" si="248"/>
        <v>0</v>
      </c>
      <c r="M1291" s="13">
        <f t="shared" si="253"/>
        <v>1.1955520236163877E-6</v>
      </c>
      <c r="N1291" s="13">
        <f t="shared" si="249"/>
        <v>7.4124225464216041E-7</v>
      </c>
      <c r="O1291" s="13">
        <f t="shared" si="250"/>
        <v>3.6092253760045332</v>
      </c>
      <c r="Q1291">
        <v>20.353164602959051</v>
      </c>
    </row>
    <row r="1292" spans="1:17" x14ac:dyDescent="0.2">
      <c r="A1292" s="14">
        <f t="shared" si="251"/>
        <v>61302</v>
      </c>
      <c r="B1292" s="1">
        <f t="shared" si="243"/>
        <v>11</v>
      </c>
      <c r="F1292" s="34">
        <v>113.9940868799729</v>
      </c>
      <c r="G1292" s="13">
        <f t="shared" si="244"/>
        <v>11.520603031924189</v>
      </c>
      <c r="H1292" s="13">
        <f t="shared" si="245"/>
        <v>102.47348384804872</v>
      </c>
      <c r="I1292" s="16">
        <f t="shared" si="252"/>
        <v>111.45240331805442</v>
      </c>
      <c r="J1292" s="13">
        <f t="shared" si="246"/>
        <v>65.398241555563771</v>
      </c>
      <c r="K1292" s="13">
        <f t="shared" si="247"/>
        <v>46.054161762490651</v>
      </c>
      <c r="L1292" s="13">
        <f t="shared" si="248"/>
        <v>8.6222384673987218</v>
      </c>
      <c r="M1292" s="13">
        <f t="shared" si="253"/>
        <v>8.6222389217084903</v>
      </c>
      <c r="N1292" s="13">
        <f t="shared" si="249"/>
        <v>5.3457881314592637</v>
      </c>
      <c r="O1292" s="13">
        <f t="shared" si="250"/>
        <v>16.866391163383454</v>
      </c>
      <c r="Q1292">
        <v>16.810345334978109</v>
      </c>
    </row>
    <row r="1293" spans="1:17" x14ac:dyDescent="0.2">
      <c r="A1293" s="14">
        <f t="shared" si="251"/>
        <v>61332</v>
      </c>
      <c r="B1293" s="1">
        <f t="shared" si="243"/>
        <v>12</v>
      </c>
      <c r="F1293" s="34">
        <v>117.93538198608179</v>
      </c>
      <c r="G1293" s="13">
        <f t="shared" si="244"/>
        <v>12.089533336767714</v>
      </c>
      <c r="H1293" s="13">
        <f t="shared" si="245"/>
        <v>105.84584864931408</v>
      </c>
      <c r="I1293" s="16">
        <f t="shared" si="252"/>
        <v>143.277771944406</v>
      </c>
      <c r="J1293" s="13">
        <f t="shared" si="246"/>
        <v>67.156722194035027</v>
      </c>
      <c r="K1293" s="13">
        <f t="shared" si="247"/>
        <v>76.121049750370972</v>
      </c>
      <c r="L1293" s="13">
        <f t="shared" si="248"/>
        <v>37.469596800272619</v>
      </c>
      <c r="M1293" s="13">
        <f t="shared" si="253"/>
        <v>40.746047590521847</v>
      </c>
      <c r="N1293" s="13">
        <f t="shared" si="249"/>
        <v>25.262549506123545</v>
      </c>
      <c r="O1293" s="13">
        <f t="shared" si="250"/>
        <v>37.352082842891257</v>
      </c>
      <c r="Q1293">
        <v>15.949130654414009</v>
      </c>
    </row>
    <row r="1294" spans="1:17" x14ac:dyDescent="0.2">
      <c r="A1294" s="14">
        <f t="shared" si="251"/>
        <v>61363</v>
      </c>
      <c r="B1294" s="1">
        <f t="shared" si="243"/>
        <v>1</v>
      </c>
      <c r="F1294" s="34">
        <v>1.1861342035303131</v>
      </c>
      <c r="G1294" s="13">
        <f t="shared" si="244"/>
        <v>0</v>
      </c>
      <c r="H1294" s="13">
        <f t="shared" si="245"/>
        <v>1.1861342035303131</v>
      </c>
      <c r="I1294" s="16">
        <f t="shared" si="252"/>
        <v>39.837587153628668</v>
      </c>
      <c r="J1294" s="13">
        <f t="shared" si="246"/>
        <v>32.581587333271699</v>
      </c>
      <c r="K1294" s="13">
        <f t="shared" si="247"/>
        <v>7.2559998203569691</v>
      </c>
      <c r="L1294" s="13">
        <f t="shared" si="248"/>
        <v>0</v>
      </c>
      <c r="M1294" s="13">
        <f t="shared" si="253"/>
        <v>15.483498084398303</v>
      </c>
      <c r="N1294" s="13">
        <f t="shared" si="249"/>
        <v>9.599768812326948</v>
      </c>
      <c r="O1294" s="13">
        <f t="shared" si="250"/>
        <v>9.599768812326948</v>
      </c>
      <c r="Q1294">
        <v>11.67594459354839</v>
      </c>
    </row>
    <row r="1295" spans="1:17" x14ac:dyDescent="0.2">
      <c r="A1295" s="14">
        <f t="shared" si="251"/>
        <v>61394</v>
      </c>
      <c r="B1295" s="1">
        <f t="shared" si="243"/>
        <v>2</v>
      </c>
      <c r="F1295" s="34">
        <v>13.74004677180095</v>
      </c>
      <c r="G1295" s="13">
        <f t="shared" si="244"/>
        <v>0</v>
      </c>
      <c r="H1295" s="13">
        <f t="shared" si="245"/>
        <v>13.74004677180095</v>
      </c>
      <c r="I1295" s="16">
        <f t="shared" si="252"/>
        <v>20.996046592157917</v>
      </c>
      <c r="J1295" s="13">
        <f t="shared" si="246"/>
        <v>19.972651328955294</v>
      </c>
      <c r="K1295" s="13">
        <f t="shared" si="247"/>
        <v>1.0233952632026231</v>
      </c>
      <c r="L1295" s="13">
        <f t="shared" si="248"/>
        <v>0</v>
      </c>
      <c r="M1295" s="13">
        <f t="shared" si="253"/>
        <v>5.8837292720713545</v>
      </c>
      <c r="N1295" s="13">
        <f t="shared" si="249"/>
        <v>3.6479121486842399</v>
      </c>
      <c r="O1295" s="13">
        <f t="shared" si="250"/>
        <v>3.6479121486842399</v>
      </c>
      <c r="Q1295">
        <v>13.642544730509391</v>
      </c>
    </row>
    <row r="1296" spans="1:17" x14ac:dyDescent="0.2">
      <c r="A1296" s="14">
        <f t="shared" si="251"/>
        <v>61423</v>
      </c>
      <c r="B1296" s="1">
        <f t="shared" si="243"/>
        <v>3</v>
      </c>
      <c r="F1296" s="34">
        <v>35.247234970361028</v>
      </c>
      <c r="G1296" s="13">
        <f t="shared" si="244"/>
        <v>0.15340792061107134</v>
      </c>
      <c r="H1296" s="13">
        <f t="shared" si="245"/>
        <v>35.093827049749954</v>
      </c>
      <c r="I1296" s="16">
        <f t="shared" si="252"/>
        <v>36.117222312952578</v>
      </c>
      <c r="J1296" s="13">
        <f t="shared" si="246"/>
        <v>32.024702664633601</v>
      </c>
      <c r="K1296" s="13">
        <f t="shared" si="247"/>
        <v>4.0925196483189765</v>
      </c>
      <c r="L1296" s="13">
        <f t="shared" si="248"/>
        <v>0</v>
      </c>
      <c r="M1296" s="13">
        <f t="shared" si="253"/>
        <v>2.2358171233871147</v>
      </c>
      <c r="N1296" s="13">
        <f t="shared" si="249"/>
        <v>1.3862066165000111</v>
      </c>
      <c r="O1296" s="13">
        <f t="shared" si="250"/>
        <v>1.5396145371110825</v>
      </c>
      <c r="Q1296">
        <v>14.61356639504322</v>
      </c>
    </row>
    <row r="1297" spans="1:17" x14ac:dyDescent="0.2">
      <c r="A1297" s="14">
        <f t="shared" si="251"/>
        <v>61454</v>
      </c>
      <c r="B1297" s="1">
        <f t="shared" si="243"/>
        <v>4</v>
      </c>
      <c r="F1297" s="34">
        <v>53.954679545399152</v>
      </c>
      <c r="G1297" s="13">
        <f t="shared" si="244"/>
        <v>2.8538482221817576</v>
      </c>
      <c r="H1297" s="13">
        <f t="shared" si="245"/>
        <v>51.100831323217392</v>
      </c>
      <c r="I1297" s="16">
        <f t="shared" si="252"/>
        <v>55.193350971536368</v>
      </c>
      <c r="J1297" s="13">
        <f t="shared" si="246"/>
        <v>45.210964662010575</v>
      </c>
      <c r="K1297" s="13">
        <f t="shared" si="247"/>
        <v>9.9823863095257934</v>
      </c>
      <c r="L1297" s="13">
        <f t="shared" si="248"/>
        <v>0</v>
      </c>
      <c r="M1297" s="13">
        <f t="shared" si="253"/>
        <v>0.8496105068871036</v>
      </c>
      <c r="N1297" s="13">
        <f t="shared" si="249"/>
        <v>0.5267585142700042</v>
      </c>
      <c r="O1297" s="13">
        <f t="shared" si="250"/>
        <v>3.380606736451762</v>
      </c>
      <c r="Q1297">
        <v>16.46380288762597</v>
      </c>
    </row>
    <row r="1298" spans="1:17" x14ac:dyDescent="0.2">
      <c r="A1298" s="14">
        <f t="shared" si="251"/>
        <v>61484</v>
      </c>
      <c r="B1298" s="1">
        <f t="shared" si="243"/>
        <v>5</v>
      </c>
      <c r="F1298" s="34">
        <v>1.0441385155359351</v>
      </c>
      <c r="G1298" s="13">
        <f t="shared" si="244"/>
        <v>0</v>
      </c>
      <c r="H1298" s="13">
        <f t="shared" si="245"/>
        <v>1.0441385155359351</v>
      </c>
      <c r="I1298" s="16">
        <f t="shared" si="252"/>
        <v>11.026524825061728</v>
      </c>
      <c r="J1298" s="13">
        <f t="shared" si="246"/>
        <v>10.974552139568624</v>
      </c>
      <c r="K1298" s="13">
        <f t="shared" si="247"/>
        <v>5.1972685493103299E-2</v>
      </c>
      <c r="L1298" s="13">
        <f t="shared" si="248"/>
        <v>0</v>
      </c>
      <c r="M1298" s="13">
        <f t="shared" si="253"/>
        <v>0.3228519926170994</v>
      </c>
      <c r="N1298" s="13">
        <f t="shared" si="249"/>
        <v>0.20016823542260162</v>
      </c>
      <c r="O1298" s="13">
        <f t="shared" si="250"/>
        <v>0.20016823542260162</v>
      </c>
      <c r="Q1298">
        <v>21.580492858476379</v>
      </c>
    </row>
    <row r="1299" spans="1:17" x14ac:dyDescent="0.2">
      <c r="A1299" s="14">
        <f t="shared" si="251"/>
        <v>61515</v>
      </c>
      <c r="B1299" s="1">
        <f t="shared" si="243"/>
        <v>6</v>
      </c>
      <c r="F1299" s="34">
        <v>6.310695009174017</v>
      </c>
      <c r="G1299" s="13">
        <f t="shared" si="244"/>
        <v>0</v>
      </c>
      <c r="H1299" s="13">
        <f t="shared" si="245"/>
        <v>6.310695009174017</v>
      </c>
      <c r="I1299" s="16">
        <f t="shared" si="252"/>
        <v>6.3626676946671203</v>
      </c>
      <c r="J1299" s="13">
        <f t="shared" si="246"/>
        <v>6.357268523155831</v>
      </c>
      <c r="K1299" s="13">
        <f t="shared" si="247"/>
        <v>5.3991715112893246E-3</v>
      </c>
      <c r="L1299" s="13">
        <f t="shared" si="248"/>
        <v>0</v>
      </c>
      <c r="M1299" s="13">
        <f t="shared" si="253"/>
        <v>0.12268375719449778</v>
      </c>
      <c r="N1299" s="13">
        <f t="shared" si="249"/>
        <v>7.6063929460588625E-2</v>
      </c>
      <c r="O1299" s="13">
        <f t="shared" si="250"/>
        <v>7.6063929460588625E-2</v>
      </c>
      <c r="Q1299">
        <v>26.01282301400957</v>
      </c>
    </row>
    <row r="1300" spans="1:17" x14ac:dyDescent="0.2">
      <c r="A1300" s="14">
        <f t="shared" si="251"/>
        <v>61545</v>
      </c>
      <c r="B1300" s="1">
        <f t="shared" si="243"/>
        <v>7</v>
      </c>
      <c r="F1300" s="34">
        <v>1.6373375811581929</v>
      </c>
      <c r="G1300" s="13">
        <f t="shared" si="244"/>
        <v>0</v>
      </c>
      <c r="H1300" s="13">
        <f t="shared" si="245"/>
        <v>1.6373375811581929</v>
      </c>
      <c r="I1300" s="16">
        <f t="shared" si="252"/>
        <v>1.6427367526694823</v>
      </c>
      <c r="J1300" s="13">
        <f t="shared" si="246"/>
        <v>1.6426449097721361</v>
      </c>
      <c r="K1300" s="13">
        <f t="shared" si="247"/>
        <v>9.1842897346205987E-5</v>
      </c>
      <c r="L1300" s="13">
        <f t="shared" si="248"/>
        <v>0</v>
      </c>
      <c r="M1300" s="13">
        <f t="shared" si="253"/>
        <v>4.6619827733909158E-2</v>
      </c>
      <c r="N1300" s="13">
        <f t="shared" si="249"/>
        <v>2.8904293195023679E-2</v>
      </c>
      <c r="O1300" s="13">
        <f t="shared" si="250"/>
        <v>2.8904293195023679E-2</v>
      </c>
      <c r="Q1300">
        <v>26.105884992156881</v>
      </c>
    </row>
    <row r="1301" spans="1:17" ht="13.5" customHeight="1" thickBot="1" x14ac:dyDescent="0.25">
      <c r="A1301" s="14">
        <f t="shared" si="251"/>
        <v>61576</v>
      </c>
      <c r="B1301" s="3">
        <f t="shared" si="243"/>
        <v>8</v>
      </c>
      <c r="F1301" s="34">
        <v>14.304779949909859</v>
      </c>
      <c r="G1301" s="13">
        <f t="shared" si="244"/>
        <v>0</v>
      </c>
      <c r="H1301" s="13">
        <f t="shared" si="245"/>
        <v>14.304779949909859</v>
      </c>
      <c r="I1301" s="16">
        <f t="shared" si="252"/>
        <v>14.304871792807205</v>
      </c>
      <c r="J1301" s="13">
        <f t="shared" si="246"/>
        <v>14.255539873314161</v>
      </c>
      <c r="K1301" s="13">
        <f t="shared" si="247"/>
        <v>4.9331919493043941E-2</v>
      </c>
      <c r="L1301" s="13">
        <f t="shared" si="248"/>
        <v>0</v>
      </c>
      <c r="M1301" s="13">
        <f t="shared" si="253"/>
        <v>1.7715534538885479E-2</v>
      </c>
      <c r="N1301" s="13">
        <f t="shared" si="249"/>
        <v>1.0983631414108998E-2</v>
      </c>
      <c r="O1301" s="13">
        <f t="shared" si="250"/>
        <v>1.0983631414108998E-2</v>
      </c>
      <c r="Q1301">
        <v>27.572229000000011</v>
      </c>
    </row>
    <row r="1302" spans="1:17" x14ac:dyDescent="0.2">
      <c r="A1302" s="14">
        <f t="shared" si="251"/>
        <v>61607</v>
      </c>
      <c r="B1302" s="1">
        <f t="shared" si="243"/>
        <v>9</v>
      </c>
      <c r="F1302" s="34">
        <v>35.711416543584143</v>
      </c>
      <c r="G1302" s="13">
        <f t="shared" si="244"/>
        <v>0.2204130437613897</v>
      </c>
      <c r="H1302" s="13">
        <f t="shared" si="245"/>
        <v>35.491003499822753</v>
      </c>
      <c r="I1302" s="16">
        <f t="shared" si="252"/>
        <v>35.540335419315795</v>
      </c>
      <c r="J1302" s="13">
        <f t="shared" si="246"/>
        <v>34.603233704368897</v>
      </c>
      <c r="K1302" s="13">
        <f t="shared" si="247"/>
        <v>0.93710171494689831</v>
      </c>
      <c r="L1302" s="13">
        <f t="shared" si="248"/>
        <v>0</v>
      </c>
      <c r="M1302" s="13">
        <f t="shared" si="253"/>
        <v>6.7319031247764817E-3</v>
      </c>
      <c r="N1302" s="13">
        <f t="shared" si="249"/>
        <v>4.1737799373614184E-3</v>
      </c>
      <c r="O1302" s="13">
        <f t="shared" si="250"/>
        <v>0.22458682369875113</v>
      </c>
      <c r="Q1302">
        <v>25.761410706948102</v>
      </c>
    </row>
    <row r="1303" spans="1:17" x14ac:dyDescent="0.2">
      <c r="A1303" s="14">
        <f t="shared" si="251"/>
        <v>61637</v>
      </c>
      <c r="B1303" s="1">
        <f t="shared" si="243"/>
        <v>10</v>
      </c>
      <c r="F1303" s="34">
        <v>1.1890815587293611</v>
      </c>
      <c r="G1303" s="13">
        <f t="shared" si="244"/>
        <v>0</v>
      </c>
      <c r="H1303" s="13">
        <f t="shared" si="245"/>
        <v>1.1890815587293611</v>
      </c>
      <c r="I1303" s="16">
        <f t="shared" si="252"/>
        <v>2.1261832736762596</v>
      </c>
      <c r="J1303" s="13">
        <f t="shared" si="246"/>
        <v>2.1258004956722245</v>
      </c>
      <c r="K1303" s="13">
        <f t="shared" si="247"/>
        <v>3.8277800403507811E-4</v>
      </c>
      <c r="L1303" s="13">
        <f t="shared" si="248"/>
        <v>0</v>
      </c>
      <c r="M1303" s="13">
        <f t="shared" si="253"/>
        <v>2.5581231874150633E-3</v>
      </c>
      <c r="N1303" s="13">
        <f t="shared" si="249"/>
        <v>1.5860363761973392E-3</v>
      </c>
      <c r="O1303" s="13">
        <f t="shared" si="250"/>
        <v>1.5860363761973392E-3</v>
      </c>
      <c r="Q1303">
        <v>21.438417327938811</v>
      </c>
    </row>
    <row r="1304" spans="1:17" x14ac:dyDescent="0.2">
      <c r="A1304" s="14">
        <f t="shared" si="251"/>
        <v>61668</v>
      </c>
      <c r="B1304" s="1">
        <f t="shared" si="243"/>
        <v>11</v>
      </c>
      <c r="F1304" s="34">
        <v>48.794246281463849</v>
      </c>
      <c r="G1304" s="13">
        <f t="shared" si="244"/>
        <v>2.1089339767539612</v>
      </c>
      <c r="H1304" s="13">
        <f t="shared" si="245"/>
        <v>46.685312304709889</v>
      </c>
      <c r="I1304" s="16">
        <f t="shared" si="252"/>
        <v>46.685695082713927</v>
      </c>
      <c r="J1304" s="13">
        <f t="shared" si="246"/>
        <v>40.364468938745496</v>
      </c>
      <c r="K1304" s="13">
        <f t="shared" si="247"/>
        <v>6.3212261439684312</v>
      </c>
      <c r="L1304" s="13">
        <f t="shared" si="248"/>
        <v>0</v>
      </c>
      <c r="M1304" s="13">
        <f t="shared" si="253"/>
        <v>9.7208681121772412E-4</v>
      </c>
      <c r="N1304" s="13">
        <f t="shared" si="249"/>
        <v>6.0269382295498894E-4</v>
      </c>
      <c r="O1304" s="13">
        <f t="shared" si="250"/>
        <v>2.1095366705769161</v>
      </c>
      <c r="Q1304">
        <v>16.73440291538834</v>
      </c>
    </row>
    <row r="1305" spans="1:17" x14ac:dyDescent="0.2">
      <c r="A1305" s="14">
        <f t="shared" si="251"/>
        <v>61698</v>
      </c>
      <c r="B1305" s="1">
        <f t="shared" si="243"/>
        <v>12</v>
      </c>
      <c r="F1305" s="34">
        <v>20.216078899989</v>
      </c>
      <c r="G1305" s="13">
        <f t="shared" si="244"/>
        <v>0</v>
      </c>
      <c r="H1305" s="13">
        <f t="shared" si="245"/>
        <v>20.216078899989</v>
      </c>
      <c r="I1305" s="16">
        <f t="shared" si="252"/>
        <v>26.537305043957431</v>
      </c>
      <c r="J1305" s="13">
        <f t="shared" si="246"/>
        <v>24.899888582196191</v>
      </c>
      <c r="K1305" s="13">
        <f t="shared" si="247"/>
        <v>1.6374164617612408</v>
      </c>
      <c r="L1305" s="13">
        <f t="shared" si="248"/>
        <v>0</v>
      </c>
      <c r="M1305" s="13">
        <f t="shared" si="253"/>
        <v>3.6939298826273517E-4</v>
      </c>
      <c r="N1305" s="13">
        <f t="shared" si="249"/>
        <v>2.290236527228958E-4</v>
      </c>
      <c r="O1305" s="13">
        <f t="shared" si="250"/>
        <v>2.290236527228958E-4</v>
      </c>
      <c r="Q1305">
        <v>15.170851651983959</v>
      </c>
    </row>
    <row r="1306" spans="1:17" x14ac:dyDescent="0.2">
      <c r="A1306" s="14">
        <f t="shared" si="251"/>
        <v>61729</v>
      </c>
      <c r="B1306" s="1">
        <f t="shared" si="243"/>
        <v>1</v>
      </c>
      <c r="F1306" s="34">
        <v>2.5644960667335011</v>
      </c>
      <c r="G1306" s="13">
        <f t="shared" si="244"/>
        <v>0</v>
      </c>
      <c r="H1306" s="13">
        <f t="shared" si="245"/>
        <v>2.5644960667335011</v>
      </c>
      <c r="I1306" s="16">
        <f t="shared" si="252"/>
        <v>4.2019125284947414</v>
      </c>
      <c r="J1306" s="13">
        <f t="shared" si="246"/>
        <v>4.1947433275084345</v>
      </c>
      <c r="K1306" s="13">
        <f t="shared" si="247"/>
        <v>7.1692009863069117E-3</v>
      </c>
      <c r="L1306" s="13">
        <f t="shared" si="248"/>
        <v>0</v>
      </c>
      <c r="M1306" s="13">
        <f t="shared" si="253"/>
        <v>1.4036933553983937E-4</v>
      </c>
      <c r="N1306" s="13">
        <f t="shared" si="249"/>
        <v>8.7028988034700409E-5</v>
      </c>
      <c r="O1306" s="13">
        <f t="shared" si="250"/>
        <v>8.7028988034700409E-5</v>
      </c>
      <c r="Q1306">
        <v>15.13873718966717</v>
      </c>
    </row>
    <row r="1307" spans="1:17" x14ac:dyDescent="0.2">
      <c r="A1307" s="14">
        <f t="shared" si="251"/>
        <v>61760</v>
      </c>
      <c r="B1307" s="1">
        <f t="shared" si="243"/>
        <v>2</v>
      </c>
      <c r="F1307" s="34">
        <v>2.5813961356251949</v>
      </c>
      <c r="G1307" s="13">
        <f t="shared" si="244"/>
        <v>0</v>
      </c>
      <c r="H1307" s="13">
        <f t="shared" si="245"/>
        <v>2.5813961356251949</v>
      </c>
      <c r="I1307" s="16">
        <f t="shared" si="252"/>
        <v>2.5885653366115018</v>
      </c>
      <c r="J1307" s="13">
        <f t="shared" si="246"/>
        <v>2.5866891188868046</v>
      </c>
      <c r="K1307" s="13">
        <f t="shared" si="247"/>
        <v>1.876217724697149E-3</v>
      </c>
      <c r="L1307" s="13">
        <f t="shared" si="248"/>
        <v>0</v>
      </c>
      <c r="M1307" s="13">
        <f t="shared" si="253"/>
        <v>5.3340347505138964E-5</v>
      </c>
      <c r="N1307" s="13">
        <f t="shared" si="249"/>
        <v>3.3071015453186157E-5</v>
      </c>
      <c r="O1307" s="13">
        <f t="shared" si="250"/>
        <v>3.3071015453186157E-5</v>
      </c>
      <c r="Q1307">
        <v>14.33801038910396</v>
      </c>
    </row>
    <row r="1308" spans="1:17" x14ac:dyDescent="0.2">
      <c r="A1308" s="14">
        <f t="shared" si="251"/>
        <v>61788</v>
      </c>
      <c r="B1308" s="1">
        <f t="shared" si="243"/>
        <v>3</v>
      </c>
      <c r="F1308" s="34">
        <v>2.5508673189441309</v>
      </c>
      <c r="G1308" s="13">
        <f t="shared" si="244"/>
        <v>0</v>
      </c>
      <c r="H1308" s="13">
        <f t="shared" si="245"/>
        <v>2.5508673189441309</v>
      </c>
      <c r="I1308" s="16">
        <f t="shared" si="252"/>
        <v>2.552743536668828</v>
      </c>
      <c r="J1308" s="13">
        <f t="shared" si="246"/>
        <v>2.5512987057308925</v>
      </c>
      <c r="K1308" s="13">
        <f t="shared" si="247"/>
        <v>1.4448309379355706E-3</v>
      </c>
      <c r="L1308" s="13">
        <f t="shared" si="248"/>
        <v>0</v>
      </c>
      <c r="M1308" s="13">
        <f t="shared" si="253"/>
        <v>2.0269332051952807E-5</v>
      </c>
      <c r="N1308" s="13">
        <f t="shared" si="249"/>
        <v>1.256698587221074E-5</v>
      </c>
      <c r="O1308" s="13">
        <f t="shared" si="250"/>
        <v>1.256698587221074E-5</v>
      </c>
      <c r="Q1308">
        <v>15.914461713316429</v>
      </c>
    </row>
    <row r="1309" spans="1:17" x14ac:dyDescent="0.2">
      <c r="A1309" s="14">
        <f t="shared" si="251"/>
        <v>61819</v>
      </c>
      <c r="B1309" s="1">
        <f t="shared" si="243"/>
        <v>4</v>
      </c>
      <c r="F1309" s="34">
        <v>60.033299981066229</v>
      </c>
      <c r="G1309" s="13">
        <f t="shared" si="244"/>
        <v>3.7313038007127495</v>
      </c>
      <c r="H1309" s="13">
        <f t="shared" si="245"/>
        <v>56.301996180353477</v>
      </c>
      <c r="I1309" s="16">
        <f t="shared" si="252"/>
        <v>56.303441011291412</v>
      </c>
      <c r="J1309" s="13">
        <f t="shared" si="246"/>
        <v>43.318722810042104</v>
      </c>
      <c r="K1309" s="13">
        <f t="shared" si="247"/>
        <v>12.984718201249308</v>
      </c>
      <c r="L1309" s="13">
        <f t="shared" si="248"/>
        <v>0</v>
      </c>
      <c r="M1309" s="13">
        <f t="shared" si="253"/>
        <v>7.7023461797420668E-6</v>
      </c>
      <c r="N1309" s="13">
        <f t="shared" si="249"/>
        <v>4.7754546314400816E-6</v>
      </c>
      <c r="O1309" s="13">
        <f t="shared" si="250"/>
        <v>3.7313085761673808</v>
      </c>
      <c r="Q1309">
        <v>14.308778593548389</v>
      </c>
    </row>
    <row r="1310" spans="1:17" x14ac:dyDescent="0.2">
      <c r="A1310" s="14">
        <f t="shared" si="251"/>
        <v>61849</v>
      </c>
      <c r="B1310" s="1">
        <f t="shared" si="243"/>
        <v>5</v>
      </c>
      <c r="F1310" s="34">
        <v>32.066729171684493</v>
      </c>
      <c r="G1310" s="13">
        <f t="shared" si="244"/>
        <v>0</v>
      </c>
      <c r="H1310" s="13">
        <f t="shared" si="245"/>
        <v>32.066729171684493</v>
      </c>
      <c r="I1310" s="16">
        <f t="shared" si="252"/>
        <v>45.051447372933801</v>
      </c>
      <c r="J1310" s="13">
        <f t="shared" si="246"/>
        <v>40.565976625199056</v>
      </c>
      <c r="K1310" s="13">
        <f t="shared" si="247"/>
        <v>4.4854707477347446</v>
      </c>
      <c r="L1310" s="13">
        <f t="shared" si="248"/>
        <v>0</v>
      </c>
      <c r="M1310" s="13">
        <f t="shared" si="253"/>
        <v>2.9268915483019852E-6</v>
      </c>
      <c r="N1310" s="13">
        <f t="shared" si="249"/>
        <v>1.8146727599472307E-6</v>
      </c>
      <c r="O1310" s="13">
        <f t="shared" si="250"/>
        <v>1.8146727599472307E-6</v>
      </c>
      <c r="Q1310">
        <v>18.847470992662469</v>
      </c>
    </row>
    <row r="1311" spans="1:17" x14ac:dyDescent="0.2">
      <c r="A1311" s="14">
        <f t="shared" si="251"/>
        <v>61880</v>
      </c>
      <c r="B1311" s="1">
        <f t="shared" si="243"/>
        <v>6</v>
      </c>
      <c r="F1311" s="34">
        <v>8.0763874407551413</v>
      </c>
      <c r="G1311" s="13">
        <f t="shared" si="244"/>
        <v>0</v>
      </c>
      <c r="H1311" s="13">
        <f t="shared" si="245"/>
        <v>8.0763874407551413</v>
      </c>
      <c r="I1311" s="16">
        <f t="shared" si="252"/>
        <v>12.561858188489886</v>
      </c>
      <c r="J1311" s="13">
        <f t="shared" si="246"/>
        <v>12.505421773020236</v>
      </c>
      <c r="K1311" s="13">
        <f t="shared" si="247"/>
        <v>5.6436415469649504E-2</v>
      </c>
      <c r="L1311" s="13">
        <f t="shared" si="248"/>
        <v>0</v>
      </c>
      <c r="M1311" s="13">
        <f t="shared" si="253"/>
        <v>1.1122187883547544E-6</v>
      </c>
      <c r="N1311" s="13">
        <f t="shared" si="249"/>
        <v>6.8957564877994773E-7</v>
      </c>
      <c r="O1311" s="13">
        <f t="shared" si="250"/>
        <v>6.8957564877994773E-7</v>
      </c>
      <c r="Q1311">
        <v>23.774562193943979</v>
      </c>
    </row>
    <row r="1312" spans="1:17" x14ac:dyDescent="0.2">
      <c r="A1312" s="14">
        <f t="shared" si="251"/>
        <v>61910</v>
      </c>
      <c r="B1312" s="1">
        <f t="shared" si="243"/>
        <v>7</v>
      </c>
      <c r="F1312" s="34">
        <v>2.5182543629794778</v>
      </c>
      <c r="G1312" s="13">
        <f t="shared" si="244"/>
        <v>0</v>
      </c>
      <c r="H1312" s="13">
        <f t="shared" si="245"/>
        <v>2.5182543629794778</v>
      </c>
      <c r="I1312" s="16">
        <f t="shared" si="252"/>
        <v>2.5746907784491273</v>
      </c>
      <c r="J1312" s="13">
        <f t="shared" si="246"/>
        <v>2.5743977070311148</v>
      </c>
      <c r="K1312" s="13">
        <f t="shared" si="247"/>
        <v>2.9307141801249159E-4</v>
      </c>
      <c r="L1312" s="13">
        <f t="shared" si="248"/>
        <v>0</v>
      </c>
      <c r="M1312" s="13">
        <f t="shared" si="253"/>
        <v>4.2264313957480671E-7</v>
      </c>
      <c r="N1312" s="13">
        <f t="shared" si="249"/>
        <v>2.6203874653638016E-7</v>
      </c>
      <c r="O1312" s="13">
        <f t="shared" si="250"/>
        <v>2.6203874653638016E-7</v>
      </c>
      <c r="Q1312">
        <v>27.47197343941524</v>
      </c>
    </row>
    <row r="1313" spans="1:17" ht="13.5" customHeight="1" thickBot="1" x14ac:dyDescent="0.25">
      <c r="A1313" s="14">
        <f t="shared" si="251"/>
        <v>61941</v>
      </c>
      <c r="B1313" s="3">
        <f t="shared" si="243"/>
        <v>8</v>
      </c>
      <c r="F1313" s="34">
        <v>2.3225966236911999</v>
      </c>
      <c r="G1313" s="13">
        <f t="shared" si="244"/>
        <v>0</v>
      </c>
      <c r="H1313" s="13">
        <f t="shared" si="245"/>
        <v>2.3225966236911999</v>
      </c>
      <c r="I1313" s="16">
        <f t="shared" si="252"/>
        <v>2.3228896951092124</v>
      </c>
      <c r="J1313" s="13">
        <f t="shared" si="246"/>
        <v>2.3226756622838995</v>
      </c>
      <c r="K1313" s="13">
        <f t="shared" si="247"/>
        <v>2.1403282531284873E-4</v>
      </c>
      <c r="L1313" s="13">
        <f t="shared" si="248"/>
        <v>0</v>
      </c>
      <c r="M1313" s="13">
        <f t="shared" si="253"/>
        <v>1.6060439303842655E-7</v>
      </c>
      <c r="N1313" s="13">
        <f t="shared" si="249"/>
        <v>9.957472368382446E-8</v>
      </c>
      <c r="O1313" s="13">
        <f t="shared" si="250"/>
        <v>9.957472368382446E-8</v>
      </c>
      <c r="Q1313">
        <v>27.512734000000009</v>
      </c>
    </row>
    <row r="1314" spans="1:17" x14ac:dyDescent="0.2">
      <c r="A1314" s="14">
        <f t="shared" si="251"/>
        <v>61972</v>
      </c>
      <c r="B1314" s="1">
        <v>9</v>
      </c>
      <c r="F1314" s="34">
        <v>0.24684151907912219</v>
      </c>
      <c r="G1314" s="13">
        <f t="shared" si="244"/>
        <v>0</v>
      </c>
      <c r="H1314" s="13">
        <f t="shared" si="245"/>
        <v>0.24684151907912219</v>
      </c>
      <c r="I1314" s="16">
        <f t="shared" si="252"/>
        <v>0.24705555190443504</v>
      </c>
      <c r="J1314" s="13">
        <f t="shared" si="246"/>
        <v>0.24705520680885507</v>
      </c>
      <c r="K1314" s="13">
        <f t="shared" si="247"/>
        <v>3.4509557997330909E-7</v>
      </c>
      <c r="L1314" s="13">
        <f t="shared" si="248"/>
        <v>0</v>
      </c>
      <c r="M1314" s="13">
        <f t="shared" si="253"/>
        <v>6.1029669354602086E-8</v>
      </c>
      <c r="N1314" s="13">
        <f t="shared" si="249"/>
        <v>3.7838394999853292E-8</v>
      </c>
      <c r="O1314" s="13">
        <f t="shared" si="250"/>
        <v>3.7838394999853292E-8</v>
      </c>
      <c r="Q1314">
        <v>25.387961352000101</v>
      </c>
    </row>
    <row r="1315" spans="1:17" x14ac:dyDescent="0.2">
      <c r="A1315" s="14">
        <f t="shared" si="251"/>
        <v>62002</v>
      </c>
      <c r="B1315" s="1">
        <f>B1314+1</f>
        <v>10</v>
      </c>
      <c r="F1315" s="34">
        <v>20.22335610487578</v>
      </c>
      <c r="G1315" s="13">
        <f t="shared" si="244"/>
        <v>0</v>
      </c>
      <c r="H1315" s="13">
        <f t="shared" si="245"/>
        <v>20.22335610487578</v>
      </c>
      <c r="I1315" s="16">
        <f t="shared" si="252"/>
        <v>20.223356449971359</v>
      </c>
      <c r="J1315" s="13">
        <f t="shared" si="246"/>
        <v>20.011509143936642</v>
      </c>
      <c r="K1315" s="13">
        <f t="shared" si="247"/>
        <v>0.21184730603471635</v>
      </c>
      <c r="L1315" s="13">
        <f t="shared" si="248"/>
        <v>0</v>
      </c>
      <c r="M1315" s="13">
        <f t="shared" si="253"/>
        <v>2.3191274354748794E-8</v>
      </c>
      <c r="N1315" s="13">
        <f t="shared" si="249"/>
        <v>1.4378590099944252E-8</v>
      </c>
      <c r="O1315" s="13">
        <f t="shared" si="250"/>
        <v>1.4378590099944252E-8</v>
      </c>
      <c r="Q1315">
        <v>24.465751710588869</v>
      </c>
    </row>
    <row r="1316" spans="1:17" x14ac:dyDescent="0.2">
      <c r="A1316" s="14">
        <f t="shared" si="251"/>
        <v>62033</v>
      </c>
      <c r="B1316" s="1">
        <f>B1315+1</f>
        <v>11</v>
      </c>
      <c r="F1316" s="34">
        <v>39.417523089458889</v>
      </c>
      <c r="G1316" s="13">
        <f t="shared" si="244"/>
        <v>0.75539361998339349</v>
      </c>
      <c r="H1316" s="13">
        <f t="shared" si="245"/>
        <v>38.662129469475495</v>
      </c>
      <c r="I1316" s="16">
        <f t="shared" si="252"/>
        <v>38.873976775510215</v>
      </c>
      <c r="J1316" s="13">
        <f t="shared" si="246"/>
        <v>36.190783995447305</v>
      </c>
      <c r="K1316" s="13">
        <f t="shared" si="247"/>
        <v>2.6831927800629103</v>
      </c>
      <c r="L1316" s="13">
        <f t="shared" si="248"/>
        <v>0</v>
      </c>
      <c r="M1316" s="13">
        <f t="shared" si="253"/>
        <v>8.8126842548045416E-9</v>
      </c>
      <c r="N1316" s="13">
        <f t="shared" si="249"/>
        <v>5.4638642379788157E-9</v>
      </c>
      <c r="O1316" s="13">
        <f t="shared" si="250"/>
        <v>0.75539362544725774</v>
      </c>
      <c r="Q1316">
        <v>19.710010631014509</v>
      </c>
    </row>
    <row r="1317" spans="1:17" x14ac:dyDescent="0.2">
      <c r="A1317" s="14">
        <f t="shared" si="251"/>
        <v>62063</v>
      </c>
      <c r="B1317" s="1">
        <f>B1316+1</f>
        <v>12</v>
      </c>
      <c r="F1317" s="34">
        <v>1.1947600669542711</v>
      </c>
      <c r="G1317" s="13">
        <f t="shared" si="244"/>
        <v>0</v>
      </c>
      <c r="H1317" s="13">
        <f t="shared" si="245"/>
        <v>1.1947600669542711</v>
      </c>
      <c r="I1317" s="16">
        <f t="shared" si="252"/>
        <v>3.8779528470171813</v>
      </c>
      <c r="J1317" s="13">
        <f t="shared" si="246"/>
        <v>3.8710235045240644</v>
      </c>
      <c r="K1317" s="13">
        <f t="shared" si="247"/>
        <v>6.9293424931169412E-3</v>
      </c>
      <c r="L1317" s="13">
        <f t="shared" si="248"/>
        <v>0</v>
      </c>
      <c r="M1317" s="13">
        <f t="shared" si="253"/>
        <v>3.3488200168257259E-9</v>
      </c>
      <c r="N1317" s="13">
        <f t="shared" si="249"/>
        <v>2.0762684104319501E-9</v>
      </c>
      <c r="O1317" s="13">
        <f t="shared" si="250"/>
        <v>2.0762684104319501E-9</v>
      </c>
      <c r="Q1317">
        <v>13.647045593548389</v>
      </c>
    </row>
    <row r="1318" spans="1:17" x14ac:dyDescent="0.2">
      <c r="A1318" s="14">
        <f t="shared" si="251"/>
        <v>62094</v>
      </c>
      <c r="B1318" s="1">
        <v>1</v>
      </c>
      <c r="F1318" s="34">
        <v>67.497345885256536</v>
      </c>
      <c r="G1318" s="13">
        <f t="shared" si="244"/>
        <v>4.8087470769229128</v>
      </c>
      <c r="H1318" s="13">
        <f t="shared" si="245"/>
        <v>62.688598808333623</v>
      </c>
      <c r="I1318" s="16">
        <f t="shared" si="252"/>
        <v>62.695528150826739</v>
      </c>
      <c r="J1318" s="13">
        <f t="shared" si="246"/>
        <v>46.851307766622313</v>
      </c>
      <c r="K1318" s="13">
        <f t="shared" si="247"/>
        <v>15.844220384204426</v>
      </c>
      <c r="L1318" s="13">
        <f t="shared" si="248"/>
        <v>0</v>
      </c>
      <c r="M1318" s="13">
        <f t="shared" si="253"/>
        <v>1.2725516063937759E-9</v>
      </c>
      <c r="N1318" s="13">
        <f t="shared" si="249"/>
        <v>7.8898199596414104E-10</v>
      </c>
      <c r="O1318" s="13">
        <f t="shared" si="250"/>
        <v>4.808747077711895</v>
      </c>
      <c r="Q1318">
        <v>14.869531620500849</v>
      </c>
    </row>
    <row r="1319" spans="1:17" x14ac:dyDescent="0.2">
      <c r="A1319" s="14">
        <f t="shared" si="251"/>
        <v>62125</v>
      </c>
      <c r="B1319" s="1">
        <f t="shared" ref="B1319:B1325" si="254">B1318+1</f>
        <v>2</v>
      </c>
      <c r="F1319" s="34">
        <v>10.953911530447829</v>
      </c>
      <c r="G1319" s="13">
        <f t="shared" si="244"/>
        <v>0</v>
      </c>
      <c r="H1319" s="13">
        <f t="shared" si="245"/>
        <v>10.953911530447829</v>
      </c>
      <c r="I1319" s="16">
        <f t="shared" si="252"/>
        <v>26.798131914652256</v>
      </c>
      <c r="J1319" s="13">
        <f t="shared" si="246"/>
        <v>25.018031996883121</v>
      </c>
      <c r="K1319" s="13">
        <f t="shared" si="247"/>
        <v>1.7800999177691352</v>
      </c>
      <c r="L1319" s="13">
        <f t="shared" si="248"/>
        <v>0</v>
      </c>
      <c r="M1319" s="13">
        <f t="shared" si="253"/>
        <v>4.8356961042963486E-10</v>
      </c>
      <c r="N1319" s="13">
        <f t="shared" si="249"/>
        <v>2.9981315846637363E-10</v>
      </c>
      <c r="O1319" s="13">
        <f t="shared" si="250"/>
        <v>2.9981315846637363E-10</v>
      </c>
      <c r="Q1319">
        <v>14.72646575776246</v>
      </c>
    </row>
    <row r="1320" spans="1:17" x14ac:dyDescent="0.2">
      <c r="A1320" s="14">
        <f t="shared" si="251"/>
        <v>62153</v>
      </c>
      <c r="B1320" s="1">
        <f t="shared" si="254"/>
        <v>3</v>
      </c>
      <c r="F1320" s="34">
        <v>37.540262322725177</v>
      </c>
      <c r="G1320" s="13">
        <f t="shared" si="244"/>
        <v>0.48440895338657303</v>
      </c>
      <c r="H1320" s="13">
        <f t="shared" si="245"/>
        <v>37.055853369338607</v>
      </c>
      <c r="I1320" s="16">
        <f t="shared" si="252"/>
        <v>38.835953287107742</v>
      </c>
      <c r="J1320" s="13">
        <f t="shared" si="246"/>
        <v>34.763194088442994</v>
      </c>
      <c r="K1320" s="13">
        <f t="shared" si="247"/>
        <v>4.0727591986647482</v>
      </c>
      <c r="L1320" s="13">
        <f t="shared" si="248"/>
        <v>0</v>
      </c>
      <c r="M1320" s="13">
        <f t="shared" si="253"/>
        <v>1.8375645196326123E-10</v>
      </c>
      <c r="N1320" s="13">
        <f t="shared" si="249"/>
        <v>1.1392900021722196E-10</v>
      </c>
      <c r="O1320" s="13">
        <f t="shared" si="250"/>
        <v>0.484408953500502</v>
      </c>
      <c r="Q1320">
        <v>16.310848813909939</v>
      </c>
    </row>
    <row r="1321" spans="1:17" x14ac:dyDescent="0.2">
      <c r="A1321" s="14">
        <f t="shared" si="251"/>
        <v>62184</v>
      </c>
      <c r="B1321" s="1">
        <f t="shared" si="254"/>
        <v>4</v>
      </c>
      <c r="F1321" s="34">
        <v>36.721753784935018</v>
      </c>
      <c r="G1321" s="13">
        <f t="shared" si="244"/>
        <v>0.36625634126671414</v>
      </c>
      <c r="H1321" s="13">
        <f t="shared" si="245"/>
        <v>36.355497443668305</v>
      </c>
      <c r="I1321" s="16">
        <f t="shared" si="252"/>
        <v>40.428256642333054</v>
      </c>
      <c r="J1321" s="13">
        <f t="shared" si="246"/>
        <v>35.864295994685584</v>
      </c>
      <c r="K1321" s="13">
        <f t="shared" si="247"/>
        <v>4.5639606476474697</v>
      </c>
      <c r="L1321" s="13">
        <f t="shared" si="248"/>
        <v>0</v>
      </c>
      <c r="M1321" s="13">
        <f t="shared" si="253"/>
        <v>6.9827451746039262E-11</v>
      </c>
      <c r="N1321" s="13">
        <f t="shared" si="249"/>
        <v>4.3293020082544345E-11</v>
      </c>
      <c r="O1321" s="13">
        <f t="shared" si="250"/>
        <v>0.36625634131000717</v>
      </c>
      <c r="Q1321">
        <v>16.26040103765213</v>
      </c>
    </row>
    <row r="1322" spans="1:17" x14ac:dyDescent="0.2">
      <c r="A1322" s="14">
        <f t="shared" si="251"/>
        <v>62214</v>
      </c>
      <c r="B1322" s="1">
        <f t="shared" si="254"/>
        <v>5</v>
      </c>
      <c r="F1322" s="34">
        <v>4.9978213932426563</v>
      </c>
      <c r="G1322" s="13">
        <f t="shared" si="244"/>
        <v>0</v>
      </c>
      <c r="H1322" s="13">
        <f t="shared" si="245"/>
        <v>4.9978213932426563</v>
      </c>
      <c r="I1322" s="16">
        <f t="shared" si="252"/>
        <v>9.561782040890126</v>
      </c>
      <c r="J1322" s="13">
        <f t="shared" si="246"/>
        <v>9.4982988556512939</v>
      </c>
      <c r="K1322" s="13">
        <f t="shared" si="247"/>
        <v>6.3483185238832007E-2</v>
      </c>
      <c r="L1322" s="13">
        <f t="shared" si="248"/>
        <v>0</v>
      </c>
      <c r="M1322" s="13">
        <f t="shared" si="253"/>
        <v>2.6534431663494917E-11</v>
      </c>
      <c r="N1322" s="13">
        <f t="shared" si="249"/>
        <v>1.6451347631366848E-11</v>
      </c>
      <c r="O1322" s="13">
        <f t="shared" si="250"/>
        <v>1.6451347631366848E-11</v>
      </c>
      <c r="Q1322">
        <v>17.123494323445861</v>
      </c>
    </row>
    <row r="1323" spans="1:17" x14ac:dyDescent="0.2">
      <c r="A1323" s="14">
        <f t="shared" si="251"/>
        <v>62245</v>
      </c>
      <c r="B1323" s="1">
        <f t="shared" si="254"/>
        <v>6</v>
      </c>
      <c r="F1323" s="34">
        <v>26.344459948759258</v>
      </c>
      <c r="G1323" s="13">
        <f t="shared" si="244"/>
        <v>0</v>
      </c>
      <c r="H1323" s="13">
        <f t="shared" si="245"/>
        <v>26.344459948759258</v>
      </c>
      <c r="I1323" s="16">
        <f t="shared" si="252"/>
        <v>26.407943133998089</v>
      </c>
      <c r="J1323" s="13">
        <f t="shared" si="246"/>
        <v>25.880490558291349</v>
      </c>
      <c r="K1323" s="13">
        <f t="shared" si="247"/>
        <v>0.52745257570673942</v>
      </c>
      <c r="L1323" s="13">
        <f t="shared" si="248"/>
        <v>0</v>
      </c>
      <c r="M1323" s="13">
        <f t="shared" si="253"/>
        <v>1.0083084032128069E-11</v>
      </c>
      <c r="N1323" s="13">
        <f t="shared" si="249"/>
        <v>6.2515120999194023E-12</v>
      </c>
      <c r="O1323" s="13">
        <f t="shared" si="250"/>
        <v>6.2515120999194023E-12</v>
      </c>
      <c r="Q1323">
        <v>23.56422225983275</v>
      </c>
    </row>
    <row r="1324" spans="1:17" x14ac:dyDescent="0.2">
      <c r="A1324" s="14">
        <f t="shared" si="251"/>
        <v>62275</v>
      </c>
      <c r="B1324" s="1">
        <f t="shared" si="254"/>
        <v>7</v>
      </c>
      <c r="F1324" s="34">
        <v>8.7555792980140605</v>
      </c>
      <c r="G1324" s="13">
        <f t="shared" si="244"/>
        <v>0</v>
      </c>
      <c r="H1324" s="13">
        <f t="shared" si="245"/>
        <v>8.7555792980140605</v>
      </c>
      <c r="I1324" s="16">
        <f t="shared" si="252"/>
        <v>9.2830318737208</v>
      </c>
      <c r="J1324" s="13">
        <f t="shared" si="246"/>
        <v>9.2577660788416587</v>
      </c>
      <c r="K1324" s="13">
        <f t="shared" si="247"/>
        <v>2.5265794879141268E-2</v>
      </c>
      <c r="L1324" s="13">
        <f t="shared" si="248"/>
        <v>0</v>
      </c>
      <c r="M1324" s="13">
        <f t="shared" si="253"/>
        <v>3.8315719322086665E-12</v>
      </c>
      <c r="N1324" s="13">
        <f t="shared" si="249"/>
        <v>2.3755745979693734E-12</v>
      </c>
      <c r="O1324" s="13">
        <f t="shared" si="250"/>
        <v>2.3755745979693734E-12</v>
      </c>
      <c r="Q1324">
        <v>23.054636880803528</v>
      </c>
    </row>
    <row r="1325" spans="1:17" ht="13.5" customHeight="1" thickBot="1" x14ac:dyDescent="0.25">
      <c r="A1325" s="14">
        <f t="shared" si="251"/>
        <v>62306</v>
      </c>
      <c r="B1325" s="3">
        <f t="shared" si="254"/>
        <v>8</v>
      </c>
      <c r="F1325" s="34">
        <v>2.1640603055228032</v>
      </c>
      <c r="G1325" s="13">
        <f t="shared" si="244"/>
        <v>0</v>
      </c>
      <c r="H1325" s="13">
        <f t="shared" si="245"/>
        <v>2.1640603055228032</v>
      </c>
      <c r="I1325" s="16">
        <f t="shared" si="252"/>
        <v>2.1893261004019444</v>
      </c>
      <c r="J1325" s="13">
        <f t="shared" si="246"/>
        <v>2.1890573790936299</v>
      </c>
      <c r="K1325" s="13">
        <f t="shared" si="247"/>
        <v>2.6872130831456786E-4</v>
      </c>
      <c r="L1325" s="13">
        <f t="shared" si="248"/>
        <v>0</v>
      </c>
      <c r="M1325" s="13">
        <f t="shared" si="253"/>
        <v>1.4559973342392931E-12</v>
      </c>
      <c r="N1325" s="13">
        <f t="shared" si="249"/>
        <v>9.0271834722836169E-13</v>
      </c>
      <c r="O1325" s="13">
        <f t="shared" si="250"/>
        <v>9.0271834722836169E-13</v>
      </c>
      <c r="Q1325">
        <v>24.579204000000011</v>
      </c>
    </row>
    <row r="1326" spans="1:17" x14ac:dyDescent="0.2">
      <c r="A1326" s="14">
        <f t="shared" si="251"/>
        <v>62337</v>
      </c>
      <c r="B1326" s="1">
        <v>9</v>
      </c>
      <c r="F1326" s="34">
        <v>1.0438751689700609</v>
      </c>
      <c r="G1326" s="13">
        <f t="shared" si="244"/>
        <v>0</v>
      </c>
      <c r="H1326" s="13">
        <f t="shared" si="245"/>
        <v>1.0438751689700609</v>
      </c>
      <c r="I1326" s="16">
        <f t="shared" si="252"/>
        <v>1.0441438902783755</v>
      </c>
      <c r="J1326" s="13">
        <f t="shared" si="246"/>
        <v>1.0441080134457341</v>
      </c>
      <c r="K1326" s="13">
        <f t="shared" si="247"/>
        <v>3.5876832641390521E-5</v>
      </c>
      <c r="L1326" s="13">
        <f t="shared" si="248"/>
        <v>0</v>
      </c>
      <c r="M1326" s="13">
        <f t="shared" si="253"/>
        <v>5.5327898701093144E-13</v>
      </c>
      <c r="N1326" s="13">
        <f t="shared" si="249"/>
        <v>3.4303297194677751E-13</v>
      </c>
      <c r="O1326" s="13">
        <f t="shared" si="250"/>
        <v>3.4303297194677751E-13</v>
      </c>
      <c r="Q1326">
        <v>23.098575032828261</v>
      </c>
    </row>
    <row r="1327" spans="1:17" x14ac:dyDescent="0.2">
      <c r="A1327" s="14">
        <f t="shared" si="251"/>
        <v>62367</v>
      </c>
      <c r="B1327" s="1">
        <f>B1326+1</f>
        <v>10</v>
      </c>
      <c r="F1327" s="34">
        <v>6.380588178851986</v>
      </c>
      <c r="G1327" s="13">
        <f t="shared" si="244"/>
        <v>0</v>
      </c>
      <c r="H1327" s="13">
        <f t="shared" si="245"/>
        <v>6.380588178851986</v>
      </c>
      <c r="I1327" s="16">
        <f t="shared" si="252"/>
        <v>6.3806240556846276</v>
      </c>
      <c r="J1327" s="13">
        <f t="shared" si="246"/>
        <v>6.3729855537574815</v>
      </c>
      <c r="K1327" s="13">
        <f t="shared" si="247"/>
        <v>7.6385019271461019E-3</v>
      </c>
      <c r="L1327" s="13">
        <f t="shared" si="248"/>
        <v>0</v>
      </c>
      <c r="M1327" s="13">
        <f t="shared" si="253"/>
        <v>2.1024601506415393E-13</v>
      </c>
      <c r="N1327" s="13">
        <f t="shared" si="249"/>
        <v>1.3035252933977543E-13</v>
      </c>
      <c r="O1327" s="13">
        <f t="shared" si="250"/>
        <v>1.3035252933977543E-13</v>
      </c>
      <c r="Q1327">
        <v>23.57974081031853</v>
      </c>
    </row>
    <row r="1328" spans="1:17" x14ac:dyDescent="0.2">
      <c r="A1328" s="14">
        <f t="shared" si="251"/>
        <v>62398</v>
      </c>
      <c r="B1328" s="1">
        <f>B1327+1</f>
        <v>11</v>
      </c>
      <c r="F1328" s="34">
        <v>2.142665952755082E-2</v>
      </c>
      <c r="G1328" s="13">
        <f t="shared" si="244"/>
        <v>0</v>
      </c>
      <c r="H1328" s="13">
        <f t="shared" si="245"/>
        <v>2.142665952755082E-2</v>
      </c>
      <c r="I1328" s="16">
        <f t="shared" si="252"/>
        <v>2.9065161454696922E-2</v>
      </c>
      <c r="J1328" s="13">
        <f t="shared" si="246"/>
        <v>2.9065159636681815E-2</v>
      </c>
      <c r="K1328" s="13">
        <f t="shared" si="247"/>
        <v>1.818015106513915E-9</v>
      </c>
      <c r="L1328" s="13">
        <f t="shared" si="248"/>
        <v>0</v>
      </c>
      <c r="M1328" s="13">
        <f t="shared" si="253"/>
        <v>7.9893485724378504E-14</v>
      </c>
      <c r="N1328" s="13">
        <f t="shared" si="249"/>
        <v>4.9533961149114671E-14</v>
      </c>
      <c r="O1328" s="13">
        <f t="shared" si="250"/>
        <v>4.9533961149114671E-14</v>
      </c>
      <c r="Q1328">
        <v>17.056563988181011</v>
      </c>
    </row>
    <row r="1329" spans="1:17" x14ac:dyDescent="0.2">
      <c r="A1329" s="14">
        <f t="shared" si="251"/>
        <v>62428</v>
      </c>
      <c r="B1329" s="1">
        <f>B1328+1</f>
        <v>12</v>
      </c>
      <c r="F1329" s="34">
        <v>137.22918270173571</v>
      </c>
      <c r="G1329" s="13">
        <f t="shared" si="244"/>
        <v>14.87461479533026</v>
      </c>
      <c r="H1329" s="13">
        <f t="shared" si="245"/>
        <v>122.35456790640545</v>
      </c>
      <c r="I1329" s="16">
        <f t="shared" si="252"/>
        <v>122.35456790822346</v>
      </c>
      <c r="J1329" s="13">
        <f t="shared" si="246"/>
        <v>63.869765976363851</v>
      </c>
      <c r="K1329" s="13">
        <f t="shared" si="247"/>
        <v>58.484801931859607</v>
      </c>
      <c r="L1329" s="13">
        <f t="shared" si="248"/>
        <v>20.548684976174332</v>
      </c>
      <c r="M1329" s="13">
        <f t="shared" si="253"/>
        <v>20.548684976174361</v>
      </c>
      <c r="N1329" s="13">
        <f t="shared" si="249"/>
        <v>12.740184685228103</v>
      </c>
      <c r="O1329" s="13">
        <f t="shared" si="250"/>
        <v>27.614799480558361</v>
      </c>
      <c r="Q1329">
        <v>15.73265260909603</v>
      </c>
    </row>
    <row r="1330" spans="1:17" x14ac:dyDescent="0.2">
      <c r="A1330" s="14">
        <f t="shared" si="251"/>
        <v>62459</v>
      </c>
      <c r="B1330" s="1">
        <v>1</v>
      </c>
      <c r="F1330" s="34">
        <v>6.9669903871861756</v>
      </c>
      <c r="G1330" s="13">
        <f t="shared" si="244"/>
        <v>0</v>
      </c>
      <c r="H1330" s="13">
        <f t="shared" si="245"/>
        <v>6.9669903871861756</v>
      </c>
      <c r="I1330" s="16">
        <f t="shared" si="252"/>
        <v>44.903107342871451</v>
      </c>
      <c r="J1330" s="13">
        <f t="shared" si="246"/>
        <v>36.762724762947421</v>
      </c>
      <c r="K1330" s="13">
        <f t="shared" si="247"/>
        <v>8.1403825799240295</v>
      </c>
      <c r="L1330" s="13">
        <f t="shared" si="248"/>
        <v>0</v>
      </c>
      <c r="M1330" s="13">
        <f t="shared" si="253"/>
        <v>7.8085002909462577</v>
      </c>
      <c r="N1330" s="13">
        <f t="shared" si="249"/>
        <v>4.8412701803866796</v>
      </c>
      <c r="O1330" s="13">
        <f t="shared" si="250"/>
        <v>4.8412701803866796</v>
      </c>
      <c r="Q1330">
        <v>13.4758699392015</v>
      </c>
    </row>
    <row r="1331" spans="1:17" x14ac:dyDescent="0.2">
      <c r="A1331" s="14">
        <f t="shared" si="251"/>
        <v>62490</v>
      </c>
      <c r="B1331" s="1">
        <f t="shared" ref="B1331:B1337" si="255">B1330+1</f>
        <v>2</v>
      </c>
      <c r="F1331" s="34">
        <v>7.8122171428439708</v>
      </c>
      <c r="G1331" s="13">
        <f t="shared" si="244"/>
        <v>0</v>
      </c>
      <c r="H1331" s="13">
        <f t="shared" si="245"/>
        <v>7.8122171428439708</v>
      </c>
      <c r="I1331" s="16">
        <f t="shared" si="252"/>
        <v>15.952599722767999</v>
      </c>
      <c r="J1331" s="13">
        <f t="shared" si="246"/>
        <v>15.495018556160314</v>
      </c>
      <c r="K1331" s="13">
        <f t="shared" si="247"/>
        <v>0.45758116660768522</v>
      </c>
      <c r="L1331" s="13">
        <f t="shared" si="248"/>
        <v>0</v>
      </c>
      <c r="M1331" s="13">
        <f t="shared" si="253"/>
        <v>2.9672301105595782</v>
      </c>
      <c r="N1331" s="13">
        <f t="shared" si="249"/>
        <v>1.8396826685469385</v>
      </c>
      <c r="O1331" s="13">
        <f t="shared" si="250"/>
        <v>1.8396826685469385</v>
      </c>
      <c r="Q1331">
        <v>13.731743593548391</v>
      </c>
    </row>
    <row r="1332" spans="1:17" x14ac:dyDescent="0.2">
      <c r="A1332" s="14">
        <f t="shared" si="251"/>
        <v>62518</v>
      </c>
      <c r="B1332" s="1">
        <f t="shared" si="255"/>
        <v>3</v>
      </c>
      <c r="F1332" s="34">
        <v>0.24932519115250279</v>
      </c>
      <c r="G1332" s="13">
        <f t="shared" si="244"/>
        <v>0</v>
      </c>
      <c r="H1332" s="13">
        <f t="shared" si="245"/>
        <v>0.24932519115250279</v>
      </c>
      <c r="I1332" s="16">
        <f t="shared" si="252"/>
        <v>0.70690635776018795</v>
      </c>
      <c r="J1332" s="13">
        <f t="shared" si="246"/>
        <v>0.70688381956352953</v>
      </c>
      <c r="K1332" s="13">
        <f t="shared" si="247"/>
        <v>2.2538196658428156E-5</v>
      </c>
      <c r="L1332" s="13">
        <f t="shared" si="248"/>
        <v>0</v>
      </c>
      <c r="M1332" s="13">
        <f t="shared" si="253"/>
        <v>1.1275474420126397</v>
      </c>
      <c r="N1332" s="13">
        <f t="shared" si="249"/>
        <v>0.69907941404783658</v>
      </c>
      <c r="O1332" s="13">
        <f t="shared" si="250"/>
        <v>0.69907941404783658</v>
      </c>
      <c r="Q1332">
        <v>18.110915823443339</v>
      </c>
    </row>
    <row r="1333" spans="1:17" x14ac:dyDescent="0.2">
      <c r="A1333" s="14">
        <f t="shared" si="251"/>
        <v>62549</v>
      </c>
      <c r="B1333" s="1">
        <f t="shared" si="255"/>
        <v>4</v>
      </c>
      <c r="F1333" s="34">
        <v>32.963476104985517</v>
      </c>
      <c r="G1333" s="13">
        <f t="shared" si="244"/>
        <v>0</v>
      </c>
      <c r="H1333" s="13">
        <f t="shared" si="245"/>
        <v>32.963476104985517</v>
      </c>
      <c r="I1333" s="16">
        <f t="shared" si="252"/>
        <v>32.963498643182177</v>
      </c>
      <c r="J1333" s="13">
        <f t="shared" si="246"/>
        <v>31.353702861668953</v>
      </c>
      <c r="K1333" s="13">
        <f t="shared" si="247"/>
        <v>1.609795781513224</v>
      </c>
      <c r="L1333" s="13">
        <f t="shared" si="248"/>
        <v>0</v>
      </c>
      <c r="M1333" s="13">
        <f t="shared" si="253"/>
        <v>0.4284680279648031</v>
      </c>
      <c r="N1333" s="13">
        <f t="shared" si="249"/>
        <v>0.26565017733817792</v>
      </c>
      <c r="O1333" s="13">
        <f t="shared" si="250"/>
        <v>0.26565017733817792</v>
      </c>
      <c r="Q1333">
        <v>20.0532880193689</v>
      </c>
    </row>
    <row r="1334" spans="1:17" x14ac:dyDescent="0.2">
      <c r="A1334" s="14">
        <f t="shared" si="251"/>
        <v>62579</v>
      </c>
      <c r="B1334" s="1">
        <f t="shared" si="255"/>
        <v>5</v>
      </c>
      <c r="F1334" s="34">
        <v>32.05258079569365</v>
      </c>
      <c r="G1334" s="13">
        <f t="shared" si="244"/>
        <v>0</v>
      </c>
      <c r="H1334" s="13">
        <f t="shared" si="245"/>
        <v>32.05258079569365</v>
      </c>
      <c r="I1334" s="16">
        <f t="shared" si="252"/>
        <v>33.662376577206871</v>
      </c>
      <c r="J1334" s="13">
        <f t="shared" si="246"/>
        <v>32.245495836349882</v>
      </c>
      <c r="K1334" s="13">
        <f t="shared" si="247"/>
        <v>1.416880740856989</v>
      </c>
      <c r="L1334" s="13">
        <f t="shared" si="248"/>
        <v>0</v>
      </c>
      <c r="M1334" s="13">
        <f t="shared" si="253"/>
        <v>0.16281785062662518</v>
      </c>
      <c r="N1334" s="13">
        <f t="shared" si="249"/>
        <v>0.10094706738850762</v>
      </c>
      <c r="O1334" s="13">
        <f t="shared" si="250"/>
        <v>0.10094706738850762</v>
      </c>
      <c r="Q1334">
        <v>21.475043154979058</v>
      </c>
    </row>
    <row r="1335" spans="1:17" x14ac:dyDescent="0.2">
      <c r="A1335" s="14">
        <f t="shared" si="251"/>
        <v>62610</v>
      </c>
      <c r="B1335" s="1">
        <f t="shared" si="255"/>
        <v>6</v>
      </c>
      <c r="F1335" s="34">
        <v>1.1228464074646409</v>
      </c>
      <c r="G1335" s="13">
        <f t="shared" si="244"/>
        <v>0</v>
      </c>
      <c r="H1335" s="13">
        <f t="shared" si="245"/>
        <v>1.1228464074646409</v>
      </c>
      <c r="I1335" s="16">
        <f t="shared" si="252"/>
        <v>2.5397271483216297</v>
      </c>
      <c r="J1335" s="13">
        <f t="shared" si="246"/>
        <v>2.5391662511627966</v>
      </c>
      <c r="K1335" s="13">
        <f t="shared" si="247"/>
        <v>5.6089715883311797E-4</v>
      </c>
      <c r="L1335" s="13">
        <f t="shared" si="248"/>
        <v>0</v>
      </c>
      <c r="M1335" s="13">
        <f t="shared" si="253"/>
        <v>6.1870783238117566E-2</v>
      </c>
      <c r="N1335" s="13">
        <f t="shared" si="249"/>
        <v>3.8359885607632892E-2</v>
      </c>
      <c r="O1335" s="13">
        <f t="shared" si="250"/>
        <v>3.8359885607632892E-2</v>
      </c>
      <c r="Q1335">
        <v>22.508064626160358</v>
      </c>
    </row>
    <row r="1336" spans="1:17" x14ac:dyDescent="0.2">
      <c r="A1336" s="14">
        <f t="shared" si="251"/>
        <v>62640</v>
      </c>
      <c r="B1336" s="1">
        <f t="shared" si="255"/>
        <v>7</v>
      </c>
      <c r="F1336" s="34">
        <v>0.82673003337552764</v>
      </c>
      <c r="G1336" s="13">
        <f t="shared" si="244"/>
        <v>0</v>
      </c>
      <c r="H1336" s="13">
        <f t="shared" si="245"/>
        <v>0.82673003337552764</v>
      </c>
      <c r="I1336" s="16">
        <f t="shared" si="252"/>
        <v>0.82729093053436076</v>
      </c>
      <c r="J1336" s="13">
        <f t="shared" si="246"/>
        <v>0.82727730108055264</v>
      </c>
      <c r="K1336" s="13">
        <f t="shared" si="247"/>
        <v>1.3629453808117198E-5</v>
      </c>
      <c r="L1336" s="13">
        <f t="shared" si="248"/>
        <v>0</v>
      </c>
      <c r="M1336" s="13">
        <f t="shared" si="253"/>
        <v>2.3510897630484674E-2</v>
      </c>
      <c r="N1336" s="13">
        <f t="shared" si="249"/>
        <v>1.4576756530900499E-2</v>
      </c>
      <c r="O1336" s="13">
        <f t="shared" si="250"/>
        <v>1.4576756530900499E-2</v>
      </c>
      <c r="Q1336">
        <v>25.024235392361049</v>
      </c>
    </row>
    <row r="1337" spans="1:17" ht="13.5" customHeight="1" thickBot="1" x14ac:dyDescent="0.25">
      <c r="A1337" s="14">
        <f t="shared" si="251"/>
        <v>62671</v>
      </c>
      <c r="B1337" s="3">
        <f t="shared" si="255"/>
        <v>8</v>
      </c>
      <c r="F1337" s="34">
        <v>2.5987279716201659</v>
      </c>
      <c r="G1337" s="13">
        <f t="shared" si="244"/>
        <v>0</v>
      </c>
      <c r="H1337" s="13">
        <f t="shared" si="245"/>
        <v>2.5987279716201659</v>
      </c>
      <c r="I1337" s="16">
        <f t="shared" si="252"/>
        <v>2.5987416010739741</v>
      </c>
      <c r="J1337" s="13">
        <f t="shared" si="246"/>
        <v>2.5983999430693978</v>
      </c>
      <c r="K1337" s="13">
        <f t="shared" si="247"/>
        <v>3.4165800457630624E-4</v>
      </c>
      <c r="L1337" s="13">
        <f t="shared" si="248"/>
        <v>0</v>
      </c>
      <c r="M1337" s="13">
        <f t="shared" si="253"/>
        <v>8.9341410995841756E-3</v>
      </c>
      <c r="N1337" s="13">
        <f t="shared" si="249"/>
        <v>5.5391674817421889E-3</v>
      </c>
      <c r="O1337" s="13">
        <f t="shared" si="250"/>
        <v>5.5391674817421889E-3</v>
      </c>
      <c r="Q1337">
        <v>26.556598000000012</v>
      </c>
    </row>
    <row r="1338" spans="1:17" x14ac:dyDescent="0.2">
      <c r="A1338" s="14">
        <f t="shared" si="251"/>
        <v>62702</v>
      </c>
      <c r="B1338" s="1">
        <v>9</v>
      </c>
      <c r="F1338" s="34">
        <v>49.493740694932242</v>
      </c>
      <c r="G1338" s="13">
        <f t="shared" si="244"/>
        <v>2.2099067684827722</v>
      </c>
      <c r="H1338" s="13">
        <f t="shared" si="245"/>
        <v>47.283833926449468</v>
      </c>
      <c r="I1338" s="16">
        <f t="shared" si="252"/>
        <v>47.284175584454047</v>
      </c>
      <c r="J1338" s="13">
        <f t="shared" si="246"/>
        <v>44.861671739618203</v>
      </c>
      <c r="K1338" s="13">
        <f t="shared" si="247"/>
        <v>2.4225038448358447</v>
      </c>
      <c r="L1338" s="13">
        <f t="shared" si="248"/>
        <v>0</v>
      </c>
      <c r="M1338" s="13">
        <f t="shared" si="253"/>
        <v>3.3949736178419867E-3</v>
      </c>
      <c r="N1338" s="13">
        <f t="shared" si="249"/>
        <v>2.1048836430620317E-3</v>
      </c>
      <c r="O1338" s="13">
        <f t="shared" si="250"/>
        <v>2.2120116521258342</v>
      </c>
      <c r="Q1338">
        <v>24.80908032497155</v>
      </c>
    </row>
    <row r="1339" spans="1:17" x14ac:dyDescent="0.2">
      <c r="A1339" s="14">
        <f t="shared" si="251"/>
        <v>62732</v>
      </c>
      <c r="B1339" s="1">
        <f>B1338+1</f>
        <v>10</v>
      </c>
      <c r="F1339" s="34">
        <v>5.8898931379378796</v>
      </c>
      <c r="G1339" s="13">
        <f t="shared" si="244"/>
        <v>0</v>
      </c>
      <c r="H1339" s="13">
        <f t="shared" si="245"/>
        <v>5.8898931379378796</v>
      </c>
      <c r="I1339" s="16">
        <f t="shared" si="252"/>
        <v>8.3123969827737234</v>
      </c>
      <c r="J1339" s="13">
        <f t="shared" si="246"/>
        <v>8.2852436818774642</v>
      </c>
      <c r="K1339" s="13">
        <f t="shared" si="247"/>
        <v>2.7153300896259225E-2</v>
      </c>
      <c r="L1339" s="13">
        <f t="shared" si="248"/>
        <v>0</v>
      </c>
      <c r="M1339" s="13">
        <f t="shared" si="253"/>
        <v>1.290089974779955E-3</v>
      </c>
      <c r="N1339" s="13">
        <f t="shared" si="249"/>
        <v>7.9985578436357206E-4</v>
      </c>
      <c r="O1339" s="13">
        <f t="shared" si="250"/>
        <v>7.9985578436357206E-4</v>
      </c>
      <c r="Q1339">
        <v>20.19385107022044</v>
      </c>
    </row>
    <row r="1340" spans="1:17" x14ac:dyDescent="0.2">
      <c r="A1340" s="14">
        <f t="shared" si="251"/>
        <v>62763</v>
      </c>
      <c r="B1340" s="1">
        <f>B1339+1</f>
        <v>11</v>
      </c>
      <c r="F1340" s="34">
        <v>75.584510695425436</v>
      </c>
      <c r="G1340" s="13">
        <f t="shared" si="244"/>
        <v>5.976138255938598</v>
      </c>
      <c r="H1340" s="13">
        <f t="shared" si="245"/>
        <v>69.608372439486843</v>
      </c>
      <c r="I1340" s="16">
        <f t="shared" si="252"/>
        <v>69.635525740383102</v>
      </c>
      <c r="J1340" s="13">
        <f t="shared" si="246"/>
        <v>52.513745801009989</v>
      </c>
      <c r="K1340" s="13">
        <f t="shared" si="247"/>
        <v>17.121779939373113</v>
      </c>
      <c r="L1340" s="13">
        <f t="shared" si="248"/>
        <v>0</v>
      </c>
      <c r="M1340" s="13">
        <f t="shared" si="253"/>
        <v>4.9023419041638295E-4</v>
      </c>
      <c r="N1340" s="13">
        <f t="shared" si="249"/>
        <v>3.039451980581574E-4</v>
      </c>
      <c r="O1340" s="13">
        <f t="shared" si="250"/>
        <v>5.9764422011366563</v>
      </c>
      <c r="Q1340">
        <v>16.668470784611241</v>
      </c>
    </row>
    <row r="1341" spans="1:17" x14ac:dyDescent="0.2">
      <c r="A1341" s="14">
        <f t="shared" si="251"/>
        <v>62793</v>
      </c>
      <c r="B1341" s="1">
        <f>B1340+1</f>
        <v>12</v>
      </c>
      <c r="F1341" s="34">
        <v>18.000193563607809</v>
      </c>
      <c r="G1341" s="13">
        <f t="shared" si="244"/>
        <v>0</v>
      </c>
      <c r="H1341" s="13">
        <f t="shared" si="245"/>
        <v>18.000193563607809</v>
      </c>
      <c r="I1341" s="16">
        <f t="shared" si="252"/>
        <v>35.121973502980921</v>
      </c>
      <c r="J1341" s="13">
        <f t="shared" si="246"/>
        <v>31.4825870998217</v>
      </c>
      <c r="K1341" s="13">
        <f t="shared" si="247"/>
        <v>3.6393864031592216</v>
      </c>
      <c r="L1341" s="13">
        <f t="shared" si="248"/>
        <v>0</v>
      </c>
      <c r="M1341" s="13">
        <f t="shared" si="253"/>
        <v>1.8628899235822554E-4</v>
      </c>
      <c r="N1341" s="13">
        <f t="shared" si="249"/>
        <v>1.1549917526209984E-4</v>
      </c>
      <c r="O1341" s="13">
        <f t="shared" si="250"/>
        <v>1.1549917526209984E-4</v>
      </c>
      <c r="Q1341">
        <v>14.974098085578509</v>
      </c>
    </row>
    <row r="1342" spans="1:17" x14ac:dyDescent="0.2">
      <c r="A1342" s="14">
        <f t="shared" si="251"/>
        <v>62824</v>
      </c>
      <c r="B1342" s="1">
        <v>1</v>
      </c>
      <c r="F1342" s="34">
        <v>10.839450089932679</v>
      </c>
      <c r="G1342" s="13">
        <f t="shared" si="244"/>
        <v>0</v>
      </c>
      <c r="H1342" s="13">
        <f t="shared" si="245"/>
        <v>10.839450089932679</v>
      </c>
      <c r="I1342" s="16">
        <f t="shared" si="252"/>
        <v>14.478836493091901</v>
      </c>
      <c r="J1342" s="13">
        <f t="shared" si="246"/>
        <v>14.038865362913212</v>
      </c>
      <c r="K1342" s="13">
        <f t="shared" si="247"/>
        <v>0.43997113017868905</v>
      </c>
      <c r="L1342" s="13">
        <f t="shared" si="248"/>
        <v>0</v>
      </c>
      <c r="M1342" s="13">
        <f t="shared" si="253"/>
        <v>7.0789817096125708E-5</v>
      </c>
      <c r="N1342" s="13">
        <f t="shared" si="249"/>
        <v>4.3889686599597936E-5</v>
      </c>
      <c r="O1342" s="13">
        <f t="shared" si="250"/>
        <v>4.3889686599597936E-5</v>
      </c>
      <c r="Q1342">
        <v>11.87329459354839</v>
      </c>
    </row>
    <row r="1343" spans="1:17" x14ac:dyDescent="0.2">
      <c r="A1343" s="14">
        <f t="shared" si="251"/>
        <v>62855</v>
      </c>
      <c r="B1343" s="1">
        <f t="shared" ref="B1343:B1349" si="256">B1342+1</f>
        <v>2</v>
      </c>
      <c r="F1343" s="34">
        <v>8.7871458401905294</v>
      </c>
      <c r="G1343" s="13">
        <f t="shared" si="244"/>
        <v>0</v>
      </c>
      <c r="H1343" s="13">
        <f t="shared" si="245"/>
        <v>8.7871458401905294</v>
      </c>
      <c r="I1343" s="16">
        <f t="shared" si="252"/>
        <v>9.2271169703692184</v>
      </c>
      <c r="J1343" s="13">
        <f t="shared" si="246"/>
        <v>9.1135773278658068</v>
      </c>
      <c r="K1343" s="13">
        <f t="shared" si="247"/>
        <v>0.11353964250341164</v>
      </c>
      <c r="L1343" s="13">
        <f t="shared" si="248"/>
        <v>0</v>
      </c>
      <c r="M1343" s="13">
        <f t="shared" si="253"/>
        <v>2.6900130496527772E-5</v>
      </c>
      <c r="N1343" s="13">
        <f t="shared" si="249"/>
        <v>1.6678080907847217E-5</v>
      </c>
      <c r="O1343" s="13">
        <f t="shared" si="250"/>
        <v>1.6678080907847217E-5</v>
      </c>
      <c r="Q1343">
        <v>12.09977957472011</v>
      </c>
    </row>
    <row r="1344" spans="1:17" x14ac:dyDescent="0.2">
      <c r="A1344" s="14">
        <f t="shared" si="251"/>
        <v>62884</v>
      </c>
      <c r="B1344" s="1">
        <f t="shared" si="256"/>
        <v>3</v>
      </c>
      <c r="F1344" s="34">
        <v>36.551823084391899</v>
      </c>
      <c r="G1344" s="13">
        <f t="shared" si="244"/>
        <v>0.34172665682049713</v>
      </c>
      <c r="H1344" s="13">
        <f t="shared" si="245"/>
        <v>36.210096427571401</v>
      </c>
      <c r="I1344" s="16">
        <f t="shared" si="252"/>
        <v>36.323636070074812</v>
      </c>
      <c r="J1344" s="13">
        <f t="shared" si="246"/>
        <v>32.56573524985189</v>
      </c>
      <c r="K1344" s="13">
        <f t="shared" si="247"/>
        <v>3.7579008202229218</v>
      </c>
      <c r="L1344" s="13">
        <f t="shared" si="248"/>
        <v>0</v>
      </c>
      <c r="M1344" s="13">
        <f t="shared" si="253"/>
        <v>1.0222049588680555E-5</v>
      </c>
      <c r="N1344" s="13">
        <f t="shared" si="249"/>
        <v>6.3376707449819442E-6</v>
      </c>
      <c r="O1344" s="13">
        <f t="shared" si="250"/>
        <v>0.34173299449124211</v>
      </c>
      <c r="Q1344">
        <v>15.469988985313581</v>
      </c>
    </row>
    <row r="1345" spans="1:17" x14ac:dyDescent="0.2">
      <c r="A1345" s="14">
        <f t="shared" si="251"/>
        <v>62915</v>
      </c>
      <c r="B1345" s="1">
        <f t="shared" si="256"/>
        <v>4</v>
      </c>
      <c r="F1345" s="34">
        <v>0.10536427495591399</v>
      </c>
      <c r="G1345" s="13">
        <f t="shared" si="244"/>
        <v>0</v>
      </c>
      <c r="H1345" s="13">
        <f t="shared" si="245"/>
        <v>0.10536427495591399</v>
      </c>
      <c r="I1345" s="16">
        <f t="shared" si="252"/>
        <v>3.8632650951788357</v>
      </c>
      <c r="J1345" s="13">
        <f t="shared" si="246"/>
        <v>3.8601357250729391</v>
      </c>
      <c r="K1345" s="13">
        <f t="shared" si="247"/>
        <v>3.129370105896534E-3</v>
      </c>
      <c r="L1345" s="13">
        <f t="shared" si="248"/>
        <v>0</v>
      </c>
      <c r="M1345" s="13">
        <f t="shared" si="253"/>
        <v>3.8843788436986108E-6</v>
      </c>
      <c r="N1345" s="13">
        <f t="shared" si="249"/>
        <v>2.4083148830931387E-6</v>
      </c>
      <c r="O1345" s="13">
        <f t="shared" si="250"/>
        <v>2.4083148830931387E-6</v>
      </c>
      <c r="Q1345">
        <v>19.24549046841447</v>
      </c>
    </row>
    <row r="1346" spans="1:17" x14ac:dyDescent="0.2">
      <c r="A1346" s="14">
        <f t="shared" si="251"/>
        <v>62945</v>
      </c>
      <c r="B1346" s="1">
        <f t="shared" si="256"/>
        <v>5</v>
      </c>
      <c r="F1346" s="34">
        <v>2.319725588722382</v>
      </c>
      <c r="G1346" s="13">
        <f t="shared" si="244"/>
        <v>0</v>
      </c>
      <c r="H1346" s="13">
        <f t="shared" si="245"/>
        <v>2.319725588722382</v>
      </c>
      <c r="I1346" s="16">
        <f t="shared" si="252"/>
        <v>2.3228549588282785</v>
      </c>
      <c r="J1346" s="13">
        <f t="shared" si="246"/>
        <v>2.3223758033155155</v>
      </c>
      <c r="K1346" s="13">
        <f t="shared" si="247"/>
        <v>4.7915551276300761E-4</v>
      </c>
      <c r="L1346" s="13">
        <f t="shared" si="248"/>
        <v>0</v>
      </c>
      <c r="M1346" s="13">
        <f t="shared" si="253"/>
        <v>1.4760639606054721E-6</v>
      </c>
      <c r="N1346" s="13">
        <f t="shared" si="249"/>
        <v>9.1515965557539267E-7</v>
      </c>
      <c r="O1346" s="13">
        <f t="shared" si="250"/>
        <v>9.1515965557539267E-7</v>
      </c>
      <c r="Q1346">
        <v>21.727009815400478</v>
      </c>
    </row>
    <row r="1347" spans="1:17" x14ac:dyDescent="0.2">
      <c r="A1347" s="14">
        <f t="shared" si="251"/>
        <v>62976</v>
      </c>
      <c r="B1347" s="1">
        <f t="shared" si="256"/>
        <v>6</v>
      </c>
      <c r="F1347" s="34">
        <v>1.176391222025795</v>
      </c>
      <c r="G1347" s="13">
        <f t="shared" si="244"/>
        <v>0</v>
      </c>
      <c r="H1347" s="13">
        <f t="shared" si="245"/>
        <v>1.176391222025795</v>
      </c>
      <c r="I1347" s="16">
        <f t="shared" si="252"/>
        <v>1.1768703775385581</v>
      </c>
      <c r="J1347" s="13">
        <f t="shared" si="246"/>
        <v>1.1768092773245362</v>
      </c>
      <c r="K1347" s="13">
        <f t="shared" si="247"/>
        <v>6.1100214021836408E-5</v>
      </c>
      <c r="L1347" s="13">
        <f t="shared" si="248"/>
        <v>0</v>
      </c>
      <c r="M1347" s="13">
        <f t="shared" si="253"/>
        <v>5.6090430503007946E-7</v>
      </c>
      <c r="N1347" s="13">
        <f t="shared" si="249"/>
        <v>3.4776066911864928E-7</v>
      </c>
      <c r="O1347" s="13">
        <f t="shared" si="250"/>
        <v>3.4776066911864928E-7</v>
      </c>
      <c r="Q1347">
        <v>21.868047066317949</v>
      </c>
    </row>
    <row r="1348" spans="1:17" x14ac:dyDescent="0.2">
      <c r="A1348" s="14">
        <f t="shared" si="251"/>
        <v>63006</v>
      </c>
      <c r="B1348" s="1">
        <f t="shared" si="256"/>
        <v>7</v>
      </c>
      <c r="F1348" s="34">
        <v>26.173805422528059</v>
      </c>
      <c r="G1348" s="13">
        <f t="shared" si="244"/>
        <v>0</v>
      </c>
      <c r="H1348" s="13">
        <f t="shared" si="245"/>
        <v>26.173805422528059</v>
      </c>
      <c r="I1348" s="16">
        <f t="shared" si="252"/>
        <v>26.173866522742081</v>
      </c>
      <c r="J1348" s="13">
        <f t="shared" si="246"/>
        <v>25.743517434975335</v>
      </c>
      <c r="K1348" s="13">
        <f t="shared" si="247"/>
        <v>0.43034908776674641</v>
      </c>
      <c r="L1348" s="13">
        <f t="shared" si="248"/>
        <v>0</v>
      </c>
      <c r="M1348" s="13">
        <f t="shared" si="253"/>
        <v>2.1314363591143018E-7</v>
      </c>
      <c r="N1348" s="13">
        <f t="shared" si="249"/>
        <v>1.321490542650867E-7</v>
      </c>
      <c r="O1348" s="13">
        <f t="shared" si="250"/>
        <v>1.321490542650867E-7</v>
      </c>
      <c r="Q1348">
        <v>24.866845000000009</v>
      </c>
    </row>
    <row r="1349" spans="1:17" ht="13.5" customHeight="1" thickBot="1" x14ac:dyDescent="0.25">
      <c r="A1349" s="14">
        <f t="shared" si="251"/>
        <v>63037</v>
      </c>
      <c r="B1349" s="3">
        <f t="shared" si="256"/>
        <v>8</v>
      </c>
      <c r="F1349" s="34">
        <v>35.056200686583452</v>
      </c>
      <c r="G1349" s="13">
        <f t="shared" si="244"/>
        <v>0.12583191059936694</v>
      </c>
      <c r="H1349" s="13">
        <f t="shared" si="245"/>
        <v>34.930368775984086</v>
      </c>
      <c r="I1349" s="16">
        <f t="shared" si="252"/>
        <v>35.360717863750835</v>
      </c>
      <c r="J1349" s="13">
        <f t="shared" si="246"/>
        <v>34.422457576281644</v>
      </c>
      <c r="K1349" s="13">
        <f t="shared" si="247"/>
        <v>0.93826028746919121</v>
      </c>
      <c r="L1349" s="13">
        <f t="shared" si="248"/>
        <v>0</v>
      </c>
      <c r="M1349" s="13">
        <f t="shared" si="253"/>
        <v>8.0994581646343479E-8</v>
      </c>
      <c r="N1349" s="13">
        <f t="shared" si="249"/>
        <v>5.0216640620732958E-8</v>
      </c>
      <c r="O1349" s="13">
        <f t="shared" si="250"/>
        <v>0.12583196081600756</v>
      </c>
      <c r="Q1349">
        <v>25.640907294978</v>
      </c>
    </row>
    <row r="1350" spans="1:17" x14ac:dyDescent="0.2">
      <c r="A1350" s="14">
        <f t="shared" si="251"/>
        <v>63068</v>
      </c>
      <c r="B1350" s="1">
        <v>9</v>
      </c>
      <c r="F1350" s="34">
        <v>48.792260691255699</v>
      </c>
      <c r="G1350" s="13">
        <f t="shared" ref="G1350:G1413" si="257">IF((F1350-$J$2)&gt;0,$I$2*(F1350-$J$2),0)</f>
        <v>2.1086473546127604</v>
      </c>
      <c r="H1350" s="13">
        <f t="shared" ref="H1350:H1413" si="258">F1350-G1350</f>
        <v>46.683613336642935</v>
      </c>
      <c r="I1350" s="16">
        <f t="shared" si="252"/>
        <v>47.621873624112126</v>
      </c>
      <c r="J1350" s="13">
        <f t="shared" ref="J1350:J1413" si="259">I1350/SQRT(1+(I1350/($K$2*(300+(25*Q1350)+0.05*(Q1350)^3)))^2)</f>
        <v>44.545573453256402</v>
      </c>
      <c r="K1350" s="13">
        <f t="shared" ref="K1350:K1413" si="260">I1350-J1350</f>
        <v>3.076300170855724</v>
      </c>
      <c r="L1350" s="13">
        <f t="shared" ref="L1350:L1413" si="261">IF(K1350&gt;$N$2,(K1350-$N$2)/$L$2,0)</f>
        <v>0</v>
      </c>
      <c r="M1350" s="13">
        <f t="shared" si="253"/>
        <v>3.0777941025610521E-8</v>
      </c>
      <c r="N1350" s="13">
        <f t="shared" ref="N1350:N1413" si="262">$M$2*M1350</f>
        <v>1.9082323435878525E-8</v>
      </c>
      <c r="O1350" s="13">
        <f t="shared" ref="O1350:O1413" si="263">N1350+G1350</f>
        <v>2.1086473736950837</v>
      </c>
      <c r="Q1350">
        <v>23.10186951279649</v>
      </c>
    </row>
    <row r="1351" spans="1:17" x14ac:dyDescent="0.2">
      <c r="A1351" s="14">
        <f t="shared" ref="A1351:A1414" si="264">EDATE(A1350,1)</f>
        <v>63098</v>
      </c>
      <c r="B1351" s="1">
        <f>B1350+1</f>
        <v>10</v>
      </c>
      <c r="F1351" s="34">
        <v>7.4507890767330167</v>
      </c>
      <c r="G1351" s="13">
        <f t="shared" si="257"/>
        <v>0</v>
      </c>
      <c r="H1351" s="13">
        <f t="shared" si="258"/>
        <v>7.4507890767330167</v>
      </c>
      <c r="I1351" s="16">
        <f t="shared" ref="I1351:I1414" si="265">H1351+K1350-L1350</f>
        <v>10.527089247588741</v>
      </c>
      <c r="J1351" s="13">
        <f t="shared" si="259"/>
        <v>10.461393770262633</v>
      </c>
      <c r="K1351" s="13">
        <f t="shared" si="260"/>
        <v>6.5695477326107365E-2</v>
      </c>
      <c r="L1351" s="13">
        <f t="shared" si="261"/>
        <v>0</v>
      </c>
      <c r="M1351" s="13">
        <f t="shared" ref="M1351:M1414" si="266">L1351+M1350-N1350</f>
        <v>1.1695617589731997E-8</v>
      </c>
      <c r="N1351" s="13">
        <f t="shared" si="262"/>
        <v>7.2512829056338377E-9</v>
      </c>
      <c r="O1351" s="13">
        <f t="shared" si="263"/>
        <v>7.2512829056338377E-9</v>
      </c>
      <c r="Q1351">
        <v>18.927293560746961</v>
      </c>
    </row>
    <row r="1352" spans="1:17" x14ac:dyDescent="0.2">
      <c r="A1352" s="14">
        <f t="shared" si="264"/>
        <v>63129</v>
      </c>
      <c r="B1352" s="1">
        <f>B1351+1</f>
        <v>11</v>
      </c>
      <c r="F1352" s="34">
        <v>145.08145536458969</v>
      </c>
      <c r="G1352" s="13">
        <f t="shared" si="257"/>
        <v>16.008099033256936</v>
      </c>
      <c r="H1352" s="13">
        <f t="shared" si="258"/>
        <v>129.07335633133275</v>
      </c>
      <c r="I1352" s="16">
        <f t="shared" si="265"/>
        <v>129.13905180865885</v>
      </c>
      <c r="J1352" s="13">
        <f t="shared" si="259"/>
        <v>68.701001847535423</v>
      </c>
      <c r="K1352" s="13">
        <f t="shared" si="260"/>
        <v>60.438049961123426</v>
      </c>
      <c r="L1352" s="13">
        <f t="shared" si="261"/>
        <v>22.42270818189704</v>
      </c>
      <c r="M1352" s="13">
        <f t="shared" si="266"/>
        <v>22.422708186341374</v>
      </c>
      <c r="N1352" s="13">
        <f t="shared" si="262"/>
        <v>13.902079075531653</v>
      </c>
      <c r="O1352" s="13">
        <f t="shared" si="263"/>
        <v>29.910178108788589</v>
      </c>
      <c r="Q1352">
        <v>16.875480503872101</v>
      </c>
    </row>
    <row r="1353" spans="1:17" x14ac:dyDescent="0.2">
      <c r="A1353" s="14">
        <f t="shared" si="264"/>
        <v>63159</v>
      </c>
      <c r="B1353" s="1">
        <f>B1352+1</f>
        <v>12</v>
      </c>
      <c r="F1353" s="34">
        <v>139.4164220285773</v>
      </c>
      <c r="G1353" s="13">
        <f t="shared" si="257"/>
        <v>15.190345209695062</v>
      </c>
      <c r="H1353" s="13">
        <f t="shared" si="258"/>
        <v>124.22607681888223</v>
      </c>
      <c r="I1353" s="16">
        <f t="shared" si="265"/>
        <v>162.24141859810862</v>
      </c>
      <c r="J1353" s="13">
        <f t="shared" si="259"/>
        <v>60.652408940736166</v>
      </c>
      <c r="K1353" s="13">
        <f t="shared" si="260"/>
        <v>101.58900965737246</v>
      </c>
      <c r="L1353" s="13">
        <f t="shared" si="261"/>
        <v>61.904562126271159</v>
      </c>
      <c r="M1353" s="13">
        <f t="shared" si="266"/>
        <v>70.425191237080895</v>
      </c>
      <c r="N1353" s="13">
        <f t="shared" si="262"/>
        <v>43.663618566990152</v>
      </c>
      <c r="O1353" s="13">
        <f t="shared" si="263"/>
        <v>58.853963776685212</v>
      </c>
      <c r="Q1353">
        <v>13.783218062102691</v>
      </c>
    </row>
    <row r="1354" spans="1:17" x14ac:dyDescent="0.2">
      <c r="A1354" s="14">
        <f t="shared" si="264"/>
        <v>63190</v>
      </c>
      <c r="B1354" s="1">
        <v>1</v>
      </c>
      <c r="F1354" s="34">
        <v>0.3894954179998012</v>
      </c>
      <c r="G1354" s="13">
        <f t="shared" si="257"/>
        <v>0</v>
      </c>
      <c r="H1354" s="13">
        <f t="shared" si="258"/>
        <v>0.3894954179998012</v>
      </c>
      <c r="I1354" s="16">
        <f t="shared" si="265"/>
        <v>40.073942949101095</v>
      </c>
      <c r="J1354" s="13">
        <f t="shared" si="259"/>
        <v>32.570472815612369</v>
      </c>
      <c r="K1354" s="13">
        <f t="shared" si="260"/>
        <v>7.5034701334887259</v>
      </c>
      <c r="L1354" s="13">
        <f t="shared" si="261"/>
        <v>0</v>
      </c>
      <c r="M1354" s="13">
        <f t="shared" si="266"/>
        <v>26.761572670090743</v>
      </c>
      <c r="N1354" s="13">
        <f t="shared" si="262"/>
        <v>16.592175055456259</v>
      </c>
      <c r="O1354" s="13">
        <f t="shared" si="263"/>
        <v>16.592175055456259</v>
      </c>
      <c r="Q1354">
        <v>11.487449593548391</v>
      </c>
    </row>
    <row r="1355" spans="1:17" x14ac:dyDescent="0.2">
      <c r="A1355" s="14">
        <f t="shared" si="264"/>
        <v>63221</v>
      </c>
      <c r="B1355" s="1">
        <f t="shared" ref="B1355:B1361" si="267">B1354+1</f>
        <v>2</v>
      </c>
      <c r="F1355" s="34">
        <v>16.843358683338909</v>
      </c>
      <c r="G1355" s="13">
        <f t="shared" si="257"/>
        <v>0</v>
      </c>
      <c r="H1355" s="13">
        <f t="shared" si="258"/>
        <v>16.843358683338909</v>
      </c>
      <c r="I1355" s="16">
        <f t="shared" si="265"/>
        <v>24.346828816827635</v>
      </c>
      <c r="J1355" s="13">
        <f t="shared" si="259"/>
        <v>22.750804208470218</v>
      </c>
      <c r="K1355" s="13">
        <f t="shared" si="260"/>
        <v>1.5960246083574177</v>
      </c>
      <c r="L1355" s="13">
        <f t="shared" si="261"/>
        <v>0</v>
      </c>
      <c r="M1355" s="13">
        <f t="shared" si="266"/>
        <v>10.169397614634484</v>
      </c>
      <c r="N1355" s="13">
        <f t="shared" si="262"/>
        <v>6.3050265210733798</v>
      </c>
      <c r="O1355" s="13">
        <f t="shared" si="263"/>
        <v>6.3050265210733798</v>
      </c>
      <c r="Q1355">
        <v>13.445021612886061</v>
      </c>
    </row>
    <row r="1356" spans="1:17" x14ac:dyDescent="0.2">
      <c r="A1356" s="14">
        <f t="shared" si="264"/>
        <v>63249</v>
      </c>
      <c r="B1356" s="1">
        <f t="shared" si="267"/>
        <v>3</v>
      </c>
      <c r="F1356" s="34">
        <v>32.176463643452387</v>
      </c>
      <c r="G1356" s="13">
        <f t="shared" si="257"/>
        <v>0</v>
      </c>
      <c r="H1356" s="13">
        <f t="shared" si="258"/>
        <v>32.176463643452387</v>
      </c>
      <c r="I1356" s="16">
        <f t="shared" si="265"/>
        <v>33.772488251809804</v>
      </c>
      <c r="J1356" s="13">
        <f t="shared" si="259"/>
        <v>31.61970520159144</v>
      </c>
      <c r="K1356" s="13">
        <f t="shared" si="260"/>
        <v>2.152783050218364</v>
      </c>
      <c r="L1356" s="13">
        <f t="shared" si="261"/>
        <v>0</v>
      </c>
      <c r="M1356" s="13">
        <f t="shared" si="266"/>
        <v>3.864371093561104</v>
      </c>
      <c r="N1356" s="13">
        <f t="shared" si="262"/>
        <v>2.3959100780078844</v>
      </c>
      <c r="O1356" s="13">
        <f t="shared" si="263"/>
        <v>2.3959100780078844</v>
      </c>
      <c r="Q1356">
        <v>18.345401733788439</v>
      </c>
    </row>
    <row r="1357" spans="1:17" x14ac:dyDescent="0.2">
      <c r="A1357" s="14">
        <f t="shared" si="264"/>
        <v>63280</v>
      </c>
      <c r="B1357" s="1">
        <f t="shared" si="267"/>
        <v>4</v>
      </c>
      <c r="F1357" s="34">
        <v>3.3559288716807552</v>
      </c>
      <c r="G1357" s="13">
        <f t="shared" si="257"/>
        <v>0</v>
      </c>
      <c r="H1357" s="13">
        <f t="shared" si="258"/>
        <v>3.3559288716807552</v>
      </c>
      <c r="I1357" s="16">
        <f t="shared" si="265"/>
        <v>5.5087119218991187</v>
      </c>
      <c r="J1357" s="13">
        <f t="shared" si="259"/>
        <v>5.4973777061315721</v>
      </c>
      <c r="K1357" s="13">
        <f t="shared" si="260"/>
        <v>1.1334215767546674E-2</v>
      </c>
      <c r="L1357" s="13">
        <f t="shared" si="261"/>
        <v>0</v>
      </c>
      <c r="M1357" s="13">
        <f t="shared" si="266"/>
        <v>1.4684610155532196</v>
      </c>
      <c r="N1357" s="13">
        <f t="shared" si="262"/>
        <v>0.91044582964299614</v>
      </c>
      <c r="O1357" s="13">
        <f t="shared" si="263"/>
        <v>0.91044582964299614</v>
      </c>
      <c r="Q1357">
        <v>17.658968433791621</v>
      </c>
    </row>
    <row r="1358" spans="1:17" x14ac:dyDescent="0.2">
      <c r="A1358" s="14">
        <f t="shared" si="264"/>
        <v>63310</v>
      </c>
      <c r="B1358" s="1">
        <f t="shared" si="267"/>
        <v>5</v>
      </c>
      <c r="F1358" s="34">
        <v>2.528885288566646</v>
      </c>
      <c r="G1358" s="13">
        <f t="shared" si="257"/>
        <v>0</v>
      </c>
      <c r="H1358" s="13">
        <f t="shared" si="258"/>
        <v>2.528885288566646</v>
      </c>
      <c r="I1358" s="16">
        <f t="shared" si="265"/>
        <v>2.5402195043341926</v>
      </c>
      <c r="J1358" s="13">
        <f t="shared" si="259"/>
        <v>2.539326661044333</v>
      </c>
      <c r="K1358" s="13">
        <f t="shared" si="260"/>
        <v>8.9284328985961281E-4</v>
      </c>
      <c r="L1358" s="13">
        <f t="shared" si="261"/>
        <v>0</v>
      </c>
      <c r="M1358" s="13">
        <f t="shared" si="266"/>
        <v>0.55801518591022348</v>
      </c>
      <c r="N1358" s="13">
        <f t="shared" si="262"/>
        <v>0.34596941526433855</v>
      </c>
      <c r="O1358" s="13">
        <f t="shared" si="263"/>
        <v>0.34596941526433855</v>
      </c>
      <c r="Q1358">
        <v>19.224856913148749</v>
      </c>
    </row>
    <row r="1359" spans="1:17" x14ac:dyDescent="0.2">
      <c r="A1359" s="14">
        <f t="shared" si="264"/>
        <v>63341</v>
      </c>
      <c r="B1359" s="1">
        <f t="shared" si="267"/>
        <v>6</v>
      </c>
      <c r="F1359" s="34">
        <v>29.497809279813509</v>
      </c>
      <c r="G1359" s="13">
        <f t="shared" si="257"/>
        <v>0</v>
      </c>
      <c r="H1359" s="13">
        <f t="shared" si="258"/>
        <v>29.497809279813509</v>
      </c>
      <c r="I1359" s="16">
        <f t="shared" si="265"/>
        <v>29.498702123103371</v>
      </c>
      <c r="J1359" s="13">
        <f t="shared" si="259"/>
        <v>28.801203504127884</v>
      </c>
      <c r="K1359" s="13">
        <f t="shared" si="260"/>
        <v>0.69749861897548726</v>
      </c>
      <c r="L1359" s="13">
        <f t="shared" si="261"/>
        <v>0</v>
      </c>
      <c r="M1359" s="13">
        <f t="shared" si="266"/>
        <v>0.21204577064588492</v>
      </c>
      <c r="N1359" s="13">
        <f t="shared" si="262"/>
        <v>0.13146837780044865</v>
      </c>
      <c r="O1359" s="13">
        <f t="shared" si="263"/>
        <v>0.13146837780044865</v>
      </c>
      <c r="Q1359">
        <v>23.899073498031289</v>
      </c>
    </row>
    <row r="1360" spans="1:17" x14ac:dyDescent="0.2">
      <c r="A1360" s="14">
        <f t="shared" si="264"/>
        <v>63371</v>
      </c>
      <c r="B1360" s="1">
        <f t="shared" si="267"/>
        <v>7</v>
      </c>
      <c r="F1360" s="34">
        <v>24.713861246838871</v>
      </c>
      <c r="G1360" s="13">
        <f t="shared" si="257"/>
        <v>0</v>
      </c>
      <c r="H1360" s="13">
        <f t="shared" si="258"/>
        <v>24.713861246838871</v>
      </c>
      <c r="I1360" s="16">
        <f t="shared" si="265"/>
        <v>25.411359865814358</v>
      </c>
      <c r="J1360" s="13">
        <f t="shared" si="259"/>
        <v>25.052914019608327</v>
      </c>
      <c r="K1360" s="13">
        <f t="shared" si="260"/>
        <v>0.35844584620603115</v>
      </c>
      <c r="L1360" s="13">
        <f t="shared" si="261"/>
        <v>0</v>
      </c>
      <c r="M1360" s="13">
        <f t="shared" si="266"/>
        <v>8.0577392845436274E-2</v>
      </c>
      <c r="N1360" s="13">
        <f t="shared" si="262"/>
        <v>4.9957983564170493E-2</v>
      </c>
      <c r="O1360" s="13">
        <f t="shared" si="263"/>
        <v>4.9957983564170493E-2</v>
      </c>
      <c r="Q1360">
        <v>25.569699000000011</v>
      </c>
    </row>
    <row r="1361" spans="1:17" ht="13.5" customHeight="1" thickBot="1" x14ac:dyDescent="0.25">
      <c r="A1361" s="14">
        <f t="shared" si="264"/>
        <v>63402</v>
      </c>
      <c r="B1361" s="3">
        <f t="shared" si="267"/>
        <v>8</v>
      </c>
      <c r="F1361" s="34">
        <v>50.271890528784432</v>
      </c>
      <c r="G1361" s="13">
        <f t="shared" si="257"/>
        <v>2.3222335570810864</v>
      </c>
      <c r="H1361" s="13">
        <f t="shared" si="258"/>
        <v>47.949656971703348</v>
      </c>
      <c r="I1361" s="16">
        <f t="shared" si="265"/>
        <v>48.308102817909379</v>
      </c>
      <c r="J1361" s="13">
        <f t="shared" si="259"/>
        <v>45.828698304628233</v>
      </c>
      <c r="K1361" s="13">
        <f t="shared" si="260"/>
        <v>2.4794045132811462</v>
      </c>
      <c r="L1361" s="13">
        <f t="shared" si="261"/>
        <v>0</v>
      </c>
      <c r="M1361" s="13">
        <f t="shared" si="266"/>
        <v>3.0619409281265782E-2</v>
      </c>
      <c r="N1361" s="13">
        <f t="shared" si="262"/>
        <v>1.8984033754384785E-2</v>
      </c>
      <c r="O1361" s="13">
        <f t="shared" si="263"/>
        <v>2.3412175908354711</v>
      </c>
      <c r="Q1361">
        <v>25.102886060645229</v>
      </c>
    </row>
    <row r="1362" spans="1:17" x14ac:dyDescent="0.2">
      <c r="A1362" s="14">
        <f t="shared" si="264"/>
        <v>63433</v>
      </c>
      <c r="B1362" s="1">
        <v>9</v>
      </c>
      <c r="F1362" s="34">
        <v>20.974399294562811</v>
      </c>
      <c r="G1362" s="13">
        <f t="shared" si="257"/>
        <v>0</v>
      </c>
      <c r="H1362" s="13">
        <f t="shared" si="258"/>
        <v>20.974399294562811</v>
      </c>
      <c r="I1362" s="16">
        <f t="shared" si="265"/>
        <v>23.453803807843958</v>
      </c>
      <c r="J1362" s="13">
        <f t="shared" si="259"/>
        <v>23.120015661454389</v>
      </c>
      <c r="K1362" s="13">
        <f t="shared" si="260"/>
        <v>0.33378814638956911</v>
      </c>
      <c r="L1362" s="13">
        <f t="shared" si="261"/>
        <v>0</v>
      </c>
      <c r="M1362" s="13">
        <f t="shared" si="266"/>
        <v>1.1635375526880997E-2</v>
      </c>
      <c r="N1362" s="13">
        <f t="shared" si="262"/>
        <v>7.2139328266662183E-3</v>
      </c>
      <c r="O1362" s="13">
        <f t="shared" si="263"/>
        <v>7.2139328266662183E-3</v>
      </c>
      <c r="Q1362">
        <v>24.352837193681349</v>
      </c>
    </row>
    <row r="1363" spans="1:17" x14ac:dyDescent="0.2">
      <c r="A1363" s="14">
        <f t="shared" si="264"/>
        <v>63463</v>
      </c>
      <c r="B1363" s="1">
        <f>B1362+1</f>
        <v>10</v>
      </c>
      <c r="F1363" s="34">
        <v>0.41854333299852492</v>
      </c>
      <c r="G1363" s="13">
        <f t="shared" si="257"/>
        <v>0</v>
      </c>
      <c r="H1363" s="13">
        <f t="shared" si="258"/>
        <v>0.41854333299852492</v>
      </c>
      <c r="I1363" s="16">
        <f t="shared" si="265"/>
        <v>0.75233147938809397</v>
      </c>
      <c r="J1363" s="13">
        <f t="shared" si="259"/>
        <v>0.75231674317920139</v>
      </c>
      <c r="K1363" s="13">
        <f t="shared" si="260"/>
        <v>1.473620889258509E-5</v>
      </c>
      <c r="L1363" s="13">
        <f t="shared" si="261"/>
        <v>0</v>
      </c>
      <c r="M1363" s="13">
        <f t="shared" si="266"/>
        <v>4.4214427002147788E-3</v>
      </c>
      <c r="N1363" s="13">
        <f t="shared" si="262"/>
        <v>2.7412944741331629E-3</v>
      </c>
      <c r="O1363" s="13">
        <f t="shared" si="263"/>
        <v>2.7412944741331629E-3</v>
      </c>
      <c r="Q1363">
        <v>22.434490631388989</v>
      </c>
    </row>
    <row r="1364" spans="1:17" x14ac:dyDescent="0.2">
      <c r="A1364" s="14">
        <f t="shared" si="264"/>
        <v>63494</v>
      </c>
      <c r="B1364" s="1">
        <f>B1363+1</f>
        <v>11</v>
      </c>
      <c r="F1364" s="34">
        <v>20.21323544977243</v>
      </c>
      <c r="G1364" s="13">
        <f t="shared" si="257"/>
        <v>0</v>
      </c>
      <c r="H1364" s="13">
        <f t="shared" si="258"/>
        <v>20.21323544977243</v>
      </c>
      <c r="I1364" s="16">
        <f t="shared" si="265"/>
        <v>20.213250185981323</v>
      </c>
      <c r="J1364" s="13">
        <f t="shared" si="259"/>
        <v>19.812041236986424</v>
      </c>
      <c r="K1364" s="13">
        <f t="shared" si="260"/>
        <v>0.40120894899489912</v>
      </c>
      <c r="L1364" s="13">
        <f t="shared" si="261"/>
        <v>0</v>
      </c>
      <c r="M1364" s="13">
        <f t="shared" si="266"/>
        <v>1.6801482260816159E-3</v>
      </c>
      <c r="N1364" s="13">
        <f t="shared" si="262"/>
        <v>1.0416919001706019E-3</v>
      </c>
      <c r="O1364" s="13">
        <f t="shared" si="263"/>
        <v>1.0416919001706019E-3</v>
      </c>
      <c r="Q1364">
        <v>19.823778467039151</v>
      </c>
    </row>
    <row r="1365" spans="1:17" x14ac:dyDescent="0.2">
      <c r="A1365" s="14">
        <f t="shared" si="264"/>
        <v>63524</v>
      </c>
      <c r="B1365" s="1">
        <f>B1364+1</f>
        <v>12</v>
      </c>
      <c r="F1365" s="34">
        <v>13.73962072453512</v>
      </c>
      <c r="G1365" s="13">
        <f t="shared" si="257"/>
        <v>0</v>
      </c>
      <c r="H1365" s="13">
        <f t="shared" si="258"/>
        <v>13.73962072453512</v>
      </c>
      <c r="I1365" s="16">
        <f t="shared" si="265"/>
        <v>14.140829673530019</v>
      </c>
      <c r="J1365" s="13">
        <f t="shared" si="259"/>
        <v>13.828624355342365</v>
      </c>
      <c r="K1365" s="13">
        <f t="shared" si="260"/>
        <v>0.31220531818765451</v>
      </c>
      <c r="L1365" s="13">
        <f t="shared" si="261"/>
        <v>0</v>
      </c>
      <c r="M1365" s="13">
        <f t="shared" si="266"/>
        <v>6.3845632591101402E-4</v>
      </c>
      <c r="N1365" s="13">
        <f t="shared" si="262"/>
        <v>3.9584292206482871E-4</v>
      </c>
      <c r="O1365" s="13">
        <f t="shared" si="263"/>
        <v>3.9584292206482871E-4</v>
      </c>
      <c r="Q1365">
        <v>13.95514259661458</v>
      </c>
    </row>
    <row r="1366" spans="1:17" x14ac:dyDescent="0.2">
      <c r="A1366" s="14">
        <f t="shared" si="264"/>
        <v>63555</v>
      </c>
      <c r="B1366" s="1">
        <v>1</v>
      </c>
      <c r="F1366" s="34">
        <v>39.811922776147327</v>
      </c>
      <c r="G1366" s="13">
        <f t="shared" si="257"/>
        <v>0.81232565068316309</v>
      </c>
      <c r="H1366" s="13">
        <f t="shared" si="258"/>
        <v>38.999597125464163</v>
      </c>
      <c r="I1366" s="16">
        <f t="shared" si="265"/>
        <v>39.311802443651814</v>
      </c>
      <c r="J1366" s="13">
        <f t="shared" si="259"/>
        <v>33.755966320846269</v>
      </c>
      <c r="K1366" s="13">
        <f t="shared" si="260"/>
        <v>5.5558361228055446</v>
      </c>
      <c r="L1366" s="13">
        <f t="shared" si="261"/>
        <v>0</v>
      </c>
      <c r="M1366" s="13">
        <f t="shared" si="266"/>
        <v>2.4261340384618531E-4</v>
      </c>
      <c r="N1366" s="13">
        <f t="shared" si="262"/>
        <v>1.5042031038463489E-4</v>
      </c>
      <c r="O1366" s="13">
        <f t="shared" si="263"/>
        <v>0.81247607099354768</v>
      </c>
      <c r="Q1366">
        <v>13.886597593548389</v>
      </c>
    </row>
    <row r="1367" spans="1:17" x14ac:dyDescent="0.2">
      <c r="A1367" s="14">
        <f t="shared" si="264"/>
        <v>63586</v>
      </c>
      <c r="B1367" s="1">
        <f t="shared" ref="B1367:B1373" si="268">B1366+1</f>
        <v>2</v>
      </c>
      <c r="F1367" s="34">
        <v>6.2994472472740508</v>
      </c>
      <c r="G1367" s="13">
        <f t="shared" si="257"/>
        <v>0</v>
      </c>
      <c r="H1367" s="13">
        <f t="shared" si="258"/>
        <v>6.2994472472740508</v>
      </c>
      <c r="I1367" s="16">
        <f t="shared" si="265"/>
        <v>11.855283370079595</v>
      </c>
      <c r="J1367" s="13">
        <f t="shared" si="259"/>
        <v>11.722854457244898</v>
      </c>
      <c r="K1367" s="13">
        <f t="shared" si="260"/>
        <v>0.1324289128346976</v>
      </c>
      <c r="L1367" s="13">
        <f t="shared" si="261"/>
        <v>0</v>
      </c>
      <c r="M1367" s="13">
        <f t="shared" si="266"/>
        <v>9.2193093461550419E-5</v>
      </c>
      <c r="N1367" s="13">
        <f t="shared" si="262"/>
        <v>5.7159717946161261E-5</v>
      </c>
      <c r="O1367" s="13">
        <f t="shared" si="263"/>
        <v>5.7159717946161261E-5</v>
      </c>
      <c r="Q1367">
        <v>16.433052707878101</v>
      </c>
    </row>
    <row r="1368" spans="1:17" x14ac:dyDescent="0.2">
      <c r="A1368" s="14">
        <f t="shared" si="264"/>
        <v>63614</v>
      </c>
      <c r="B1368" s="1">
        <f t="shared" si="268"/>
        <v>3</v>
      </c>
      <c r="F1368" s="34">
        <v>2.5804711700033338</v>
      </c>
      <c r="G1368" s="13">
        <f t="shared" si="257"/>
        <v>0</v>
      </c>
      <c r="H1368" s="13">
        <f t="shared" si="258"/>
        <v>2.5804711700033338</v>
      </c>
      <c r="I1368" s="16">
        <f t="shared" si="265"/>
        <v>2.7129000828380314</v>
      </c>
      <c r="J1368" s="13">
        <f t="shared" si="259"/>
        <v>2.7113680558277764</v>
      </c>
      <c r="K1368" s="13">
        <f t="shared" si="260"/>
        <v>1.5320270102550104E-3</v>
      </c>
      <c r="L1368" s="13">
        <f t="shared" si="261"/>
        <v>0</v>
      </c>
      <c r="M1368" s="13">
        <f t="shared" si="266"/>
        <v>3.5033375515389158E-5</v>
      </c>
      <c r="N1368" s="13">
        <f t="shared" si="262"/>
        <v>2.1720692819541278E-5</v>
      </c>
      <c r="O1368" s="13">
        <f t="shared" si="263"/>
        <v>2.1720692819541278E-5</v>
      </c>
      <c r="Q1368">
        <v>16.797278766561639</v>
      </c>
    </row>
    <row r="1369" spans="1:17" x14ac:dyDescent="0.2">
      <c r="A1369" s="14">
        <f t="shared" si="264"/>
        <v>63645</v>
      </c>
      <c r="B1369" s="1">
        <f t="shared" si="268"/>
        <v>4</v>
      </c>
      <c r="F1369" s="34">
        <v>27.14158680759142</v>
      </c>
      <c r="G1369" s="13">
        <f t="shared" si="257"/>
        <v>0</v>
      </c>
      <c r="H1369" s="13">
        <f t="shared" si="258"/>
        <v>27.14158680759142</v>
      </c>
      <c r="I1369" s="16">
        <f t="shared" si="265"/>
        <v>27.143118834601676</v>
      </c>
      <c r="J1369" s="13">
        <f t="shared" si="259"/>
        <v>25.607138797364776</v>
      </c>
      <c r="K1369" s="13">
        <f t="shared" si="260"/>
        <v>1.5359800372369001</v>
      </c>
      <c r="L1369" s="13">
        <f t="shared" si="261"/>
        <v>0</v>
      </c>
      <c r="M1369" s="13">
        <f t="shared" si="266"/>
        <v>1.3312682695847879E-5</v>
      </c>
      <c r="N1369" s="13">
        <f t="shared" si="262"/>
        <v>8.253863271425685E-6</v>
      </c>
      <c r="O1369" s="13">
        <f t="shared" si="263"/>
        <v>8.253863271425685E-6</v>
      </c>
      <c r="Q1369">
        <v>16.171138985838251</v>
      </c>
    </row>
    <row r="1370" spans="1:17" x14ac:dyDescent="0.2">
      <c r="A1370" s="14">
        <f t="shared" si="264"/>
        <v>63675</v>
      </c>
      <c r="B1370" s="1">
        <f t="shared" si="268"/>
        <v>5</v>
      </c>
      <c r="F1370" s="34">
        <v>0</v>
      </c>
      <c r="G1370" s="13">
        <f t="shared" si="257"/>
        <v>0</v>
      </c>
      <c r="H1370" s="13">
        <f t="shared" si="258"/>
        <v>0</v>
      </c>
      <c r="I1370" s="16">
        <f t="shared" si="265"/>
        <v>1.5359800372369001</v>
      </c>
      <c r="J1370" s="13">
        <f t="shared" si="259"/>
        <v>1.5358738308834341</v>
      </c>
      <c r="K1370" s="13">
        <f t="shared" si="260"/>
        <v>1.062063534660318E-4</v>
      </c>
      <c r="L1370" s="13">
        <f t="shared" si="261"/>
        <v>0</v>
      </c>
      <c r="M1370" s="13">
        <f t="shared" si="266"/>
        <v>5.0588194244221942E-6</v>
      </c>
      <c r="N1370" s="13">
        <f t="shared" si="262"/>
        <v>3.1364680431417605E-6</v>
      </c>
      <c r="O1370" s="13">
        <f t="shared" si="263"/>
        <v>3.1364680431417605E-6</v>
      </c>
      <c r="Q1370">
        <v>23.61519270004516</v>
      </c>
    </row>
    <row r="1371" spans="1:17" x14ac:dyDescent="0.2">
      <c r="A1371" s="14">
        <f t="shared" si="264"/>
        <v>63706</v>
      </c>
      <c r="B1371" s="1">
        <f t="shared" si="268"/>
        <v>6</v>
      </c>
      <c r="F1371" s="34">
        <v>0.88632090739161284</v>
      </c>
      <c r="G1371" s="13">
        <f t="shared" si="257"/>
        <v>0</v>
      </c>
      <c r="H1371" s="13">
        <f t="shared" si="258"/>
        <v>0.88632090739161284</v>
      </c>
      <c r="I1371" s="16">
        <f t="shared" si="265"/>
        <v>0.88642711374507888</v>
      </c>
      <c r="J1371" s="13">
        <f t="shared" si="259"/>
        <v>0.88641031915151447</v>
      </c>
      <c r="K1371" s="13">
        <f t="shared" si="260"/>
        <v>1.679459356440649E-5</v>
      </c>
      <c r="L1371" s="13">
        <f t="shared" si="261"/>
        <v>0</v>
      </c>
      <c r="M1371" s="13">
        <f t="shared" si="266"/>
        <v>1.9223513812804337E-6</v>
      </c>
      <c r="N1371" s="13">
        <f t="shared" si="262"/>
        <v>1.1918578563938688E-6</v>
      </c>
      <c r="O1371" s="13">
        <f t="shared" si="263"/>
        <v>1.1918578563938688E-6</v>
      </c>
      <c r="Q1371">
        <v>25.01201997249764</v>
      </c>
    </row>
    <row r="1372" spans="1:17" x14ac:dyDescent="0.2">
      <c r="A1372" s="14">
        <f t="shared" si="264"/>
        <v>63736</v>
      </c>
      <c r="B1372" s="1">
        <f t="shared" si="268"/>
        <v>7</v>
      </c>
      <c r="F1372" s="34">
        <v>45.601704632216283</v>
      </c>
      <c r="G1372" s="13">
        <f t="shared" si="257"/>
        <v>1.6480870609985792</v>
      </c>
      <c r="H1372" s="13">
        <f t="shared" si="258"/>
        <v>43.953617571217706</v>
      </c>
      <c r="I1372" s="16">
        <f t="shared" si="265"/>
        <v>43.953634365811268</v>
      </c>
      <c r="J1372" s="13">
        <f t="shared" si="259"/>
        <v>42.148465893754896</v>
      </c>
      <c r="K1372" s="13">
        <f t="shared" si="260"/>
        <v>1.8051684720563728</v>
      </c>
      <c r="L1372" s="13">
        <f t="shared" si="261"/>
        <v>0</v>
      </c>
      <c r="M1372" s="13">
        <f t="shared" si="266"/>
        <v>7.3049352488656487E-7</v>
      </c>
      <c r="N1372" s="13">
        <f t="shared" si="262"/>
        <v>4.5290598542967021E-7</v>
      </c>
      <c r="O1372" s="13">
        <f t="shared" si="263"/>
        <v>1.6480875139045645</v>
      </c>
      <c r="Q1372">
        <v>25.464406000000011</v>
      </c>
    </row>
    <row r="1373" spans="1:17" ht="13.5" customHeight="1" thickBot="1" x14ac:dyDescent="0.25">
      <c r="A1373" s="14">
        <f t="shared" si="264"/>
        <v>63767</v>
      </c>
      <c r="B1373" s="3">
        <f t="shared" si="268"/>
        <v>8</v>
      </c>
      <c r="F1373" s="34">
        <v>32.074928401562353</v>
      </c>
      <c r="G1373" s="13">
        <f t="shared" si="257"/>
        <v>0</v>
      </c>
      <c r="H1373" s="13">
        <f t="shared" si="258"/>
        <v>32.074928401562353</v>
      </c>
      <c r="I1373" s="16">
        <f t="shared" si="265"/>
        <v>33.880096873618726</v>
      </c>
      <c r="J1373" s="13">
        <f t="shared" si="259"/>
        <v>32.96779927495195</v>
      </c>
      <c r="K1373" s="13">
        <f t="shared" si="260"/>
        <v>0.9122975986667754</v>
      </c>
      <c r="L1373" s="13">
        <f t="shared" si="261"/>
        <v>0</v>
      </c>
      <c r="M1373" s="13">
        <f t="shared" si="266"/>
        <v>2.7758753945689466E-7</v>
      </c>
      <c r="N1373" s="13">
        <f t="shared" si="262"/>
        <v>1.721042744632747E-7</v>
      </c>
      <c r="O1373" s="13">
        <f t="shared" si="263"/>
        <v>1.721042744632747E-7</v>
      </c>
      <c r="Q1373">
        <v>24.914901098391152</v>
      </c>
    </row>
    <row r="1374" spans="1:17" x14ac:dyDescent="0.2">
      <c r="A1374" s="14">
        <f t="shared" si="264"/>
        <v>63798</v>
      </c>
      <c r="B1374" s="1">
        <v>9</v>
      </c>
      <c r="F1374" s="34">
        <v>7.6423206736864397</v>
      </c>
      <c r="G1374" s="13">
        <f t="shared" si="257"/>
        <v>0</v>
      </c>
      <c r="H1374" s="13">
        <f t="shared" si="258"/>
        <v>7.6423206736864397</v>
      </c>
      <c r="I1374" s="16">
        <f t="shared" si="265"/>
        <v>8.5546182723532151</v>
      </c>
      <c r="J1374" s="13">
        <f t="shared" si="259"/>
        <v>8.5394323234861211</v>
      </c>
      <c r="K1374" s="13">
        <f t="shared" si="260"/>
        <v>1.5185948867094012E-2</v>
      </c>
      <c r="L1374" s="13">
        <f t="shared" si="261"/>
        <v>0</v>
      </c>
      <c r="M1374" s="13">
        <f t="shared" si="266"/>
        <v>1.0548326499361996E-7</v>
      </c>
      <c r="N1374" s="13">
        <f t="shared" si="262"/>
        <v>6.539962429604437E-8</v>
      </c>
      <c r="O1374" s="13">
        <f t="shared" si="263"/>
        <v>6.539962429604437E-8</v>
      </c>
      <c r="Q1374">
        <v>24.950078339372549</v>
      </c>
    </row>
    <row r="1375" spans="1:17" x14ac:dyDescent="0.2">
      <c r="A1375" s="14">
        <f t="shared" si="264"/>
        <v>63828</v>
      </c>
      <c r="B1375" s="1">
        <f>B1374+1</f>
        <v>10</v>
      </c>
      <c r="F1375" s="34">
        <v>26.358182995028951</v>
      </c>
      <c r="G1375" s="13">
        <f t="shared" si="257"/>
        <v>0</v>
      </c>
      <c r="H1375" s="13">
        <f t="shared" si="258"/>
        <v>26.358182995028951</v>
      </c>
      <c r="I1375" s="16">
        <f t="shared" si="265"/>
        <v>26.373368943896047</v>
      </c>
      <c r="J1375" s="13">
        <f t="shared" si="259"/>
        <v>25.55701187007698</v>
      </c>
      <c r="K1375" s="13">
        <f t="shared" si="260"/>
        <v>0.81635707381906641</v>
      </c>
      <c r="L1375" s="13">
        <f t="shared" si="261"/>
        <v>0</v>
      </c>
      <c r="M1375" s="13">
        <f t="shared" si="266"/>
        <v>4.0083640697575593E-8</v>
      </c>
      <c r="N1375" s="13">
        <f t="shared" si="262"/>
        <v>2.4851857232496866E-8</v>
      </c>
      <c r="O1375" s="13">
        <f t="shared" si="263"/>
        <v>2.4851857232496866E-8</v>
      </c>
      <c r="Q1375">
        <v>20.32154612638298</v>
      </c>
    </row>
    <row r="1376" spans="1:17" x14ac:dyDescent="0.2">
      <c r="A1376" s="14">
        <f t="shared" si="264"/>
        <v>63859</v>
      </c>
      <c r="B1376" s="1">
        <f>B1375+1</f>
        <v>11</v>
      </c>
      <c r="F1376" s="34">
        <v>1.1200740412558821</v>
      </c>
      <c r="G1376" s="13">
        <f t="shared" si="257"/>
        <v>0</v>
      </c>
      <c r="H1376" s="13">
        <f t="shared" si="258"/>
        <v>1.1200740412558821</v>
      </c>
      <c r="I1376" s="16">
        <f t="shared" si="265"/>
        <v>1.9364311150749485</v>
      </c>
      <c r="J1376" s="13">
        <f t="shared" si="259"/>
        <v>1.9359801891234765</v>
      </c>
      <c r="K1376" s="13">
        <f t="shared" si="260"/>
        <v>4.5092595147200321E-4</v>
      </c>
      <c r="L1376" s="13">
        <f t="shared" si="261"/>
        <v>0</v>
      </c>
      <c r="M1376" s="13">
        <f t="shared" si="266"/>
        <v>1.5231783465078727E-8</v>
      </c>
      <c r="N1376" s="13">
        <f t="shared" si="262"/>
        <v>9.4437057483488099E-9</v>
      </c>
      <c r="O1376" s="13">
        <f t="shared" si="263"/>
        <v>9.4437057483488099E-9</v>
      </c>
      <c r="Q1376">
        <v>18.299875938301351</v>
      </c>
    </row>
    <row r="1377" spans="1:17" x14ac:dyDescent="0.2">
      <c r="A1377" s="14">
        <f t="shared" si="264"/>
        <v>63889</v>
      </c>
      <c r="B1377" s="1">
        <f>B1376+1</f>
        <v>12</v>
      </c>
      <c r="F1377" s="34">
        <v>22.768114701392239</v>
      </c>
      <c r="G1377" s="13">
        <f t="shared" si="257"/>
        <v>0</v>
      </c>
      <c r="H1377" s="13">
        <f t="shared" si="258"/>
        <v>22.768114701392239</v>
      </c>
      <c r="I1377" s="16">
        <f t="shared" si="265"/>
        <v>22.768565627343712</v>
      </c>
      <c r="J1377" s="13">
        <f t="shared" si="259"/>
        <v>21.391387189102151</v>
      </c>
      <c r="K1377" s="13">
        <f t="shared" si="260"/>
        <v>1.3771784382415611</v>
      </c>
      <c r="L1377" s="13">
        <f t="shared" si="261"/>
        <v>0</v>
      </c>
      <c r="M1377" s="13">
        <f t="shared" si="266"/>
        <v>5.7880777167299167E-9</v>
      </c>
      <c r="N1377" s="13">
        <f t="shared" si="262"/>
        <v>3.5886081843725485E-9</v>
      </c>
      <c r="O1377" s="13">
        <f t="shared" si="263"/>
        <v>3.5886081843725485E-9</v>
      </c>
      <c r="Q1377">
        <v>13.114666593548391</v>
      </c>
    </row>
    <row r="1378" spans="1:17" x14ac:dyDescent="0.2">
      <c r="A1378" s="14">
        <f t="shared" si="264"/>
        <v>63920</v>
      </c>
      <c r="B1378" s="1">
        <v>1</v>
      </c>
      <c r="F1378" s="34">
        <v>2.5785875178746438</v>
      </c>
      <c r="G1378" s="13">
        <f t="shared" si="257"/>
        <v>0</v>
      </c>
      <c r="H1378" s="13">
        <f t="shared" si="258"/>
        <v>2.5785875178746438</v>
      </c>
      <c r="I1378" s="16">
        <f t="shared" si="265"/>
        <v>3.9557659561162049</v>
      </c>
      <c r="J1378" s="13">
        <f t="shared" si="259"/>
        <v>3.9476012477598634</v>
      </c>
      <c r="K1378" s="13">
        <f t="shared" si="260"/>
        <v>8.1647083563414213E-3</v>
      </c>
      <c r="L1378" s="13">
        <f t="shared" si="261"/>
        <v>0</v>
      </c>
      <c r="M1378" s="13">
        <f t="shared" si="266"/>
        <v>2.1994695323573682E-9</v>
      </c>
      <c r="N1378" s="13">
        <f t="shared" si="262"/>
        <v>1.3636711100615682E-9</v>
      </c>
      <c r="O1378" s="13">
        <f t="shared" si="263"/>
        <v>1.3636711100615682E-9</v>
      </c>
      <c r="Q1378">
        <v>12.88353127934389</v>
      </c>
    </row>
    <row r="1379" spans="1:17" x14ac:dyDescent="0.2">
      <c r="A1379" s="14">
        <f t="shared" si="264"/>
        <v>63951</v>
      </c>
      <c r="B1379" s="1">
        <f t="shared" ref="B1379:B1385" si="269">B1378+1</f>
        <v>2</v>
      </c>
      <c r="F1379" s="34">
        <v>5.7598558570133802E-2</v>
      </c>
      <c r="G1379" s="13">
        <f t="shared" si="257"/>
        <v>0</v>
      </c>
      <c r="H1379" s="13">
        <f t="shared" si="258"/>
        <v>5.7598558570133802E-2</v>
      </c>
      <c r="I1379" s="16">
        <f t="shared" si="265"/>
        <v>6.5763266926475217E-2</v>
      </c>
      <c r="J1379" s="13">
        <f t="shared" si="259"/>
        <v>6.5763243355648773E-2</v>
      </c>
      <c r="K1379" s="13">
        <f t="shared" si="260"/>
        <v>2.3570826443441995E-8</v>
      </c>
      <c r="L1379" s="13">
        <f t="shared" si="261"/>
        <v>0</v>
      </c>
      <c r="M1379" s="13">
        <f t="shared" si="266"/>
        <v>8.3579842229580003E-10</v>
      </c>
      <c r="N1379" s="13">
        <f t="shared" si="262"/>
        <v>5.1819502182339597E-10</v>
      </c>
      <c r="O1379" s="13">
        <f t="shared" si="263"/>
        <v>5.1819502182339597E-10</v>
      </c>
      <c r="Q1379">
        <v>16.255060254205471</v>
      </c>
    </row>
    <row r="1380" spans="1:17" x14ac:dyDescent="0.2">
      <c r="A1380" s="14">
        <f t="shared" si="264"/>
        <v>63979</v>
      </c>
      <c r="B1380" s="1">
        <f t="shared" si="269"/>
        <v>3</v>
      </c>
      <c r="F1380" s="34">
        <v>3.112657033232813</v>
      </c>
      <c r="G1380" s="13">
        <f t="shared" si="257"/>
        <v>0</v>
      </c>
      <c r="H1380" s="13">
        <f t="shared" si="258"/>
        <v>3.112657033232813</v>
      </c>
      <c r="I1380" s="16">
        <f t="shared" si="265"/>
        <v>3.1126570568036396</v>
      </c>
      <c r="J1380" s="13">
        <f t="shared" si="259"/>
        <v>3.1105949794214514</v>
      </c>
      <c r="K1380" s="13">
        <f t="shared" si="260"/>
        <v>2.062077382188221E-3</v>
      </c>
      <c r="L1380" s="13">
        <f t="shared" si="261"/>
        <v>0</v>
      </c>
      <c r="M1380" s="13">
        <f t="shared" si="266"/>
        <v>3.1760340047240405E-10</v>
      </c>
      <c r="N1380" s="13">
        <f t="shared" si="262"/>
        <v>1.969141082928905E-10</v>
      </c>
      <c r="O1380" s="13">
        <f t="shared" si="263"/>
        <v>1.969141082928905E-10</v>
      </c>
      <c r="Q1380">
        <v>17.613956328893941</v>
      </c>
    </row>
    <row r="1381" spans="1:17" x14ac:dyDescent="0.2">
      <c r="A1381" s="14">
        <f t="shared" si="264"/>
        <v>64010</v>
      </c>
      <c r="B1381" s="1">
        <f t="shared" si="269"/>
        <v>4</v>
      </c>
      <c r="F1381" s="34">
        <v>4.7099170482860488</v>
      </c>
      <c r="G1381" s="13">
        <f t="shared" si="257"/>
        <v>0</v>
      </c>
      <c r="H1381" s="13">
        <f t="shared" si="258"/>
        <v>4.7099170482860488</v>
      </c>
      <c r="I1381" s="16">
        <f t="shared" si="265"/>
        <v>4.7119791256682371</v>
      </c>
      <c r="J1381" s="13">
        <f t="shared" si="259"/>
        <v>4.7062604890533706</v>
      </c>
      <c r="K1381" s="13">
        <f t="shared" si="260"/>
        <v>5.7186366148664902E-3</v>
      </c>
      <c r="L1381" s="13">
        <f t="shared" si="261"/>
        <v>0</v>
      </c>
      <c r="M1381" s="13">
        <f t="shared" si="266"/>
        <v>1.2068929217951355E-10</v>
      </c>
      <c r="N1381" s="13">
        <f t="shared" si="262"/>
        <v>7.4827361151298401E-11</v>
      </c>
      <c r="O1381" s="13">
        <f t="shared" si="263"/>
        <v>7.4827361151298401E-11</v>
      </c>
      <c r="Q1381">
        <v>19.190990587525441</v>
      </c>
    </row>
    <row r="1382" spans="1:17" x14ac:dyDescent="0.2">
      <c r="A1382" s="14">
        <f t="shared" si="264"/>
        <v>64040</v>
      </c>
      <c r="B1382" s="1">
        <f t="shared" si="269"/>
        <v>5</v>
      </c>
      <c r="F1382" s="34">
        <v>2.321702971934736</v>
      </c>
      <c r="G1382" s="13">
        <f t="shared" si="257"/>
        <v>0</v>
      </c>
      <c r="H1382" s="13">
        <f t="shared" si="258"/>
        <v>2.321702971934736</v>
      </c>
      <c r="I1382" s="16">
        <f t="shared" si="265"/>
        <v>2.3274216085496024</v>
      </c>
      <c r="J1382" s="13">
        <f t="shared" si="259"/>
        <v>2.3269596823164487</v>
      </c>
      <c r="K1382" s="13">
        <f t="shared" si="260"/>
        <v>4.6192623315377546E-4</v>
      </c>
      <c r="L1382" s="13">
        <f t="shared" si="261"/>
        <v>0</v>
      </c>
      <c r="M1382" s="13">
        <f t="shared" si="266"/>
        <v>4.5861931028215151E-11</v>
      </c>
      <c r="N1382" s="13">
        <f t="shared" si="262"/>
        <v>2.8434397237493394E-11</v>
      </c>
      <c r="O1382" s="13">
        <f t="shared" si="263"/>
        <v>2.8434397237493394E-11</v>
      </c>
      <c r="Q1382">
        <v>22.028056603779671</v>
      </c>
    </row>
    <row r="1383" spans="1:17" x14ac:dyDescent="0.2">
      <c r="A1383" s="14">
        <f t="shared" si="264"/>
        <v>64071</v>
      </c>
      <c r="B1383" s="1">
        <f t="shared" si="269"/>
        <v>6</v>
      </c>
      <c r="F1383" s="34">
        <v>18.072499214089689</v>
      </c>
      <c r="G1383" s="13">
        <f t="shared" si="257"/>
        <v>0</v>
      </c>
      <c r="H1383" s="13">
        <f t="shared" si="258"/>
        <v>18.072499214089689</v>
      </c>
      <c r="I1383" s="16">
        <f t="shared" si="265"/>
        <v>18.072961140322843</v>
      </c>
      <c r="J1383" s="13">
        <f t="shared" si="259"/>
        <v>17.881801278652397</v>
      </c>
      <c r="K1383" s="13">
        <f t="shared" si="260"/>
        <v>0.19115986167044596</v>
      </c>
      <c r="L1383" s="13">
        <f t="shared" si="261"/>
        <v>0</v>
      </c>
      <c r="M1383" s="13">
        <f t="shared" si="266"/>
        <v>1.7427533790721757E-11</v>
      </c>
      <c r="N1383" s="13">
        <f t="shared" si="262"/>
        <v>1.0805070950247489E-11</v>
      </c>
      <c r="O1383" s="13">
        <f t="shared" si="263"/>
        <v>1.0805070950247489E-11</v>
      </c>
      <c r="Q1383">
        <v>22.792823074581239</v>
      </c>
    </row>
    <row r="1384" spans="1:17" x14ac:dyDescent="0.2">
      <c r="A1384" s="14">
        <f t="shared" si="264"/>
        <v>64101</v>
      </c>
      <c r="B1384" s="1">
        <f t="shared" si="269"/>
        <v>7</v>
      </c>
      <c r="F1384" s="34">
        <v>53.68022215283861</v>
      </c>
      <c r="G1384" s="13">
        <f t="shared" si="257"/>
        <v>2.8142299942104483</v>
      </c>
      <c r="H1384" s="13">
        <f t="shared" si="258"/>
        <v>50.86599215862816</v>
      </c>
      <c r="I1384" s="16">
        <f t="shared" si="265"/>
        <v>51.057152020298602</v>
      </c>
      <c r="J1384" s="13">
        <f t="shared" si="259"/>
        <v>47.89887509988165</v>
      </c>
      <c r="K1384" s="13">
        <f t="shared" si="260"/>
        <v>3.1582769204169523</v>
      </c>
      <c r="L1384" s="13">
        <f t="shared" si="261"/>
        <v>0</v>
      </c>
      <c r="M1384" s="13">
        <f t="shared" si="266"/>
        <v>6.6224628404742677E-12</v>
      </c>
      <c r="N1384" s="13">
        <f t="shared" si="262"/>
        <v>4.1059269610940457E-12</v>
      </c>
      <c r="O1384" s="13">
        <f t="shared" si="263"/>
        <v>2.8142299942145543</v>
      </c>
      <c r="Q1384">
        <v>24.436582000000008</v>
      </c>
    </row>
    <row r="1385" spans="1:17" ht="13.5" customHeight="1" thickBot="1" x14ac:dyDescent="0.25">
      <c r="A1385" s="14">
        <f t="shared" si="264"/>
        <v>64132</v>
      </c>
      <c r="B1385" s="3">
        <f t="shared" si="269"/>
        <v>8</v>
      </c>
      <c r="F1385" s="34">
        <v>13.1401760490649</v>
      </c>
      <c r="G1385" s="13">
        <f t="shared" si="257"/>
        <v>0</v>
      </c>
      <c r="H1385" s="13">
        <f t="shared" si="258"/>
        <v>13.1401760490649</v>
      </c>
      <c r="I1385" s="16">
        <f t="shared" si="265"/>
        <v>16.298452969481851</v>
      </c>
      <c r="J1385" s="13">
        <f t="shared" si="259"/>
        <v>16.183082487694055</v>
      </c>
      <c r="K1385" s="13">
        <f t="shared" si="260"/>
        <v>0.11537048178779585</v>
      </c>
      <c r="L1385" s="13">
        <f t="shared" si="261"/>
        <v>0</v>
      </c>
      <c r="M1385" s="13">
        <f t="shared" si="266"/>
        <v>2.516535879380222E-12</v>
      </c>
      <c r="N1385" s="13">
        <f t="shared" si="262"/>
        <v>1.5602522452157376E-12</v>
      </c>
      <c r="O1385" s="13">
        <f t="shared" si="263"/>
        <v>1.5602522452157376E-12</v>
      </c>
      <c r="Q1385">
        <v>24.219324437244019</v>
      </c>
    </row>
    <row r="1386" spans="1:17" x14ac:dyDescent="0.2">
      <c r="A1386" s="14">
        <f t="shared" si="264"/>
        <v>64163</v>
      </c>
      <c r="B1386" s="1">
        <f t="shared" ref="B1386:B1449" si="270">B1374</f>
        <v>9</v>
      </c>
      <c r="F1386" s="34">
        <v>2.0530690291300671</v>
      </c>
      <c r="G1386" s="13">
        <f t="shared" si="257"/>
        <v>0</v>
      </c>
      <c r="H1386" s="13">
        <f t="shared" si="258"/>
        <v>2.0530690291300671</v>
      </c>
      <c r="I1386" s="16">
        <f t="shared" si="265"/>
        <v>2.1684395109178629</v>
      </c>
      <c r="J1386" s="13">
        <f t="shared" si="259"/>
        <v>2.1680907478769771</v>
      </c>
      <c r="K1386" s="13">
        <f t="shared" si="260"/>
        <v>3.4876304088582444E-4</v>
      </c>
      <c r="L1386" s="13">
        <f t="shared" si="261"/>
        <v>0</v>
      </c>
      <c r="M1386" s="13">
        <f t="shared" si="266"/>
        <v>9.5628363416448437E-13</v>
      </c>
      <c r="N1386" s="13">
        <f t="shared" si="262"/>
        <v>5.928958531819803E-13</v>
      </c>
      <c r="O1386" s="13">
        <f t="shared" si="263"/>
        <v>5.928958531819803E-13</v>
      </c>
      <c r="Q1386">
        <v>22.515784939992461</v>
      </c>
    </row>
    <row r="1387" spans="1:17" x14ac:dyDescent="0.2">
      <c r="A1387" s="14">
        <f t="shared" si="264"/>
        <v>64193</v>
      </c>
      <c r="B1387" s="1">
        <f t="shared" si="270"/>
        <v>10</v>
      </c>
      <c r="F1387" s="34">
        <v>23.130456022475709</v>
      </c>
      <c r="G1387" s="13">
        <f t="shared" si="257"/>
        <v>0</v>
      </c>
      <c r="H1387" s="13">
        <f t="shared" si="258"/>
        <v>23.130456022475709</v>
      </c>
      <c r="I1387" s="16">
        <f t="shared" si="265"/>
        <v>23.130804785516595</v>
      </c>
      <c r="J1387" s="13">
        <f t="shared" si="259"/>
        <v>22.580594405122483</v>
      </c>
      <c r="K1387" s="13">
        <f t="shared" si="260"/>
        <v>0.55021038039411252</v>
      </c>
      <c r="L1387" s="13">
        <f t="shared" si="261"/>
        <v>0</v>
      </c>
      <c r="M1387" s="13">
        <f t="shared" si="266"/>
        <v>3.6338778098250407E-13</v>
      </c>
      <c r="N1387" s="13">
        <f t="shared" si="262"/>
        <v>2.2530042420915253E-13</v>
      </c>
      <c r="O1387" s="13">
        <f t="shared" si="263"/>
        <v>2.2530042420915253E-13</v>
      </c>
      <c r="Q1387">
        <v>20.4068804432425</v>
      </c>
    </row>
    <row r="1388" spans="1:17" x14ac:dyDescent="0.2">
      <c r="A1388" s="14">
        <f t="shared" si="264"/>
        <v>64224</v>
      </c>
      <c r="B1388" s="1">
        <f t="shared" si="270"/>
        <v>11</v>
      </c>
      <c r="F1388" s="34">
        <v>4.6986372782744814</v>
      </c>
      <c r="G1388" s="13">
        <f t="shared" si="257"/>
        <v>0</v>
      </c>
      <c r="H1388" s="13">
        <f t="shared" si="258"/>
        <v>4.6986372782744814</v>
      </c>
      <c r="I1388" s="16">
        <f t="shared" si="265"/>
        <v>5.2488476586685939</v>
      </c>
      <c r="J1388" s="13">
        <f t="shared" si="259"/>
        <v>5.2388318341962918</v>
      </c>
      <c r="K1388" s="13">
        <f t="shared" si="260"/>
        <v>1.0015824472302093E-2</v>
      </c>
      <c r="L1388" s="13">
        <f t="shared" si="261"/>
        <v>0</v>
      </c>
      <c r="M1388" s="13">
        <f t="shared" si="266"/>
        <v>1.3808735677335154E-13</v>
      </c>
      <c r="N1388" s="13">
        <f t="shared" si="262"/>
        <v>8.5614161199477947E-14</v>
      </c>
      <c r="O1388" s="13">
        <f t="shared" si="263"/>
        <v>8.5614161199477947E-14</v>
      </c>
      <c r="Q1388">
        <v>17.509599162888222</v>
      </c>
    </row>
    <row r="1389" spans="1:17" x14ac:dyDescent="0.2">
      <c r="A1389" s="14">
        <f t="shared" si="264"/>
        <v>64254</v>
      </c>
      <c r="B1389" s="1">
        <f t="shared" si="270"/>
        <v>12</v>
      </c>
      <c r="F1389" s="34">
        <v>31.782860996934211</v>
      </c>
      <c r="G1389" s="13">
        <f t="shared" si="257"/>
        <v>0</v>
      </c>
      <c r="H1389" s="13">
        <f t="shared" si="258"/>
        <v>31.782860996934211</v>
      </c>
      <c r="I1389" s="16">
        <f t="shared" si="265"/>
        <v>31.792876821406512</v>
      </c>
      <c r="J1389" s="13">
        <f t="shared" si="259"/>
        <v>29.549564769330388</v>
      </c>
      <c r="K1389" s="13">
        <f t="shared" si="260"/>
        <v>2.2433120520761243</v>
      </c>
      <c r="L1389" s="13">
        <f t="shared" si="261"/>
        <v>0</v>
      </c>
      <c r="M1389" s="13">
        <f t="shared" si="266"/>
        <v>5.2473195573873591E-14</v>
      </c>
      <c r="N1389" s="13">
        <f t="shared" si="262"/>
        <v>3.2533381255801627E-14</v>
      </c>
      <c r="O1389" s="13">
        <f t="shared" si="263"/>
        <v>3.2533381255801627E-14</v>
      </c>
      <c r="Q1389">
        <v>16.690462350780621</v>
      </c>
    </row>
    <row r="1390" spans="1:17" x14ac:dyDescent="0.2">
      <c r="A1390" s="14">
        <f t="shared" si="264"/>
        <v>64285</v>
      </c>
      <c r="B1390" s="1">
        <f t="shared" si="270"/>
        <v>1</v>
      </c>
      <c r="F1390" s="34">
        <v>48.791622848483001</v>
      </c>
      <c r="G1390" s="13">
        <f t="shared" si="257"/>
        <v>2.10855528130352</v>
      </c>
      <c r="H1390" s="13">
        <f t="shared" si="258"/>
        <v>46.683067567179478</v>
      </c>
      <c r="I1390" s="16">
        <f t="shared" si="265"/>
        <v>48.926379619255599</v>
      </c>
      <c r="J1390" s="13">
        <f t="shared" si="259"/>
        <v>40.00367841638959</v>
      </c>
      <c r="K1390" s="13">
        <f t="shared" si="260"/>
        <v>8.9227012028660084</v>
      </c>
      <c r="L1390" s="13">
        <f t="shared" si="261"/>
        <v>0</v>
      </c>
      <c r="M1390" s="13">
        <f t="shared" si="266"/>
        <v>1.9939814318071964E-14</v>
      </c>
      <c r="N1390" s="13">
        <f t="shared" si="262"/>
        <v>1.2362684877204618E-14</v>
      </c>
      <c r="O1390" s="13">
        <f t="shared" si="263"/>
        <v>2.1085552813035324</v>
      </c>
      <c r="Q1390">
        <v>14.65911165707103</v>
      </c>
    </row>
    <row r="1391" spans="1:17" x14ac:dyDescent="0.2">
      <c r="A1391" s="14">
        <f t="shared" si="264"/>
        <v>64316</v>
      </c>
      <c r="B1391" s="1">
        <f t="shared" si="270"/>
        <v>2</v>
      </c>
      <c r="F1391" s="34">
        <v>27.597831657471279</v>
      </c>
      <c r="G1391" s="13">
        <f t="shared" si="257"/>
        <v>0</v>
      </c>
      <c r="H1391" s="13">
        <f t="shared" si="258"/>
        <v>27.597831657471279</v>
      </c>
      <c r="I1391" s="16">
        <f t="shared" si="265"/>
        <v>36.520532860337283</v>
      </c>
      <c r="J1391" s="13">
        <f t="shared" si="259"/>
        <v>31.989764866574809</v>
      </c>
      <c r="K1391" s="13">
        <f t="shared" si="260"/>
        <v>4.5307679937624741</v>
      </c>
      <c r="L1391" s="13">
        <f t="shared" si="261"/>
        <v>0</v>
      </c>
      <c r="M1391" s="13">
        <f t="shared" si="266"/>
        <v>7.5771294408673465E-15</v>
      </c>
      <c r="N1391" s="13">
        <f t="shared" si="262"/>
        <v>4.6978202533377551E-15</v>
      </c>
      <c r="O1391" s="13">
        <f t="shared" si="263"/>
        <v>4.6978202533377551E-15</v>
      </c>
      <c r="Q1391">
        <v>13.984890593548389</v>
      </c>
    </row>
    <row r="1392" spans="1:17" x14ac:dyDescent="0.2">
      <c r="A1392" s="14">
        <f t="shared" si="264"/>
        <v>64345</v>
      </c>
      <c r="B1392" s="1">
        <f t="shared" si="270"/>
        <v>3</v>
      </c>
      <c r="F1392" s="34">
        <v>7.5608023351719584</v>
      </c>
      <c r="G1392" s="13">
        <f t="shared" si="257"/>
        <v>0</v>
      </c>
      <c r="H1392" s="13">
        <f t="shared" si="258"/>
        <v>7.5608023351719584</v>
      </c>
      <c r="I1392" s="16">
        <f t="shared" si="265"/>
        <v>12.091570328934433</v>
      </c>
      <c r="J1392" s="13">
        <f t="shared" si="259"/>
        <v>11.90968836283735</v>
      </c>
      <c r="K1392" s="13">
        <f t="shared" si="260"/>
        <v>0.18188196609708207</v>
      </c>
      <c r="L1392" s="13">
        <f t="shared" si="261"/>
        <v>0</v>
      </c>
      <c r="M1392" s="13">
        <f t="shared" si="266"/>
        <v>2.8793091875295913E-15</v>
      </c>
      <c r="N1392" s="13">
        <f t="shared" si="262"/>
        <v>1.7851716962683466E-15</v>
      </c>
      <c r="O1392" s="13">
        <f t="shared" si="263"/>
        <v>1.7851716962683466E-15</v>
      </c>
      <c r="Q1392">
        <v>14.5430607981938</v>
      </c>
    </row>
    <row r="1393" spans="1:17" x14ac:dyDescent="0.2">
      <c r="A1393" s="14">
        <f t="shared" si="264"/>
        <v>64376</v>
      </c>
      <c r="B1393" s="1">
        <f t="shared" si="270"/>
        <v>4</v>
      </c>
      <c r="F1393" s="34">
        <v>2.5</v>
      </c>
      <c r="G1393" s="13">
        <f t="shared" si="257"/>
        <v>0</v>
      </c>
      <c r="H1393" s="13">
        <f t="shared" si="258"/>
        <v>2.5</v>
      </c>
      <c r="I1393" s="16">
        <f t="shared" si="265"/>
        <v>2.6818819660970821</v>
      </c>
      <c r="J1393" s="13">
        <f t="shared" si="259"/>
        <v>2.680974564070957</v>
      </c>
      <c r="K1393" s="13">
        <f t="shared" si="260"/>
        <v>9.0740202612504817E-4</v>
      </c>
      <c r="L1393" s="13">
        <f t="shared" si="261"/>
        <v>0</v>
      </c>
      <c r="M1393" s="13">
        <f t="shared" si="266"/>
        <v>1.0941374912612447E-15</v>
      </c>
      <c r="N1393" s="13">
        <f t="shared" si="262"/>
        <v>6.7836524458197174E-16</v>
      </c>
      <c r="O1393" s="13">
        <f t="shared" si="263"/>
        <v>6.7836524458197174E-16</v>
      </c>
      <c r="Q1393">
        <v>20.260084699077971</v>
      </c>
    </row>
    <row r="1394" spans="1:17" x14ac:dyDescent="0.2">
      <c r="A1394" s="14">
        <f t="shared" si="264"/>
        <v>64406</v>
      </c>
      <c r="B1394" s="1">
        <f t="shared" si="270"/>
        <v>5</v>
      </c>
      <c r="F1394" s="34">
        <v>8.0656852601692606</v>
      </c>
      <c r="G1394" s="13">
        <f t="shared" si="257"/>
        <v>0</v>
      </c>
      <c r="H1394" s="13">
        <f t="shared" si="258"/>
        <v>8.0656852601692606</v>
      </c>
      <c r="I1394" s="16">
        <f t="shared" si="265"/>
        <v>8.0665926621953865</v>
      </c>
      <c r="J1394" s="13">
        <f t="shared" si="259"/>
        <v>8.0477689500743868</v>
      </c>
      <c r="K1394" s="13">
        <f t="shared" si="260"/>
        <v>1.8823712120999758E-2</v>
      </c>
      <c r="L1394" s="13">
        <f t="shared" si="261"/>
        <v>0</v>
      </c>
      <c r="M1394" s="13">
        <f t="shared" si="266"/>
        <v>4.15772246679273E-16</v>
      </c>
      <c r="N1394" s="13">
        <f t="shared" si="262"/>
        <v>2.5777879294114925E-16</v>
      </c>
      <c r="O1394" s="13">
        <f t="shared" si="263"/>
        <v>2.5777879294114925E-16</v>
      </c>
      <c r="Q1394">
        <v>22.157236971091791</v>
      </c>
    </row>
    <row r="1395" spans="1:17" x14ac:dyDescent="0.2">
      <c r="A1395" s="14">
        <f t="shared" si="264"/>
        <v>64437</v>
      </c>
      <c r="B1395" s="1">
        <f t="shared" si="270"/>
        <v>6</v>
      </c>
      <c r="F1395" s="34">
        <v>1.0431085736843959</v>
      </c>
      <c r="G1395" s="13">
        <f t="shared" si="257"/>
        <v>0</v>
      </c>
      <c r="H1395" s="13">
        <f t="shared" si="258"/>
        <v>1.0431085736843959</v>
      </c>
      <c r="I1395" s="16">
        <f t="shared" si="265"/>
        <v>1.0619322858053957</v>
      </c>
      <c r="J1395" s="13">
        <f t="shared" si="259"/>
        <v>1.061889347714327</v>
      </c>
      <c r="K1395" s="13">
        <f t="shared" si="260"/>
        <v>4.2938091068700501E-5</v>
      </c>
      <c r="L1395" s="13">
        <f t="shared" si="261"/>
        <v>0</v>
      </c>
      <c r="M1395" s="13">
        <f t="shared" si="266"/>
        <v>1.5799345373812375E-16</v>
      </c>
      <c r="N1395" s="13">
        <f t="shared" si="262"/>
        <v>9.7955941317636721E-17</v>
      </c>
      <c r="O1395" s="13">
        <f t="shared" si="263"/>
        <v>9.7955941317636721E-17</v>
      </c>
      <c r="Q1395">
        <v>22.18299131884655</v>
      </c>
    </row>
    <row r="1396" spans="1:17" x14ac:dyDescent="0.2">
      <c r="A1396" s="14">
        <f t="shared" si="264"/>
        <v>64467</v>
      </c>
      <c r="B1396" s="1">
        <f t="shared" si="270"/>
        <v>7</v>
      </c>
      <c r="F1396" s="34">
        <v>24.408654763814919</v>
      </c>
      <c r="G1396" s="13">
        <f t="shared" si="257"/>
        <v>0</v>
      </c>
      <c r="H1396" s="13">
        <f t="shared" si="258"/>
        <v>24.408654763814919</v>
      </c>
      <c r="I1396" s="16">
        <f t="shared" si="265"/>
        <v>24.408697701905989</v>
      </c>
      <c r="J1396" s="13">
        <f t="shared" si="259"/>
        <v>24.164698315233714</v>
      </c>
      <c r="K1396" s="13">
        <f t="shared" si="260"/>
        <v>0.24399938667227516</v>
      </c>
      <c r="L1396" s="13">
        <f t="shared" si="261"/>
        <v>0</v>
      </c>
      <c r="M1396" s="13">
        <f t="shared" si="266"/>
        <v>6.0037512420487026E-17</v>
      </c>
      <c r="N1396" s="13">
        <f t="shared" si="262"/>
        <v>3.7223257700701957E-17</v>
      </c>
      <c r="O1396" s="13">
        <f t="shared" si="263"/>
        <v>3.7223257700701957E-17</v>
      </c>
      <c r="Q1396">
        <v>27.53211700000001</v>
      </c>
    </row>
    <row r="1397" spans="1:17" ht="13.5" customHeight="1" thickBot="1" x14ac:dyDescent="0.25">
      <c r="A1397" s="14">
        <f t="shared" si="264"/>
        <v>64498</v>
      </c>
      <c r="B1397" s="3">
        <f t="shared" si="270"/>
        <v>8</v>
      </c>
      <c r="F1397" s="34">
        <v>7.210810811</v>
      </c>
      <c r="G1397" s="13">
        <f t="shared" si="257"/>
        <v>0</v>
      </c>
      <c r="H1397" s="13">
        <f t="shared" si="258"/>
        <v>7.210810811</v>
      </c>
      <c r="I1397" s="16">
        <f t="shared" si="265"/>
        <v>7.4548101976722752</v>
      </c>
      <c r="J1397" s="13">
        <f t="shared" si="259"/>
        <v>7.4464985629096354</v>
      </c>
      <c r="K1397" s="13">
        <f t="shared" si="260"/>
        <v>8.3116347626397413E-3</v>
      </c>
      <c r="L1397" s="13">
        <f t="shared" si="261"/>
        <v>0</v>
      </c>
      <c r="M1397" s="13">
        <f t="shared" si="266"/>
        <v>2.2814254719785069E-17</v>
      </c>
      <c r="N1397" s="13">
        <f t="shared" si="262"/>
        <v>1.4144837926266742E-17</v>
      </c>
      <c r="O1397" s="13">
        <f t="shared" si="263"/>
        <v>1.4144837926266742E-17</v>
      </c>
      <c r="Q1397">
        <v>26.32736451111592</v>
      </c>
    </row>
    <row r="1398" spans="1:17" x14ac:dyDescent="0.2">
      <c r="A1398" s="14">
        <f t="shared" si="264"/>
        <v>64529</v>
      </c>
      <c r="B1398" s="1">
        <f t="shared" si="270"/>
        <v>9</v>
      </c>
      <c r="F1398" s="34">
        <v>33.00327836315072</v>
      </c>
      <c r="G1398" s="13">
        <f t="shared" si="257"/>
        <v>0</v>
      </c>
      <c r="H1398" s="13">
        <f t="shared" si="258"/>
        <v>33.00327836315072</v>
      </c>
      <c r="I1398" s="16">
        <f t="shared" si="265"/>
        <v>33.011589997913362</v>
      </c>
      <c r="J1398" s="13">
        <f t="shared" si="259"/>
        <v>32.113611769831614</v>
      </c>
      <c r="K1398" s="13">
        <f t="shared" si="260"/>
        <v>0.89797822808174743</v>
      </c>
      <c r="L1398" s="13">
        <f t="shared" si="261"/>
        <v>0</v>
      </c>
      <c r="M1398" s="13">
        <f t="shared" si="266"/>
        <v>8.6694167935183271E-18</v>
      </c>
      <c r="N1398" s="13">
        <f t="shared" si="262"/>
        <v>5.3750384119813631E-18</v>
      </c>
      <c r="O1398" s="13">
        <f t="shared" si="263"/>
        <v>5.3750384119813631E-18</v>
      </c>
      <c r="Q1398">
        <v>24.46666919068457</v>
      </c>
    </row>
    <row r="1399" spans="1:17" x14ac:dyDescent="0.2">
      <c r="A1399" s="14">
        <f t="shared" si="264"/>
        <v>64559</v>
      </c>
      <c r="B1399" s="1">
        <f t="shared" si="270"/>
        <v>10</v>
      </c>
      <c r="F1399" s="34">
        <v>26.355992637962551</v>
      </c>
      <c r="G1399" s="13">
        <f t="shared" si="257"/>
        <v>0</v>
      </c>
      <c r="H1399" s="13">
        <f t="shared" si="258"/>
        <v>26.355992637962551</v>
      </c>
      <c r="I1399" s="16">
        <f t="shared" si="265"/>
        <v>27.253970866044298</v>
      </c>
      <c r="J1399" s="13">
        <f t="shared" si="259"/>
        <v>26.291443728965707</v>
      </c>
      <c r="K1399" s="13">
        <f t="shared" si="260"/>
        <v>0.96252713707859172</v>
      </c>
      <c r="L1399" s="13">
        <f t="shared" si="261"/>
        <v>0</v>
      </c>
      <c r="M1399" s="13">
        <f t="shared" si="266"/>
        <v>3.294378381536964E-18</v>
      </c>
      <c r="N1399" s="13">
        <f t="shared" si="262"/>
        <v>2.0425145965529178E-18</v>
      </c>
      <c r="O1399" s="13">
        <f t="shared" si="263"/>
        <v>2.0425145965529178E-18</v>
      </c>
      <c r="Q1399">
        <v>19.806347571261949</v>
      </c>
    </row>
    <row r="1400" spans="1:17" x14ac:dyDescent="0.2">
      <c r="A1400" s="14">
        <f t="shared" si="264"/>
        <v>64590</v>
      </c>
      <c r="B1400" s="1">
        <f t="shared" si="270"/>
        <v>11</v>
      </c>
      <c r="F1400" s="34">
        <v>85.016037440178764</v>
      </c>
      <c r="G1400" s="13">
        <f t="shared" si="257"/>
        <v>7.3375895661222481</v>
      </c>
      <c r="H1400" s="13">
        <f t="shared" si="258"/>
        <v>77.678447874056516</v>
      </c>
      <c r="I1400" s="16">
        <f t="shared" si="265"/>
        <v>78.640975011135112</v>
      </c>
      <c r="J1400" s="13">
        <f t="shared" si="259"/>
        <v>56.858518721331066</v>
      </c>
      <c r="K1400" s="13">
        <f t="shared" si="260"/>
        <v>21.782456289804045</v>
      </c>
      <c r="L1400" s="13">
        <f t="shared" si="261"/>
        <v>0</v>
      </c>
      <c r="M1400" s="13">
        <f t="shared" si="266"/>
        <v>1.2518637849840462E-18</v>
      </c>
      <c r="N1400" s="13">
        <f t="shared" si="262"/>
        <v>7.7615554669010867E-19</v>
      </c>
      <c r="O1400" s="13">
        <f t="shared" si="263"/>
        <v>7.3375895661222481</v>
      </c>
      <c r="Q1400">
        <v>17.078689417923691</v>
      </c>
    </row>
    <row r="1401" spans="1:17" x14ac:dyDescent="0.2">
      <c r="A1401" s="14">
        <f t="shared" si="264"/>
        <v>64620</v>
      </c>
      <c r="B1401" s="1">
        <f t="shared" si="270"/>
        <v>12</v>
      </c>
      <c r="F1401" s="34">
        <v>48.704210510414349</v>
      </c>
      <c r="G1401" s="13">
        <f t="shared" si="257"/>
        <v>2.095937213687268</v>
      </c>
      <c r="H1401" s="13">
        <f t="shared" si="258"/>
        <v>46.608273296727077</v>
      </c>
      <c r="I1401" s="16">
        <f t="shared" si="265"/>
        <v>68.390729586531123</v>
      </c>
      <c r="J1401" s="13">
        <f t="shared" si="259"/>
        <v>44.183601135669093</v>
      </c>
      <c r="K1401" s="13">
        <f t="shared" si="260"/>
        <v>24.207128450862029</v>
      </c>
      <c r="L1401" s="13">
        <f t="shared" si="261"/>
        <v>0</v>
      </c>
      <c r="M1401" s="13">
        <f t="shared" si="266"/>
        <v>4.7570823829393752E-19</v>
      </c>
      <c r="N1401" s="13">
        <f t="shared" si="262"/>
        <v>2.9493910774224124E-19</v>
      </c>
      <c r="O1401" s="13">
        <f t="shared" si="263"/>
        <v>2.095937213687268</v>
      </c>
      <c r="Q1401">
        <v>12.00125759354839</v>
      </c>
    </row>
    <row r="1402" spans="1:17" x14ac:dyDescent="0.2">
      <c r="A1402" s="14">
        <f t="shared" si="264"/>
        <v>64651</v>
      </c>
      <c r="B1402" s="1">
        <f t="shared" si="270"/>
        <v>1</v>
      </c>
      <c r="F1402" s="34">
        <v>9.231140595343626E-2</v>
      </c>
      <c r="G1402" s="13">
        <f t="shared" si="257"/>
        <v>0</v>
      </c>
      <c r="H1402" s="13">
        <f t="shared" si="258"/>
        <v>9.231140595343626E-2</v>
      </c>
      <c r="I1402" s="16">
        <f t="shared" si="265"/>
        <v>24.299439856815464</v>
      </c>
      <c r="J1402" s="13">
        <f t="shared" si="259"/>
        <v>22.489497734878213</v>
      </c>
      <c r="K1402" s="13">
        <f t="shared" si="260"/>
        <v>1.8099421219372509</v>
      </c>
      <c r="L1402" s="13">
        <f t="shared" si="261"/>
        <v>0</v>
      </c>
      <c r="M1402" s="13">
        <f t="shared" si="266"/>
        <v>1.8076913055169628E-19</v>
      </c>
      <c r="N1402" s="13">
        <f t="shared" si="262"/>
        <v>1.120768609420517E-19</v>
      </c>
      <c r="O1402" s="13">
        <f t="shared" si="263"/>
        <v>1.120768609420517E-19</v>
      </c>
      <c r="Q1402">
        <v>12.37723392867731</v>
      </c>
    </row>
    <row r="1403" spans="1:17" x14ac:dyDescent="0.2">
      <c r="A1403" s="14">
        <f t="shared" si="264"/>
        <v>64682</v>
      </c>
      <c r="B1403" s="1">
        <f t="shared" si="270"/>
        <v>2</v>
      </c>
      <c r="F1403" s="34">
        <v>16.483726309371189</v>
      </c>
      <c r="G1403" s="13">
        <f t="shared" si="257"/>
        <v>0</v>
      </c>
      <c r="H1403" s="13">
        <f t="shared" si="258"/>
        <v>16.483726309371189</v>
      </c>
      <c r="I1403" s="16">
        <f t="shared" si="265"/>
        <v>18.29366843130844</v>
      </c>
      <c r="J1403" s="13">
        <f t="shared" si="259"/>
        <v>17.521200521128389</v>
      </c>
      <c r="K1403" s="13">
        <f t="shared" si="260"/>
        <v>0.77246791018005112</v>
      </c>
      <c r="L1403" s="13">
        <f t="shared" si="261"/>
        <v>0</v>
      </c>
      <c r="M1403" s="13">
        <f t="shared" si="266"/>
        <v>6.8692269609644587E-20</v>
      </c>
      <c r="N1403" s="13">
        <f t="shared" si="262"/>
        <v>4.2589207157979642E-20</v>
      </c>
      <c r="O1403" s="13">
        <f t="shared" si="263"/>
        <v>4.2589207157979642E-20</v>
      </c>
      <c r="Q1403">
        <v>12.75580033253927</v>
      </c>
    </row>
    <row r="1404" spans="1:17" x14ac:dyDescent="0.2">
      <c r="A1404" s="14">
        <f t="shared" si="264"/>
        <v>64710</v>
      </c>
      <c r="B1404" s="1">
        <f t="shared" si="270"/>
        <v>3</v>
      </c>
      <c r="F1404" s="34">
        <v>32.992069402673522</v>
      </c>
      <c r="G1404" s="13">
        <f t="shared" si="257"/>
        <v>0</v>
      </c>
      <c r="H1404" s="13">
        <f t="shared" si="258"/>
        <v>32.992069402673522</v>
      </c>
      <c r="I1404" s="16">
        <f t="shared" si="265"/>
        <v>33.764537312853577</v>
      </c>
      <c r="J1404" s="13">
        <f t="shared" si="259"/>
        <v>30.966089563394906</v>
      </c>
      <c r="K1404" s="13">
        <f t="shared" si="260"/>
        <v>2.7984477494586706</v>
      </c>
      <c r="L1404" s="13">
        <f t="shared" si="261"/>
        <v>0</v>
      </c>
      <c r="M1404" s="13">
        <f t="shared" si="266"/>
        <v>2.6103062451664946E-20</v>
      </c>
      <c r="N1404" s="13">
        <f t="shared" si="262"/>
        <v>1.6183898720032267E-20</v>
      </c>
      <c r="O1404" s="13">
        <f t="shared" si="263"/>
        <v>1.6183898720032267E-20</v>
      </c>
      <c r="Q1404">
        <v>16.257065609535911</v>
      </c>
    </row>
    <row r="1405" spans="1:17" x14ac:dyDescent="0.2">
      <c r="A1405" s="14">
        <f t="shared" si="264"/>
        <v>64741</v>
      </c>
      <c r="B1405" s="1">
        <f t="shared" si="270"/>
        <v>4</v>
      </c>
      <c r="F1405" s="34">
        <v>26.291378249770819</v>
      </c>
      <c r="G1405" s="13">
        <f t="shared" si="257"/>
        <v>0</v>
      </c>
      <c r="H1405" s="13">
        <f t="shared" si="258"/>
        <v>26.291378249770819</v>
      </c>
      <c r="I1405" s="16">
        <f t="shared" si="265"/>
        <v>29.08982599922949</v>
      </c>
      <c r="J1405" s="13">
        <f t="shared" si="259"/>
        <v>27.107884347033014</v>
      </c>
      <c r="K1405" s="13">
        <f t="shared" si="260"/>
        <v>1.9819416521964754</v>
      </c>
      <c r="L1405" s="13">
        <f t="shared" si="261"/>
        <v>0</v>
      </c>
      <c r="M1405" s="13">
        <f t="shared" si="266"/>
        <v>9.9191637316326782E-21</v>
      </c>
      <c r="N1405" s="13">
        <f t="shared" si="262"/>
        <v>6.1498815136122606E-21</v>
      </c>
      <c r="O1405" s="13">
        <f t="shared" si="263"/>
        <v>6.1498815136122606E-21</v>
      </c>
      <c r="Q1405">
        <v>15.70158789248114</v>
      </c>
    </row>
    <row r="1406" spans="1:17" x14ac:dyDescent="0.2">
      <c r="A1406" s="14">
        <f t="shared" si="264"/>
        <v>64771</v>
      </c>
      <c r="B1406" s="1">
        <f t="shared" si="270"/>
        <v>5</v>
      </c>
      <c r="F1406" s="34">
        <v>26.028629627753769</v>
      </c>
      <c r="G1406" s="13">
        <f t="shared" si="257"/>
        <v>0</v>
      </c>
      <c r="H1406" s="13">
        <f t="shared" si="258"/>
        <v>26.028629627753769</v>
      </c>
      <c r="I1406" s="16">
        <f t="shared" si="265"/>
        <v>28.010571279950245</v>
      </c>
      <c r="J1406" s="13">
        <f t="shared" si="259"/>
        <v>26.822670093034716</v>
      </c>
      <c r="K1406" s="13">
        <f t="shared" si="260"/>
        <v>1.1879011869155285</v>
      </c>
      <c r="L1406" s="13">
        <f t="shared" si="261"/>
        <v>0</v>
      </c>
      <c r="M1406" s="13">
        <f t="shared" si="266"/>
        <v>3.7692822180204176E-21</v>
      </c>
      <c r="N1406" s="13">
        <f t="shared" si="262"/>
        <v>2.3369549751726587E-21</v>
      </c>
      <c r="O1406" s="13">
        <f t="shared" si="263"/>
        <v>2.3369549751726587E-21</v>
      </c>
      <c r="Q1406">
        <v>18.822301455368201</v>
      </c>
    </row>
    <row r="1407" spans="1:17" x14ac:dyDescent="0.2">
      <c r="A1407" s="14">
        <f t="shared" si="264"/>
        <v>64802</v>
      </c>
      <c r="B1407" s="1">
        <f t="shared" si="270"/>
        <v>6</v>
      </c>
      <c r="F1407" s="34">
        <v>20.224850723850182</v>
      </c>
      <c r="G1407" s="13">
        <f t="shared" si="257"/>
        <v>0</v>
      </c>
      <c r="H1407" s="13">
        <f t="shared" si="258"/>
        <v>20.224850723850182</v>
      </c>
      <c r="I1407" s="16">
        <f t="shared" si="265"/>
        <v>21.41275191076571</v>
      </c>
      <c r="J1407" s="13">
        <f t="shared" si="259"/>
        <v>21.142951496408919</v>
      </c>
      <c r="K1407" s="13">
        <f t="shared" si="260"/>
        <v>0.2698004143567907</v>
      </c>
      <c r="L1407" s="13">
        <f t="shared" si="261"/>
        <v>0</v>
      </c>
      <c r="M1407" s="13">
        <f t="shared" si="266"/>
        <v>1.4323272428477589E-21</v>
      </c>
      <c r="N1407" s="13">
        <f t="shared" si="262"/>
        <v>8.8804289056561045E-22</v>
      </c>
      <c r="O1407" s="13">
        <f t="shared" si="263"/>
        <v>8.8804289056561045E-22</v>
      </c>
      <c r="Q1407">
        <v>23.939508792071091</v>
      </c>
    </row>
    <row r="1408" spans="1:17" x14ac:dyDescent="0.2">
      <c r="A1408" s="14">
        <f t="shared" si="264"/>
        <v>64832</v>
      </c>
      <c r="B1408" s="1">
        <f t="shared" si="270"/>
        <v>7</v>
      </c>
      <c r="F1408" s="34">
        <v>35.915391563501103</v>
      </c>
      <c r="G1408" s="13">
        <f t="shared" si="257"/>
        <v>0.24985706333808919</v>
      </c>
      <c r="H1408" s="13">
        <f t="shared" si="258"/>
        <v>35.665534500163012</v>
      </c>
      <c r="I1408" s="16">
        <f t="shared" si="265"/>
        <v>35.9353349145198</v>
      </c>
      <c r="J1408" s="13">
        <f t="shared" si="259"/>
        <v>35.134309085336284</v>
      </c>
      <c r="K1408" s="13">
        <f t="shared" si="260"/>
        <v>0.80102582918351573</v>
      </c>
      <c r="L1408" s="13">
        <f t="shared" si="261"/>
        <v>0</v>
      </c>
      <c r="M1408" s="13">
        <f t="shared" si="266"/>
        <v>5.4428435228214842E-22</v>
      </c>
      <c r="N1408" s="13">
        <f t="shared" si="262"/>
        <v>3.3745629841493201E-22</v>
      </c>
      <c r="O1408" s="13">
        <f t="shared" si="263"/>
        <v>0.24985706333808919</v>
      </c>
      <c r="Q1408">
        <v>27.18708500000001</v>
      </c>
    </row>
    <row r="1409" spans="1:17" ht="13.5" customHeight="1" thickBot="1" x14ac:dyDescent="0.25">
      <c r="A1409" s="14">
        <f t="shared" si="264"/>
        <v>64863</v>
      </c>
      <c r="B1409" s="3">
        <f t="shared" si="270"/>
        <v>8</v>
      </c>
      <c r="F1409" s="34">
        <v>53.23466868739753</v>
      </c>
      <c r="G1409" s="13">
        <f t="shared" si="257"/>
        <v>2.7499138590079406</v>
      </c>
      <c r="H1409" s="13">
        <f t="shared" si="258"/>
        <v>50.48475482838959</v>
      </c>
      <c r="I1409" s="16">
        <f t="shared" si="265"/>
        <v>51.285780657573106</v>
      </c>
      <c r="J1409" s="13">
        <f t="shared" si="259"/>
        <v>48.043386848723735</v>
      </c>
      <c r="K1409" s="13">
        <f t="shared" si="260"/>
        <v>3.2423938088493713</v>
      </c>
      <c r="L1409" s="13">
        <f t="shared" si="261"/>
        <v>0</v>
      </c>
      <c r="M1409" s="13">
        <f t="shared" si="266"/>
        <v>2.0682805386721641E-22</v>
      </c>
      <c r="N1409" s="13">
        <f t="shared" si="262"/>
        <v>1.2823339339767416E-22</v>
      </c>
      <c r="O1409" s="13">
        <f t="shared" si="263"/>
        <v>2.7499138590079406</v>
      </c>
      <c r="Q1409">
        <v>24.32859386770296</v>
      </c>
    </row>
    <row r="1410" spans="1:17" x14ac:dyDescent="0.2">
      <c r="A1410" s="14">
        <f t="shared" si="264"/>
        <v>64894</v>
      </c>
      <c r="B1410" s="1">
        <f t="shared" si="270"/>
        <v>9</v>
      </c>
      <c r="F1410" s="34">
        <v>13.77468650119693</v>
      </c>
      <c r="G1410" s="13">
        <f t="shared" si="257"/>
        <v>0</v>
      </c>
      <c r="H1410" s="13">
        <f t="shared" si="258"/>
        <v>13.77468650119693</v>
      </c>
      <c r="I1410" s="16">
        <f t="shared" si="265"/>
        <v>17.017080310046303</v>
      </c>
      <c r="J1410" s="13">
        <f t="shared" si="259"/>
        <v>16.87136881695611</v>
      </c>
      <c r="K1410" s="13">
        <f t="shared" si="260"/>
        <v>0.14571149309019304</v>
      </c>
      <c r="L1410" s="13">
        <f t="shared" si="261"/>
        <v>0</v>
      </c>
      <c r="M1410" s="13">
        <f t="shared" si="266"/>
        <v>7.8594660469542245E-23</v>
      </c>
      <c r="N1410" s="13">
        <f t="shared" si="262"/>
        <v>4.8728689491116191E-23</v>
      </c>
      <c r="O1410" s="13">
        <f t="shared" si="263"/>
        <v>4.8728689491116191E-23</v>
      </c>
      <c r="Q1410">
        <v>23.46088023343291</v>
      </c>
    </row>
    <row r="1411" spans="1:17" x14ac:dyDescent="0.2">
      <c r="A1411" s="14">
        <f t="shared" si="264"/>
        <v>64924</v>
      </c>
      <c r="B1411" s="1">
        <f t="shared" si="270"/>
        <v>10</v>
      </c>
      <c r="F1411" s="34">
        <v>10.03457048760211</v>
      </c>
      <c r="G1411" s="13">
        <f t="shared" si="257"/>
        <v>0</v>
      </c>
      <c r="H1411" s="13">
        <f t="shared" si="258"/>
        <v>10.03457048760211</v>
      </c>
      <c r="I1411" s="16">
        <f t="shared" si="265"/>
        <v>10.180281980692303</v>
      </c>
      <c r="J1411" s="13">
        <f t="shared" si="259"/>
        <v>10.127498618682845</v>
      </c>
      <c r="K1411" s="13">
        <f t="shared" si="260"/>
        <v>5.2783362009458656E-2</v>
      </c>
      <c r="L1411" s="13">
        <f t="shared" si="261"/>
        <v>0</v>
      </c>
      <c r="M1411" s="13">
        <f t="shared" si="266"/>
        <v>2.9865970978426054E-23</v>
      </c>
      <c r="N1411" s="13">
        <f t="shared" si="262"/>
        <v>1.8516902006624154E-23</v>
      </c>
      <c r="O1411" s="13">
        <f t="shared" si="263"/>
        <v>1.8516902006624154E-23</v>
      </c>
      <c r="Q1411">
        <v>19.774024989732752</v>
      </c>
    </row>
    <row r="1412" spans="1:17" x14ac:dyDescent="0.2">
      <c r="A1412" s="14">
        <f t="shared" si="264"/>
        <v>64955</v>
      </c>
      <c r="B1412" s="1">
        <f t="shared" si="270"/>
        <v>11</v>
      </c>
      <c r="F1412" s="34">
        <v>50.541740845183753</v>
      </c>
      <c r="G1412" s="13">
        <f t="shared" si="257"/>
        <v>2.3611867485163649</v>
      </c>
      <c r="H1412" s="13">
        <f t="shared" si="258"/>
        <v>48.180554096667386</v>
      </c>
      <c r="I1412" s="16">
        <f t="shared" si="265"/>
        <v>48.233337458676843</v>
      </c>
      <c r="J1412" s="13">
        <f t="shared" si="259"/>
        <v>41.218434918819838</v>
      </c>
      <c r="K1412" s="13">
        <f t="shared" si="260"/>
        <v>7.0149025398570046</v>
      </c>
      <c r="L1412" s="13">
        <f t="shared" si="261"/>
        <v>0</v>
      </c>
      <c r="M1412" s="13">
        <f t="shared" si="266"/>
        <v>1.13490689718019E-23</v>
      </c>
      <c r="N1412" s="13">
        <f t="shared" si="262"/>
        <v>7.0364227625171786E-24</v>
      </c>
      <c r="O1412" s="13">
        <f t="shared" si="263"/>
        <v>2.3611867485163649</v>
      </c>
      <c r="Q1412">
        <v>16.561999665564741</v>
      </c>
    </row>
    <row r="1413" spans="1:17" x14ac:dyDescent="0.2">
      <c r="A1413" s="14">
        <f t="shared" si="264"/>
        <v>64985</v>
      </c>
      <c r="B1413" s="1">
        <f t="shared" si="270"/>
        <v>12</v>
      </c>
      <c r="F1413" s="34">
        <v>1.044702555507012</v>
      </c>
      <c r="G1413" s="13">
        <f t="shared" si="257"/>
        <v>0</v>
      </c>
      <c r="H1413" s="13">
        <f t="shared" si="258"/>
        <v>1.044702555507012</v>
      </c>
      <c r="I1413" s="16">
        <f t="shared" si="265"/>
        <v>8.0596050953640166</v>
      </c>
      <c r="J1413" s="13">
        <f t="shared" si="259"/>
        <v>8.0024784445548374</v>
      </c>
      <c r="K1413" s="13">
        <f t="shared" si="260"/>
        <v>5.7126650809179225E-2</v>
      </c>
      <c r="L1413" s="13">
        <f t="shared" si="261"/>
        <v>0</v>
      </c>
      <c r="M1413" s="13">
        <f t="shared" si="266"/>
        <v>4.3126462092847216E-24</v>
      </c>
      <c r="N1413" s="13">
        <f t="shared" si="262"/>
        <v>2.6738406497565273E-24</v>
      </c>
      <c r="O1413" s="13">
        <f t="shared" si="263"/>
        <v>2.6738406497565273E-24</v>
      </c>
      <c r="Q1413">
        <v>14.205752742452869</v>
      </c>
    </row>
    <row r="1414" spans="1:17" x14ac:dyDescent="0.2">
      <c r="A1414" s="14">
        <f t="shared" si="264"/>
        <v>65016</v>
      </c>
      <c r="B1414" s="1">
        <f t="shared" si="270"/>
        <v>1</v>
      </c>
      <c r="F1414" s="34">
        <v>36.562866675155981</v>
      </c>
      <c r="G1414" s="13">
        <f t="shared" ref="G1414:G1477" si="271">IF((F1414-$J$2)&gt;0,$I$2*(F1414-$J$2),0)</f>
        <v>0.34332081135367021</v>
      </c>
      <c r="H1414" s="13">
        <f t="shared" ref="H1414:H1477" si="272">F1414-G1414</f>
        <v>36.21954586380231</v>
      </c>
      <c r="I1414" s="16">
        <f t="shared" si="265"/>
        <v>36.276672514611491</v>
      </c>
      <c r="J1414" s="13">
        <f t="shared" ref="J1414:J1477" si="273">I1414/SQRT(1+(I1414/($K$2*(300+(25*Q1414)+0.05*(Q1414)^3)))^2)</f>
        <v>31.19121235464744</v>
      </c>
      <c r="K1414" s="13">
        <f t="shared" ref="K1414:K1477" si="274">I1414-J1414</f>
        <v>5.0854601599640503</v>
      </c>
      <c r="L1414" s="13">
        <f t="shared" ref="L1414:L1477" si="275">IF(K1414&gt;$N$2,(K1414-$N$2)/$L$2,0)</f>
        <v>0</v>
      </c>
      <c r="M1414" s="13">
        <f t="shared" si="266"/>
        <v>1.6388055595281943E-24</v>
      </c>
      <c r="N1414" s="13">
        <f t="shared" ref="N1414:N1477" si="276">$M$2*M1414</f>
        <v>1.0160594469074805E-24</v>
      </c>
      <c r="O1414" s="13">
        <f t="shared" ref="O1414:O1477" si="277">N1414+G1414</f>
        <v>0.34332081135367021</v>
      </c>
      <c r="Q1414">
        <v>12.79126859354839</v>
      </c>
    </row>
    <row r="1415" spans="1:17" x14ac:dyDescent="0.2">
      <c r="A1415" s="14">
        <f t="shared" ref="A1415:A1478" si="278">EDATE(A1414,1)</f>
        <v>65047</v>
      </c>
      <c r="B1415" s="1">
        <f t="shared" si="270"/>
        <v>2</v>
      </c>
      <c r="F1415" s="34">
        <v>84.478029481660954</v>
      </c>
      <c r="G1415" s="13">
        <f t="shared" si="271"/>
        <v>7.2599275226550262</v>
      </c>
      <c r="H1415" s="13">
        <f t="shared" si="272"/>
        <v>77.218101959005935</v>
      </c>
      <c r="I1415" s="16">
        <f t="shared" ref="I1415:I1478" si="279">H1415+K1414-L1414</f>
        <v>82.303562118969978</v>
      </c>
      <c r="J1415" s="13">
        <f t="shared" si="273"/>
        <v>52.366302099131737</v>
      </c>
      <c r="K1415" s="13">
        <f t="shared" si="274"/>
        <v>29.937260019838241</v>
      </c>
      <c r="L1415" s="13">
        <f t="shared" si="275"/>
        <v>0</v>
      </c>
      <c r="M1415" s="13">
        <f t="shared" ref="M1415:M1478" si="280">L1415+M1414-N1414</f>
        <v>6.2274611262071384E-25</v>
      </c>
      <c r="N1415" s="13">
        <f t="shared" si="276"/>
        <v>3.8610258982484259E-25</v>
      </c>
      <c r="O1415" s="13">
        <f t="shared" si="277"/>
        <v>7.2599275226550262</v>
      </c>
      <c r="Q1415">
        <v>14.322504270294219</v>
      </c>
    </row>
    <row r="1416" spans="1:17" x14ac:dyDescent="0.2">
      <c r="A1416" s="14">
        <f t="shared" si="278"/>
        <v>65075</v>
      </c>
      <c r="B1416" s="1">
        <f t="shared" si="270"/>
        <v>3</v>
      </c>
      <c r="F1416" s="34">
        <v>22.751646355422309</v>
      </c>
      <c r="G1416" s="13">
        <f t="shared" si="271"/>
        <v>0</v>
      </c>
      <c r="H1416" s="13">
        <f t="shared" si="272"/>
        <v>22.751646355422309</v>
      </c>
      <c r="I1416" s="16">
        <f t="shared" si="279"/>
        <v>52.688906375260551</v>
      </c>
      <c r="J1416" s="13">
        <f t="shared" si="273"/>
        <v>43.837923008494265</v>
      </c>
      <c r="K1416" s="13">
        <f t="shared" si="274"/>
        <v>8.8509833667662861</v>
      </c>
      <c r="L1416" s="13">
        <f t="shared" si="275"/>
        <v>0</v>
      </c>
      <c r="M1416" s="13">
        <f t="shared" si="280"/>
        <v>2.3664352279587125E-25</v>
      </c>
      <c r="N1416" s="13">
        <f t="shared" si="276"/>
        <v>1.4671898413344018E-25</v>
      </c>
      <c r="O1416" s="13">
        <f t="shared" si="277"/>
        <v>1.4671898413344018E-25</v>
      </c>
      <c r="Q1416">
        <v>16.50025789563146</v>
      </c>
    </row>
    <row r="1417" spans="1:17" x14ac:dyDescent="0.2">
      <c r="A1417" s="14">
        <f t="shared" si="278"/>
        <v>65106</v>
      </c>
      <c r="B1417" s="1">
        <f t="shared" si="270"/>
        <v>4</v>
      </c>
      <c r="F1417" s="34">
        <v>49.483946738281688</v>
      </c>
      <c r="G1417" s="13">
        <f t="shared" si="271"/>
        <v>2.2084930000150957</v>
      </c>
      <c r="H1417" s="13">
        <f t="shared" si="272"/>
        <v>47.275453738266592</v>
      </c>
      <c r="I1417" s="16">
        <f t="shared" si="279"/>
        <v>56.126437105032878</v>
      </c>
      <c r="J1417" s="13">
        <f t="shared" si="273"/>
        <v>45.890077404540463</v>
      </c>
      <c r="K1417" s="13">
        <f t="shared" si="274"/>
        <v>10.236359700492415</v>
      </c>
      <c r="L1417" s="13">
        <f t="shared" si="275"/>
        <v>0</v>
      </c>
      <c r="M1417" s="13">
        <f t="shared" si="280"/>
        <v>8.9924538662431064E-26</v>
      </c>
      <c r="N1417" s="13">
        <f t="shared" si="276"/>
        <v>5.5753213970707261E-26</v>
      </c>
      <c r="O1417" s="13">
        <f t="shared" si="277"/>
        <v>2.2084930000150957</v>
      </c>
      <c r="Q1417">
        <v>16.622432306903701</v>
      </c>
    </row>
    <row r="1418" spans="1:17" x14ac:dyDescent="0.2">
      <c r="A1418" s="14">
        <f t="shared" si="278"/>
        <v>65136</v>
      </c>
      <c r="B1418" s="1">
        <f t="shared" si="270"/>
        <v>5</v>
      </c>
      <c r="F1418" s="34">
        <v>5.8177760273369534</v>
      </c>
      <c r="G1418" s="13">
        <f t="shared" si="271"/>
        <v>0</v>
      </c>
      <c r="H1418" s="13">
        <f t="shared" si="272"/>
        <v>5.8177760273369534</v>
      </c>
      <c r="I1418" s="16">
        <f t="shared" si="279"/>
        <v>16.054135727829369</v>
      </c>
      <c r="J1418" s="13">
        <f t="shared" si="273"/>
        <v>15.81853333494362</v>
      </c>
      <c r="K1418" s="13">
        <f t="shared" si="274"/>
        <v>0.23560239288574891</v>
      </c>
      <c r="L1418" s="13">
        <f t="shared" si="275"/>
        <v>0</v>
      </c>
      <c r="M1418" s="13">
        <f t="shared" si="280"/>
        <v>3.4171324691723803E-26</v>
      </c>
      <c r="N1418" s="13">
        <f t="shared" si="276"/>
        <v>2.1186221308868757E-26</v>
      </c>
      <c r="O1418" s="13">
        <f t="shared" si="277"/>
        <v>2.1186221308868757E-26</v>
      </c>
      <c r="Q1418">
        <v>18.75861084652653</v>
      </c>
    </row>
    <row r="1419" spans="1:17" x14ac:dyDescent="0.2">
      <c r="A1419" s="14">
        <f t="shared" si="278"/>
        <v>65167</v>
      </c>
      <c r="B1419" s="1">
        <f t="shared" si="270"/>
        <v>6</v>
      </c>
      <c r="F1419" s="34">
        <v>36.561470734342528</v>
      </c>
      <c r="G1419" s="13">
        <f t="shared" si="271"/>
        <v>0.34311930575432797</v>
      </c>
      <c r="H1419" s="13">
        <f t="shared" si="272"/>
        <v>36.2183514285882</v>
      </c>
      <c r="I1419" s="16">
        <f t="shared" si="279"/>
        <v>36.453953821473945</v>
      </c>
      <c r="J1419" s="13">
        <f t="shared" si="273"/>
        <v>34.547527960614879</v>
      </c>
      <c r="K1419" s="13">
        <f t="shared" si="274"/>
        <v>1.9064258608590663</v>
      </c>
      <c r="L1419" s="13">
        <f t="shared" si="275"/>
        <v>0</v>
      </c>
      <c r="M1419" s="13">
        <f t="shared" si="280"/>
        <v>1.2985103382855046E-26</v>
      </c>
      <c r="N1419" s="13">
        <f t="shared" si="276"/>
        <v>8.0507640973701291E-27</v>
      </c>
      <c r="O1419" s="13">
        <f t="shared" si="277"/>
        <v>0.34311930575432797</v>
      </c>
      <c r="Q1419">
        <v>20.95225419028224</v>
      </c>
    </row>
    <row r="1420" spans="1:17" x14ac:dyDescent="0.2">
      <c r="A1420" s="14">
        <f t="shared" si="278"/>
        <v>65197</v>
      </c>
      <c r="B1420" s="1">
        <f t="shared" si="270"/>
        <v>7</v>
      </c>
      <c r="F1420" s="34">
        <v>0.72250564954248553</v>
      </c>
      <c r="G1420" s="13">
        <f t="shared" si="271"/>
        <v>0</v>
      </c>
      <c r="H1420" s="13">
        <f t="shared" si="272"/>
        <v>0.72250564954248553</v>
      </c>
      <c r="I1420" s="16">
        <f t="shared" si="279"/>
        <v>2.6289315104015518</v>
      </c>
      <c r="J1420" s="13">
        <f t="shared" si="273"/>
        <v>2.6283150645222322</v>
      </c>
      <c r="K1420" s="13">
        <f t="shared" si="274"/>
        <v>6.1644587931963812E-4</v>
      </c>
      <c r="L1420" s="13">
        <f t="shared" si="275"/>
        <v>0</v>
      </c>
      <c r="M1420" s="13">
        <f t="shared" si="280"/>
        <v>4.9343392854849168E-27</v>
      </c>
      <c r="N1420" s="13">
        <f t="shared" si="276"/>
        <v>3.0592903570006485E-27</v>
      </c>
      <c r="O1420" s="13">
        <f t="shared" si="277"/>
        <v>3.0592903570006485E-27</v>
      </c>
      <c r="Q1420">
        <v>22.572690938751311</v>
      </c>
    </row>
    <row r="1421" spans="1:17" x14ac:dyDescent="0.2">
      <c r="A1421" s="14">
        <f t="shared" si="278"/>
        <v>65228</v>
      </c>
      <c r="B1421" s="1">
        <f t="shared" si="270"/>
        <v>8</v>
      </c>
      <c r="C1421" s="14"/>
      <c r="D1421" s="14"/>
      <c r="E1421" s="14"/>
      <c r="F1421" s="34">
        <v>2.110131707784503</v>
      </c>
      <c r="G1421" s="13">
        <f t="shared" si="271"/>
        <v>0</v>
      </c>
      <c r="H1421" s="13">
        <f t="shared" si="272"/>
        <v>2.110131707784503</v>
      </c>
      <c r="I1421" s="16">
        <f t="shared" si="279"/>
        <v>2.1107481536638226</v>
      </c>
      <c r="J1421" s="13">
        <f t="shared" si="273"/>
        <v>2.1105256858262198</v>
      </c>
      <c r="K1421" s="13">
        <f t="shared" si="274"/>
        <v>2.224678376028244E-4</v>
      </c>
      <c r="L1421" s="13">
        <f t="shared" si="275"/>
        <v>0</v>
      </c>
      <c r="M1421" s="13">
        <f t="shared" si="280"/>
        <v>1.8750489284842683E-27</v>
      </c>
      <c r="N1421" s="13">
        <f t="shared" si="276"/>
        <v>1.1625303356602463E-27</v>
      </c>
      <c r="O1421" s="13">
        <f t="shared" si="277"/>
        <v>1.1625303356602463E-27</v>
      </c>
      <c r="Q1421">
        <v>25.14816900000001</v>
      </c>
    </row>
    <row r="1422" spans="1:17" x14ac:dyDescent="0.2">
      <c r="A1422" s="14">
        <f t="shared" si="278"/>
        <v>65259</v>
      </c>
      <c r="B1422" s="1">
        <f t="shared" si="270"/>
        <v>9</v>
      </c>
      <c r="C1422" s="14"/>
      <c r="D1422" s="14"/>
      <c r="E1422" s="14"/>
      <c r="F1422">
        <v>49.788656954036583</v>
      </c>
      <c r="G1422" s="13">
        <f t="shared" si="271"/>
        <v>2.2524782564526729</v>
      </c>
      <c r="H1422" s="13">
        <f t="shared" si="272"/>
        <v>47.536178697583907</v>
      </c>
      <c r="I1422" s="16">
        <f t="shared" si="279"/>
        <v>47.536401165421509</v>
      </c>
      <c r="J1422" s="13">
        <f t="shared" si="273"/>
        <v>45.304204956340485</v>
      </c>
      <c r="K1422" s="13">
        <f t="shared" si="274"/>
        <v>2.2321962090810246</v>
      </c>
      <c r="L1422" s="13">
        <f t="shared" si="275"/>
        <v>0</v>
      </c>
      <c r="M1422" s="13">
        <f t="shared" si="280"/>
        <v>7.1251859282402197E-28</v>
      </c>
      <c r="N1422" s="13">
        <f t="shared" si="276"/>
        <v>4.417615275508936E-28</v>
      </c>
      <c r="O1422" s="13">
        <f t="shared" si="277"/>
        <v>2.2524782564526729</v>
      </c>
      <c r="Q1422">
        <v>25.561306112442288</v>
      </c>
    </row>
    <row r="1423" spans="1:17" x14ac:dyDescent="0.2">
      <c r="A1423" s="14">
        <f t="shared" si="278"/>
        <v>65289</v>
      </c>
      <c r="B1423" s="1">
        <f t="shared" si="270"/>
        <v>10</v>
      </c>
      <c r="F1423">
        <v>36.380017135535063</v>
      </c>
      <c r="G1423" s="13">
        <f t="shared" si="271"/>
        <v>0.31692627820750069</v>
      </c>
      <c r="H1423" s="13">
        <f t="shared" si="272"/>
        <v>36.063090857327559</v>
      </c>
      <c r="I1423" s="16">
        <f t="shared" si="279"/>
        <v>38.295287066408584</v>
      </c>
      <c r="J1423" s="13">
        <f t="shared" si="273"/>
        <v>36.13004793442601</v>
      </c>
      <c r="K1423" s="13">
        <f t="shared" si="274"/>
        <v>2.1652391319825739</v>
      </c>
      <c r="L1423" s="13">
        <f t="shared" si="275"/>
        <v>0</v>
      </c>
      <c r="M1423" s="13">
        <f t="shared" si="280"/>
        <v>2.7075706527312837E-28</v>
      </c>
      <c r="N1423" s="13">
        <f t="shared" si="276"/>
        <v>1.6786938046933958E-28</v>
      </c>
      <c r="O1423" s="13">
        <f t="shared" si="277"/>
        <v>0.31692627820750069</v>
      </c>
      <c r="Q1423">
        <v>21.049301908621111</v>
      </c>
    </row>
    <row r="1424" spans="1:17" x14ac:dyDescent="0.2">
      <c r="A1424" s="14">
        <f t="shared" si="278"/>
        <v>65320</v>
      </c>
      <c r="B1424" s="1">
        <f t="shared" si="270"/>
        <v>11</v>
      </c>
      <c r="F1424">
        <v>19.622705019802002</v>
      </c>
      <c r="G1424" s="13">
        <f t="shared" si="271"/>
        <v>0</v>
      </c>
      <c r="H1424" s="13">
        <f t="shared" si="272"/>
        <v>19.622705019802002</v>
      </c>
      <c r="I1424" s="16">
        <f t="shared" si="279"/>
        <v>21.787944151784576</v>
      </c>
      <c r="J1424" s="13">
        <f t="shared" si="273"/>
        <v>21.135614269118548</v>
      </c>
      <c r="K1424" s="13">
        <f t="shared" si="274"/>
        <v>0.65232988266602732</v>
      </c>
      <c r="L1424" s="13">
        <f t="shared" si="275"/>
        <v>0</v>
      </c>
      <c r="M1424" s="13">
        <f t="shared" si="280"/>
        <v>1.0288768480378879E-28</v>
      </c>
      <c r="N1424" s="13">
        <f t="shared" si="276"/>
        <v>6.3790364578349049E-29</v>
      </c>
      <c r="O1424" s="13">
        <f t="shared" si="277"/>
        <v>6.3790364578349049E-29</v>
      </c>
      <c r="Q1424">
        <v>17.86949945860081</v>
      </c>
    </row>
    <row r="1425" spans="1:17" x14ac:dyDescent="0.2">
      <c r="A1425" s="14">
        <f t="shared" si="278"/>
        <v>65350</v>
      </c>
      <c r="B1425" s="1">
        <f t="shared" si="270"/>
        <v>12</v>
      </c>
      <c r="F1425">
        <v>136.72182776107431</v>
      </c>
      <c r="G1425" s="13">
        <f t="shared" si="271"/>
        <v>14.801377548871104</v>
      </c>
      <c r="H1425" s="13">
        <f t="shared" si="272"/>
        <v>121.92045021220321</v>
      </c>
      <c r="I1425" s="16">
        <f t="shared" si="279"/>
        <v>122.57278009486923</v>
      </c>
      <c r="J1425" s="13">
        <f t="shared" si="273"/>
        <v>56.862790995389503</v>
      </c>
      <c r="K1425" s="13">
        <f t="shared" si="274"/>
        <v>65.709989099479728</v>
      </c>
      <c r="L1425" s="13">
        <f t="shared" si="275"/>
        <v>27.480814544436768</v>
      </c>
      <c r="M1425" s="13">
        <f t="shared" si="280"/>
        <v>27.480814544436768</v>
      </c>
      <c r="N1425" s="13">
        <f t="shared" si="276"/>
        <v>17.038105017550794</v>
      </c>
      <c r="O1425" s="13">
        <f t="shared" si="277"/>
        <v>31.8394825664219</v>
      </c>
      <c r="Q1425">
        <v>13.513036468608529</v>
      </c>
    </row>
    <row r="1426" spans="1:17" x14ac:dyDescent="0.2">
      <c r="A1426" s="14">
        <f t="shared" si="278"/>
        <v>65381</v>
      </c>
      <c r="B1426" s="1">
        <f t="shared" si="270"/>
        <v>1</v>
      </c>
      <c r="F1426">
        <v>19.826320783690651</v>
      </c>
      <c r="G1426" s="13">
        <f t="shared" si="271"/>
        <v>0</v>
      </c>
      <c r="H1426" s="13">
        <f t="shared" si="272"/>
        <v>19.826320783690651</v>
      </c>
      <c r="I1426" s="16">
        <f t="shared" si="279"/>
        <v>58.055495338733607</v>
      </c>
      <c r="J1426" s="13">
        <f t="shared" si="273"/>
        <v>41.464675514597232</v>
      </c>
      <c r="K1426" s="13">
        <f t="shared" si="274"/>
        <v>16.590819824136375</v>
      </c>
      <c r="L1426" s="13">
        <f t="shared" si="275"/>
        <v>0</v>
      </c>
      <c r="M1426" s="13">
        <f t="shared" si="280"/>
        <v>10.442709526885974</v>
      </c>
      <c r="N1426" s="13">
        <f t="shared" si="276"/>
        <v>6.4744799066693037</v>
      </c>
      <c r="O1426" s="13">
        <f t="shared" si="277"/>
        <v>6.4744799066693037</v>
      </c>
      <c r="Q1426">
        <v>12.34208059354839</v>
      </c>
    </row>
    <row r="1427" spans="1:17" x14ac:dyDescent="0.2">
      <c r="A1427" s="14">
        <f t="shared" si="278"/>
        <v>65412</v>
      </c>
      <c r="B1427" s="1">
        <f t="shared" si="270"/>
        <v>2</v>
      </c>
      <c r="F1427">
        <v>33.301861805885387</v>
      </c>
      <c r="G1427" s="13">
        <f t="shared" si="271"/>
        <v>0</v>
      </c>
      <c r="H1427" s="13">
        <f t="shared" si="272"/>
        <v>33.301861805885387</v>
      </c>
      <c r="I1427" s="16">
        <f t="shared" si="279"/>
        <v>49.892681630021762</v>
      </c>
      <c r="J1427" s="13">
        <f t="shared" si="273"/>
        <v>40.925149088234718</v>
      </c>
      <c r="K1427" s="13">
        <f t="shared" si="274"/>
        <v>8.967532541787044</v>
      </c>
      <c r="L1427" s="13">
        <f t="shared" si="275"/>
        <v>0</v>
      </c>
      <c r="M1427" s="13">
        <f t="shared" si="280"/>
        <v>3.96822962021667</v>
      </c>
      <c r="N1427" s="13">
        <f t="shared" si="276"/>
        <v>2.4603023645343356</v>
      </c>
      <c r="O1427" s="13">
        <f t="shared" si="277"/>
        <v>2.4603023645343356</v>
      </c>
      <c r="Q1427">
        <v>15.080620321394219</v>
      </c>
    </row>
    <row r="1428" spans="1:17" x14ac:dyDescent="0.2">
      <c r="A1428" s="14">
        <f t="shared" si="278"/>
        <v>65440</v>
      </c>
      <c r="B1428" s="1">
        <f t="shared" si="270"/>
        <v>3</v>
      </c>
      <c r="F1428">
        <v>41.280379614097832</v>
      </c>
      <c r="G1428" s="13">
        <f t="shared" si="271"/>
        <v>1.0242990183129597</v>
      </c>
      <c r="H1428" s="13">
        <f t="shared" si="272"/>
        <v>40.256080595784873</v>
      </c>
      <c r="I1428" s="16">
        <f t="shared" si="279"/>
        <v>49.223613137571917</v>
      </c>
      <c r="J1428" s="13">
        <f t="shared" si="273"/>
        <v>41.042439470773239</v>
      </c>
      <c r="K1428" s="13">
        <f t="shared" si="274"/>
        <v>8.1811736667986779</v>
      </c>
      <c r="L1428" s="13">
        <f t="shared" si="275"/>
        <v>0</v>
      </c>
      <c r="M1428" s="13">
        <f t="shared" si="280"/>
        <v>1.5079272556823344</v>
      </c>
      <c r="N1428" s="13">
        <f t="shared" si="276"/>
        <v>0.93491489852304732</v>
      </c>
      <c r="O1428" s="13">
        <f t="shared" si="277"/>
        <v>1.959213916836007</v>
      </c>
      <c r="Q1428">
        <v>15.62930394167944</v>
      </c>
    </row>
    <row r="1429" spans="1:17" x14ac:dyDescent="0.2">
      <c r="A1429" s="14">
        <f t="shared" si="278"/>
        <v>65471</v>
      </c>
      <c r="B1429" s="1">
        <f t="shared" si="270"/>
        <v>4</v>
      </c>
      <c r="F1429">
        <v>50.499317255520317</v>
      </c>
      <c r="G1429" s="13">
        <f t="shared" si="271"/>
        <v>2.3550628564580505</v>
      </c>
      <c r="H1429" s="13">
        <f t="shared" si="272"/>
        <v>48.14425439906227</v>
      </c>
      <c r="I1429" s="16">
        <f t="shared" si="279"/>
        <v>56.325428065860947</v>
      </c>
      <c r="J1429" s="13">
        <f t="shared" si="273"/>
        <v>47.221950900499138</v>
      </c>
      <c r="K1429" s="13">
        <f t="shared" si="274"/>
        <v>9.1034771653618094</v>
      </c>
      <c r="L1429" s="13">
        <f t="shared" si="275"/>
        <v>0</v>
      </c>
      <c r="M1429" s="13">
        <f t="shared" si="280"/>
        <v>0.57301235715928711</v>
      </c>
      <c r="N1429" s="13">
        <f t="shared" si="276"/>
        <v>0.35526766143875799</v>
      </c>
      <c r="O1429" s="13">
        <f t="shared" si="277"/>
        <v>2.7103305178968085</v>
      </c>
      <c r="Q1429">
        <v>17.805130388550889</v>
      </c>
    </row>
    <row r="1430" spans="1:17" x14ac:dyDescent="0.2">
      <c r="A1430" s="14">
        <f t="shared" si="278"/>
        <v>65501</v>
      </c>
      <c r="B1430" s="1">
        <f t="shared" si="270"/>
        <v>5</v>
      </c>
      <c r="F1430">
        <v>48.799809793476427</v>
      </c>
      <c r="G1430" s="13">
        <f t="shared" si="271"/>
        <v>2.1097370758622747</v>
      </c>
      <c r="H1430" s="13">
        <f t="shared" si="272"/>
        <v>46.69007271761415</v>
      </c>
      <c r="I1430" s="16">
        <f t="shared" si="279"/>
        <v>55.79354988297596</v>
      </c>
      <c r="J1430" s="13">
        <f t="shared" si="273"/>
        <v>47.470839286637066</v>
      </c>
      <c r="K1430" s="13">
        <f t="shared" si="274"/>
        <v>8.3227105963388937</v>
      </c>
      <c r="L1430" s="13">
        <f t="shared" si="275"/>
        <v>0</v>
      </c>
      <c r="M1430" s="13">
        <f t="shared" si="280"/>
        <v>0.21774469572052912</v>
      </c>
      <c r="N1430" s="13">
        <f t="shared" si="276"/>
        <v>0.13500171134672806</v>
      </c>
      <c r="O1430" s="13">
        <f t="shared" si="277"/>
        <v>2.2447387872090028</v>
      </c>
      <c r="Q1430">
        <v>18.398972116763229</v>
      </c>
    </row>
    <row r="1431" spans="1:17" x14ac:dyDescent="0.2">
      <c r="A1431" s="14">
        <f t="shared" si="278"/>
        <v>65532</v>
      </c>
      <c r="B1431" s="1">
        <f t="shared" si="270"/>
        <v>6</v>
      </c>
      <c r="F1431">
        <v>1.1151207004552479</v>
      </c>
      <c r="G1431" s="13">
        <f t="shared" si="271"/>
        <v>0</v>
      </c>
      <c r="H1431" s="13">
        <f t="shared" si="272"/>
        <v>1.1151207004552479</v>
      </c>
      <c r="I1431" s="16">
        <f t="shared" si="279"/>
        <v>9.4378312967941422</v>
      </c>
      <c r="J1431" s="13">
        <f t="shared" si="273"/>
        <v>9.4147115687128284</v>
      </c>
      <c r="K1431" s="13">
        <f t="shared" si="274"/>
        <v>2.3119728081313795E-2</v>
      </c>
      <c r="L1431" s="13">
        <f t="shared" si="275"/>
        <v>0</v>
      </c>
      <c r="M1431" s="13">
        <f t="shared" si="280"/>
        <v>8.2742984373801065E-2</v>
      </c>
      <c r="N1431" s="13">
        <f t="shared" si="276"/>
        <v>5.1300650311756658E-2</v>
      </c>
      <c r="O1431" s="13">
        <f t="shared" si="277"/>
        <v>5.1300650311756658E-2</v>
      </c>
      <c r="Q1431">
        <v>24.04359871097104</v>
      </c>
    </row>
    <row r="1432" spans="1:17" x14ac:dyDescent="0.2">
      <c r="A1432" s="14">
        <f t="shared" si="278"/>
        <v>65562</v>
      </c>
      <c r="B1432" s="1">
        <f t="shared" si="270"/>
        <v>7</v>
      </c>
      <c r="F1432">
        <v>33.833058267680897</v>
      </c>
      <c r="G1432" s="13">
        <f t="shared" si="271"/>
        <v>0</v>
      </c>
      <c r="H1432" s="13">
        <f t="shared" si="272"/>
        <v>33.833058267680897</v>
      </c>
      <c r="I1432" s="16">
        <f t="shared" si="279"/>
        <v>33.856177995762209</v>
      </c>
      <c r="J1432" s="13">
        <f t="shared" si="273"/>
        <v>32.901986750353878</v>
      </c>
      <c r="K1432" s="13">
        <f t="shared" si="274"/>
        <v>0.95419124540833167</v>
      </c>
      <c r="L1432" s="13">
        <f t="shared" si="275"/>
        <v>0</v>
      </c>
      <c r="M1432" s="13">
        <f t="shared" si="280"/>
        <v>3.1442334062044407E-2</v>
      </c>
      <c r="N1432" s="13">
        <f t="shared" si="276"/>
        <v>1.9494247118467534E-2</v>
      </c>
      <c r="O1432" s="13">
        <f t="shared" si="277"/>
        <v>1.9494247118467534E-2</v>
      </c>
      <c r="Q1432">
        <v>24.56371200000001</v>
      </c>
    </row>
    <row r="1433" spans="1:17" x14ac:dyDescent="0.2">
      <c r="A1433" s="14">
        <f t="shared" si="278"/>
        <v>65593</v>
      </c>
      <c r="B1433" s="1">
        <f t="shared" si="270"/>
        <v>8</v>
      </c>
      <c r="F1433">
        <v>53.522290276812548</v>
      </c>
      <c r="G1433" s="13">
        <f t="shared" si="271"/>
        <v>2.7914323533454573</v>
      </c>
      <c r="H1433" s="13">
        <f t="shared" si="272"/>
        <v>50.730857923467092</v>
      </c>
      <c r="I1433" s="16">
        <f t="shared" si="279"/>
        <v>51.685049168875423</v>
      </c>
      <c r="J1433" s="13">
        <f t="shared" si="273"/>
        <v>48.796752240361513</v>
      </c>
      <c r="K1433" s="13">
        <f t="shared" si="274"/>
        <v>2.8882969285139097</v>
      </c>
      <c r="L1433" s="13">
        <f t="shared" si="275"/>
        <v>0</v>
      </c>
      <c r="M1433" s="13">
        <f t="shared" si="280"/>
        <v>1.1948086943576873E-2</v>
      </c>
      <c r="N1433" s="13">
        <f t="shared" si="276"/>
        <v>7.4078139050176616E-3</v>
      </c>
      <c r="O1433" s="13">
        <f t="shared" si="277"/>
        <v>2.798840167250475</v>
      </c>
      <c r="Q1433">
        <v>25.410666173547909</v>
      </c>
    </row>
    <row r="1434" spans="1:17" x14ac:dyDescent="0.2">
      <c r="A1434" s="14">
        <f t="shared" si="278"/>
        <v>65624</v>
      </c>
      <c r="B1434" s="1">
        <f t="shared" si="270"/>
        <v>9</v>
      </c>
      <c r="F1434">
        <v>8.8579699760580499E-2</v>
      </c>
      <c r="G1434" s="13">
        <f t="shared" si="271"/>
        <v>0</v>
      </c>
      <c r="H1434" s="13">
        <f t="shared" si="272"/>
        <v>8.8579699760580499E-2</v>
      </c>
      <c r="I1434" s="16">
        <f t="shared" si="279"/>
        <v>2.9768766282744901</v>
      </c>
      <c r="J1434" s="13">
        <f t="shared" si="273"/>
        <v>2.9760566473923187</v>
      </c>
      <c r="K1434" s="13">
        <f t="shared" si="274"/>
        <v>8.1998088217138942E-4</v>
      </c>
      <c r="L1434" s="13">
        <f t="shared" si="275"/>
        <v>0</v>
      </c>
      <c r="M1434" s="13">
        <f t="shared" si="280"/>
        <v>4.5402730385592114E-3</v>
      </c>
      <c r="N1434" s="13">
        <f t="shared" si="276"/>
        <v>2.8149692839067111E-3</v>
      </c>
      <c r="O1434" s="13">
        <f t="shared" si="277"/>
        <v>2.8149692839067111E-3</v>
      </c>
      <c r="Q1434">
        <v>23.194453008729639</v>
      </c>
    </row>
    <row r="1435" spans="1:17" x14ac:dyDescent="0.2">
      <c r="A1435" s="14">
        <f t="shared" si="278"/>
        <v>65654</v>
      </c>
      <c r="B1435" s="1">
        <f t="shared" si="270"/>
        <v>10</v>
      </c>
      <c r="F1435">
        <v>67.883554529550523</v>
      </c>
      <c r="G1435" s="13">
        <f t="shared" si="271"/>
        <v>4.8644967215995605</v>
      </c>
      <c r="H1435" s="13">
        <f t="shared" si="272"/>
        <v>63.019057807950965</v>
      </c>
      <c r="I1435" s="16">
        <f t="shared" si="279"/>
        <v>63.019877788833135</v>
      </c>
      <c r="J1435" s="13">
        <f t="shared" si="273"/>
        <v>53.905079798062992</v>
      </c>
      <c r="K1435" s="13">
        <f t="shared" si="274"/>
        <v>9.1147979907701426</v>
      </c>
      <c r="L1435" s="13">
        <f t="shared" si="275"/>
        <v>0</v>
      </c>
      <c r="M1435" s="13">
        <f t="shared" si="280"/>
        <v>1.7253037546525003E-3</v>
      </c>
      <c r="N1435" s="13">
        <f t="shared" si="276"/>
        <v>1.0696883278845501E-3</v>
      </c>
      <c r="O1435" s="13">
        <f t="shared" si="277"/>
        <v>4.8655664099274452</v>
      </c>
      <c r="Q1435">
        <v>20.39487137349067</v>
      </c>
    </row>
    <row r="1436" spans="1:17" x14ac:dyDescent="0.2">
      <c r="A1436" s="14">
        <f t="shared" si="278"/>
        <v>65685</v>
      </c>
      <c r="B1436" s="1">
        <f t="shared" si="270"/>
        <v>11</v>
      </c>
      <c r="F1436">
        <v>86.105580266284704</v>
      </c>
      <c r="G1436" s="13">
        <f t="shared" si="271"/>
        <v>7.4948662773321599</v>
      </c>
      <c r="H1436" s="13">
        <f t="shared" si="272"/>
        <v>78.61071398895254</v>
      </c>
      <c r="I1436" s="16">
        <f t="shared" si="279"/>
        <v>87.725511979722683</v>
      </c>
      <c r="J1436" s="13">
        <f t="shared" si="273"/>
        <v>56.968632801450184</v>
      </c>
      <c r="K1436" s="13">
        <f t="shared" si="274"/>
        <v>30.756879178272499</v>
      </c>
      <c r="L1436" s="13">
        <f t="shared" si="275"/>
        <v>0</v>
      </c>
      <c r="M1436" s="13">
        <f t="shared" si="280"/>
        <v>6.5561542676795021E-4</v>
      </c>
      <c r="N1436" s="13">
        <f t="shared" si="276"/>
        <v>4.0648156459612911E-4</v>
      </c>
      <c r="O1436" s="13">
        <f t="shared" si="277"/>
        <v>7.495272758896756</v>
      </c>
      <c r="Q1436">
        <v>15.738883090186411</v>
      </c>
    </row>
    <row r="1437" spans="1:17" x14ac:dyDescent="0.2">
      <c r="A1437" s="14">
        <f t="shared" si="278"/>
        <v>65715</v>
      </c>
      <c r="B1437" s="1">
        <f t="shared" si="270"/>
        <v>12</v>
      </c>
      <c r="F1437">
        <v>61.512149976758387</v>
      </c>
      <c r="G1437" s="13">
        <f t="shared" si="271"/>
        <v>3.9447774321500138</v>
      </c>
      <c r="H1437" s="13">
        <f t="shared" si="272"/>
        <v>57.567372544608375</v>
      </c>
      <c r="I1437" s="16">
        <f t="shared" si="279"/>
        <v>88.324251722880874</v>
      </c>
      <c r="J1437" s="13">
        <f t="shared" si="273"/>
        <v>51.383943870117356</v>
      </c>
      <c r="K1437" s="13">
        <f t="shared" si="274"/>
        <v>36.940307852763517</v>
      </c>
      <c r="L1437" s="13">
        <f t="shared" si="275"/>
        <v>0</v>
      </c>
      <c r="M1437" s="13">
        <f t="shared" si="280"/>
        <v>2.4913386217182109E-4</v>
      </c>
      <c r="N1437" s="13">
        <f t="shared" si="276"/>
        <v>1.5446299454652907E-4</v>
      </c>
      <c r="O1437" s="13">
        <f t="shared" si="277"/>
        <v>3.9449318951445602</v>
      </c>
      <c r="Q1437">
        <v>13.281763050345489</v>
      </c>
    </row>
    <row r="1438" spans="1:17" x14ac:dyDescent="0.2">
      <c r="A1438" s="14">
        <f t="shared" si="278"/>
        <v>65746</v>
      </c>
      <c r="B1438" s="1">
        <f t="shared" si="270"/>
        <v>1</v>
      </c>
      <c r="F1438">
        <v>48.647252242790643</v>
      </c>
      <c r="G1438" s="13">
        <f t="shared" si="271"/>
        <v>2.0877152248003443</v>
      </c>
      <c r="H1438" s="13">
        <f t="shared" si="272"/>
        <v>46.559537017990301</v>
      </c>
      <c r="I1438" s="16">
        <f t="shared" si="279"/>
        <v>83.499844870753819</v>
      </c>
      <c r="J1438" s="13">
        <f t="shared" si="273"/>
        <v>48.988502207951889</v>
      </c>
      <c r="K1438" s="13">
        <f t="shared" si="274"/>
        <v>34.51134266280193</v>
      </c>
      <c r="L1438" s="13">
        <f t="shared" si="275"/>
        <v>0</v>
      </c>
      <c r="M1438" s="13">
        <f t="shared" si="280"/>
        <v>9.4670867625292019E-5</v>
      </c>
      <c r="N1438" s="13">
        <f t="shared" si="276"/>
        <v>5.8695937927681051E-5</v>
      </c>
      <c r="O1438" s="13">
        <f t="shared" si="277"/>
        <v>2.0877739207382722</v>
      </c>
      <c r="Q1438">
        <v>12.64855504080229</v>
      </c>
    </row>
    <row r="1439" spans="1:17" x14ac:dyDescent="0.2">
      <c r="A1439" s="14">
        <f t="shared" si="278"/>
        <v>65777</v>
      </c>
      <c r="B1439" s="1">
        <f t="shared" si="270"/>
        <v>2</v>
      </c>
      <c r="F1439">
        <v>10.790285881015921</v>
      </c>
      <c r="G1439" s="13">
        <f t="shared" si="271"/>
        <v>0</v>
      </c>
      <c r="H1439" s="13">
        <f t="shared" si="272"/>
        <v>10.790285881015921</v>
      </c>
      <c r="I1439" s="16">
        <f t="shared" si="279"/>
        <v>45.301628543817849</v>
      </c>
      <c r="J1439" s="13">
        <f t="shared" si="273"/>
        <v>35.398331035359206</v>
      </c>
      <c r="K1439" s="13">
        <f t="shared" si="274"/>
        <v>9.9032975084586425</v>
      </c>
      <c r="L1439" s="13">
        <f t="shared" si="275"/>
        <v>0</v>
      </c>
      <c r="M1439" s="13">
        <f t="shared" si="280"/>
        <v>3.5974929697610968E-5</v>
      </c>
      <c r="N1439" s="13">
        <f t="shared" si="276"/>
        <v>2.23044564125188E-5</v>
      </c>
      <c r="O1439" s="13">
        <f t="shared" si="277"/>
        <v>2.23044564125188E-5</v>
      </c>
      <c r="Q1439">
        <v>11.702482593548391</v>
      </c>
    </row>
    <row r="1440" spans="1:17" x14ac:dyDescent="0.2">
      <c r="A1440" s="14">
        <f t="shared" si="278"/>
        <v>65806</v>
      </c>
      <c r="B1440" s="1">
        <f t="shared" si="270"/>
        <v>3</v>
      </c>
      <c r="F1440">
        <v>25.827837359713161</v>
      </c>
      <c r="G1440" s="13">
        <f t="shared" si="271"/>
        <v>0</v>
      </c>
      <c r="H1440" s="13">
        <f t="shared" si="272"/>
        <v>25.827837359713161</v>
      </c>
      <c r="I1440" s="16">
        <f t="shared" si="279"/>
        <v>35.731134868171807</v>
      </c>
      <c r="J1440" s="13">
        <f t="shared" si="273"/>
        <v>32.203518223325091</v>
      </c>
      <c r="K1440" s="13">
        <f t="shared" si="274"/>
        <v>3.5276166448467166</v>
      </c>
      <c r="L1440" s="13">
        <f t="shared" si="275"/>
        <v>0</v>
      </c>
      <c r="M1440" s="13">
        <f t="shared" si="280"/>
        <v>1.3670473285092168E-5</v>
      </c>
      <c r="N1440" s="13">
        <f t="shared" si="276"/>
        <v>8.4756934367571436E-6</v>
      </c>
      <c r="O1440" s="13">
        <f t="shared" si="277"/>
        <v>8.4756934367571436E-6</v>
      </c>
      <c r="Q1440">
        <v>15.626904264436231</v>
      </c>
    </row>
    <row r="1441" spans="1:17" x14ac:dyDescent="0.2">
      <c r="A1441" s="14">
        <f t="shared" si="278"/>
        <v>65837</v>
      </c>
      <c r="B1441" s="1">
        <f t="shared" si="270"/>
        <v>4</v>
      </c>
      <c r="F1441">
        <v>13.74615463484367</v>
      </c>
      <c r="G1441" s="13">
        <f t="shared" si="271"/>
        <v>0</v>
      </c>
      <c r="H1441" s="13">
        <f t="shared" si="272"/>
        <v>13.74615463484367</v>
      </c>
      <c r="I1441" s="16">
        <f t="shared" si="279"/>
        <v>17.273771279690386</v>
      </c>
      <c r="J1441" s="13">
        <f t="shared" si="273"/>
        <v>16.915630112075458</v>
      </c>
      <c r="K1441" s="13">
        <f t="shared" si="274"/>
        <v>0.35814116761492798</v>
      </c>
      <c r="L1441" s="13">
        <f t="shared" si="275"/>
        <v>0</v>
      </c>
      <c r="M1441" s="13">
        <f t="shared" si="280"/>
        <v>5.1947798483350239E-6</v>
      </c>
      <c r="N1441" s="13">
        <f t="shared" si="276"/>
        <v>3.220763505967715E-6</v>
      </c>
      <c r="O1441" s="13">
        <f t="shared" si="277"/>
        <v>3.220763505967715E-6</v>
      </c>
      <c r="Q1441">
        <v>17.28390087326629</v>
      </c>
    </row>
    <row r="1442" spans="1:17" x14ac:dyDescent="0.2">
      <c r="A1442" s="14">
        <f t="shared" si="278"/>
        <v>65867</v>
      </c>
      <c r="B1442" s="1">
        <f t="shared" si="270"/>
        <v>5</v>
      </c>
      <c r="F1442">
        <v>0.2055040463164656</v>
      </c>
      <c r="G1442" s="13">
        <f t="shared" si="271"/>
        <v>0</v>
      </c>
      <c r="H1442" s="13">
        <f t="shared" si="272"/>
        <v>0.2055040463164656</v>
      </c>
      <c r="I1442" s="16">
        <f t="shared" si="279"/>
        <v>0.56364521393139355</v>
      </c>
      <c r="J1442" s="13">
        <f t="shared" si="273"/>
        <v>0.5636379970608526</v>
      </c>
      <c r="K1442" s="13">
        <f t="shared" si="274"/>
        <v>7.2168705409492162E-6</v>
      </c>
      <c r="L1442" s="13">
        <f t="shared" si="275"/>
        <v>0</v>
      </c>
      <c r="M1442" s="13">
        <f t="shared" si="280"/>
        <v>1.9740163423673089E-6</v>
      </c>
      <c r="N1442" s="13">
        <f t="shared" si="276"/>
        <v>1.2238901322677315E-6</v>
      </c>
      <c r="O1442" s="13">
        <f t="shared" si="277"/>
        <v>1.2238901322677315E-6</v>
      </c>
      <c r="Q1442">
        <v>21.35574649730982</v>
      </c>
    </row>
    <row r="1443" spans="1:17" x14ac:dyDescent="0.2">
      <c r="A1443" s="14">
        <f t="shared" si="278"/>
        <v>65898</v>
      </c>
      <c r="B1443" s="1">
        <f t="shared" si="270"/>
        <v>6</v>
      </c>
      <c r="F1443">
        <v>1.6568334982019819</v>
      </c>
      <c r="G1443" s="13">
        <f t="shared" si="271"/>
        <v>0</v>
      </c>
      <c r="H1443" s="13">
        <f t="shared" si="272"/>
        <v>1.6568334982019819</v>
      </c>
      <c r="I1443" s="16">
        <f t="shared" si="279"/>
        <v>1.6568407150725228</v>
      </c>
      <c r="J1443" s="13">
        <f t="shared" si="273"/>
        <v>1.6567300495328372</v>
      </c>
      <c r="K1443" s="13">
        <f t="shared" si="274"/>
        <v>1.106655396856393E-4</v>
      </c>
      <c r="L1443" s="13">
        <f t="shared" si="275"/>
        <v>0</v>
      </c>
      <c r="M1443" s="13">
        <f t="shared" si="280"/>
        <v>7.5012621009957743E-7</v>
      </c>
      <c r="N1443" s="13">
        <f t="shared" si="276"/>
        <v>4.6507825026173798E-7</v>
      </c>
      <c r="O1443" s="13">
        <f t="shared" si="277"/>
        <v>4.6507825026173798E-7</v>
      </c>
      <c r="Q1443">
        <v>24.946506490891139</v>
      </c>
    </row>
    <row r="1444" spans="1:17" x14ac:dyDescent="0.2">
      <c r="A1444" s="14">
        <f t="shared" si="278"/>
        <v>65928</v>
      </c>
      <c r="B1444" s="1">
        <f t="shared" si="270"/>
        <v>7</v>
      </c>
      <c r="F1444">
        <v>10.66070527573622</v>
      </c>
      <c r="G1444" s="13">
        <f t="shared" si="271"/>
        <v>0</v>
      </c>
      <c r="H1444" s="13">
        <f t="shared" si="272"/>
        <v>10.66070527573622</v>
      </c>
      <c r="I1444" s="16">
        <f t="shared" si="279"/>
        <v>10.660815941275905</v>
      </c>
      <c r="J1444" s="13">
        <f t="shared" si="273"/>
        <v>10.632125197738487</v>
      </c>
      <c r="K1444" s="13">
        <f t="shared" si="274"/>
        <v>2.8690743537417518E-2</v>
      </c>
      <c r="L1444" s="13">
        <f t="shared" si="275"/>
        <v>0</v>
      </c>
      <c r="M1444" s="13">
        <f t="shared" si="280"/>
        <v>2.8504795983783945E-7</v>
      </c>
      <c r="N1444" s="13">
        <f t="shared" si="276"/>
        <v>1.7672973509946045E-7</v>
      </c>
      <c r="O1444" s="13">
        <f t="shared" si="277"/>
        <v>1.7672973509946045E-7</v>
      </c>
      <c r="Q1444">
        <v>25.1134046201886</v>
      </c>
    </row>
    <row r="1445" spans="1:17" x14ac:dyDescent="0.2">
      <c r="A1445" s="14">
        <f t="shared" si="278"/>
        <v>65959</v>
      </c>
      <c r="B1445" s="1">
        <f t="shared" si="270"/>
        <v>8</v>
      </c>
      <c r="F1445">
        <v>35.737179879565304</v>
      </c>
      <c r="G1445" s="13">
        <f t="shared" si="271"/>
        <v>0.22413200978624512</v>
      </c>
      <c r="H1445" s="13">
        <f t="shared" si="272"/>
        <v>35.513047869779058</v>
      </c>
      <c r="I1445" s="16">
        <f t="shared" si="279"/>
        <v>35.541738613316475</v>
      </c>
      <c r="J1445" s="13">
        <f t="shared" si="273"/>
        <v>34.580684693428907</v>
      </c>
      <c r="K1445" s="13">
        <f t="shared" si="274"/>
        <v>0.9610539198875685</v>
      </c>
      <c r="L1445" s="13">
        <f t="shared" si="275"/>
        <v>0</v>
      </c>
      <c r="M1445" s="13">
        <f t="shared" si="280"/>
        <v>1.08318224738379E-7</v>
      </c>
      <c r="N1445" s="13">
        <f t="shared" si="276"/>
        <v>6.7157299337794976E-8</v>
      </c>
      <c r="O1445" s="13">
        <f t="shared" si="277"/>
        <v>0.22413207694354445</v>
      </c>
      <c r="Q1445">
        <v>25.57260693311369</v>
      </c>
    </row>
    <row r="1446" spans="1:17" x14ac:dyDescent="0.2">
      <c r="A1446" s="14">
        <f t="shared" si="278"/>
        <v>65990</v>
      </c>
      <c r="B1446" s="1">
        <f t="shared" si="270"/>
        <v>9</v>
      </c>
      <c r="F1446">
        <v>5.7002536684402703</v>
      </c>
      <c r="G1446" s="13">
        <f t="shared" si="271"/>
        <v>0</v>
      </c>
      <c r="H1446" s="13">
        <f t="shared" si="272"/>
        <v>5.7002536684402703</v>
      </c>
      <c r="I1446" s="16">
        <f t="shared" si="279"/>
        <v>6.6613075883278388</v>
      </c>
      <c r="J1446" s="13">
        <f t="shared" si="273"/>
        <v>6.6538096070633186</v>
      </c>
      <c r="K1446" s="13">
        <f t="shared" si="274"/>
        <v>7.4979812645201704E-3</v>
      </c>
      <c r="L1446" s="13">
        <f t="shared" si="275"/>
        <v>0</v>
      </c>
      <c r="M1446" s="13">
        <f t="shared" si="280"/>
        <v>4.1160925400584022E-8</v>
      </c>
      <c r="N1446" s="13">
        <f t="shared" si="276"/>
        <v>2.5519773748362092E-8</v>
      </c>
      <c r="O1446" s="13">
        <f t="shared" si="277"/>
        <v>2.5519773748362092E-8</v>
      </c>
      <c r="Q1446">
        <v>24.636153000000011</v>
      </c>
    </row>
    <row r="1447" spans="1:17" x14ac:dyDescent="0.2">
      <c r="A1447" s="14">
        <f t="shared" si="278"/>
        <v>66020</v>
      </c>
      <c r="B1447" s="1">
        <f t="shared" si="270"/>
        <v>10</v>
      </c>
      <c r="F1447">
        <v>53.617287169757077</v>
      </c>
      <c r="G1447" s="13">
        <f t="shared" si="271"/>
        <v>2.8051452598411797</v>
      </c>
      <c r="H1447" s="13">
        <f t="shared" si="272"/>
        <v>50.812141909915894</v>
      </c>
      <c r="I1447" s="16">
        <f t="shared" si="279"/>
        <v>50.819639891180415</v>
      </c>
      <c r="J1447" s="13">
        <f t="shared" si="273"/>
        <v>47.416163684423971</v>
      </c>
      <c r="K1447" s="13">
        <f t="shared" si="274"/>
        <v>3.4034762067564444</v>
      </c>
      <c r="L1447" s="13">
        <f t="shared" si="275"/>
        <v>0</v>
      </c>
      <c r="M1447" s="13">
        <f t="shared" si="280"/>
        <v>1.564115165222193E-8</v>
      </c>
      <c r="N1447" s="13">
        <f t="shared" si="276"/>
        <v>9.6975140243775958E-9</v>
      </c>
      <c r="O1447" s="13">
        <f t="shared" si="277"/>
        <v>2.8051452695386936</v>
      </c>
      <c r="Q1447">
        <v>23.743121042781731</v>
      </c>
    </row>
    <row r="1448" spans="1:17" x14ac:dyDescent="0.2">
      <c r="A1448" s="14">
        <f t="shared" si="278"/>
        <v>66051</v>
      </c>
      <c r="B1448" s="1">
        <f t="shared" si="270"/>
        <v>11</v>
      </c>
      <c r="F1448">
        <v>0.31669969933935299</v>
      </c>
      <c r="G1448" s="13">
        <f t="shared" si="271"/>
        <v>0</v>
      </c>
      <c r="H1448" s="13">
        <f t="shared" si="272"/>
        <v>0.31669969933935299</v>
      </c>
      <c r="I1448" s="16">
        <f t="shared" si="279"/>
        <v>3.7201759060957973</v>
      </c>
      <c r="J1448" s="13">
        <f t="shared" si="273"/>
        <v>3.7170727257690266</v>
      </c>
      <c r="K1448" s="13">
        <f t="shared" si="274"/>
        <v>3.1031803267707048E-3</v>
      </c>
      <c r="L1448" s="13">
        <f t="shared" si="275"/>
        <v>0</v>
      </c>
      <c r="M1448" s="13">
        <f t="shared" si="280"/>
        <v>5.9436376278443342E-9</v>
      </c>
      <c r="N1448" s="13">
        <f t="shared" si="276"/>
        <v>3.6850553292634872E-9</v>
      </c>
      <c r="O1448" s="13">
        <f t="shared" si="277"/>
        <v>3.6850553292634872E-9</v>
      </c>
      <c r="Q1448">
        <v>18.50481921628516</v>
      </c>
    </row>
    <row r="1449" spans="1:17" x14ac:dyDescent="0.2">
      <c r="A1449" s="14">
        <f t="shared" si="278"/>
        <v>66081</v>
      </c>
      <c r="B1449" s="1">
        <f t="shared" si="270"/>
        <v>12</v>
      </c>
      <c r="F1449">
        <v>0.15860017001338339</v>
      </c>
      <c r="G1449" s="13">
        <f t="shared" si="271"/>
        <v>0</v>
      </c>
      <c r="H1449" s="13">
        <f t="shared" si="272"/>
        <v>0.15860017001338339</v>
      </c>
      <c r="I1449" s="16">
        <f t="shared" si="279"/>
        <v>0.1617033503401541</v>
      </c>
      <c r="J1449" s="13">
        <f t="shared" si="273"/>
        <v>0.16170296941517182</v>
      </c>
      <c r="K1449" s="13">
        <f t="shared" si="274"/>
        <v>3.8092498227948468E-7</v>
      </c>
      <c r="L1449" s="13">
        <f t="shared" si="275"/>
        <v>0</v>
      </c>
      <c r="M1449" s="13">
        <f t="shared" si="280"/>
        <v>2.2585822985808469E-9</v>
      </c>
      <c r="N1449" s="13">
        <f t="shared" si="276"/>
        <v>1.4003210251201251E-9</v>
      </c>
      <c r="O1449" s="13">
        <f t="shared" si="277"/>
        <v>1.4003210251201251E-9</v>
      </c>
      <c r="Q1449">
        <v>15.65915179511423</v>
      </c>
    </row>
    <row r="1450" spans="1:17" x14ac:dyDescent="0.2">
      <c r="A1450" s="14">
        <f t="shared" si="278"/>
        <v>66112</v>
      </c>
      <c r="B1450" s="1">
        <f t="shared" ref="B1450:B1513" si="281">B1438</f>
        <v>1</v>
      </c>
      <c r="F1450">
        <v>15.44918844906894</v>
      </c>
      <c r="G1450" s="13">
        <f t="shared" si="271"/>
        <v>0</v>
      </c>
      <c r="H1450" s="13">
        <f t="shared" si="272"/>
        <v>15.44918844906894</v>
      </c>
      <c r="I1450" s="16">
        <f t="shared" si="279"/>
        <v>15.449188829993922</v>
      </c>
      <c r="J1450" s="13">
        <f t="shared" si="273"/>
        <v>15.002834249135063</v>
      </c>
      <c r="K1450" s="13">
        <f t="shared" si="274"/>
        <v>0.44635458085885915</v>
      </c>
      <c r="L1450" s="13">
        <f t="shared" si="275"/>
        <v>0</v>
      </c>
      <c r="M1450" s="13">
        <f t="shared" si="280"/>
        <v>8.5826127346072181E-10</v>
      </c>
      <c r="N1450" s="13">
        <f t="shared" si="276"/>
        <v>5.3212198954564757E-10</v>
      </c>
      <c r="O1450" s="13">
        <f t="shared" si="277"/>
        <v>5.3212198954564757E-10</v>
      </c>
      <c r="Q1450">
        <v>13.210831965345269</v>
      </c>
    </row>
    <row r="1451" spans="1:17" x14ac:dyDescent="0.2">
      <c r="A1451" s="14">
        <f t="shared" si="278"/>
        <v>66143</v>
      </c>
      <c r="B1451" s="1">
        <f t="shared" si="281"/>
        <v>2</v>
      </c>
      <c r="F1451">
        <v>14.85231217901595</v>
      </c>
      <c r="G1451" s="13">
        <f t="shared" si="271"/>
        <v>0</v>
      </c>
      <c r="H1451" s="13">
        <f t="shared" si="272"/>
        <v>14.85231217901595</v>
      </c>
      <c r="I1451" s="16">
        <f t="shared" si="279"/>
        <v>15.298666759874809</v>
      </c>
      <c r="J1451" s="13">
        <f t="shared" si="273"/>
        <v>14.867837741513922</v>
      </c>
      <c r="K1451" s="13">
        <f t="shared" si="274"/>
        <v>0.43082901836088716</v>
      </c>
      <c r="L1451" s="13">
        <f t="shared" si="275"/>
        <v>0</v>
      </c>
      <c r="M1451" s="13">
        <f t="shared" si="280"/>
        <v>3.2613928391507424E-10</v>
      </c>
      <c r="N1451" s="13">
        <f t="shared" si="276"/>
        <v>2.0220635602734603E-10</v>
      </c>
      <c r="O1451" s="13">
        <f t="shared" si="277"/>
        <v>2.0220635602734603E-10</v>
      </c>
      <c r="Q1451">
        <v>13.26299659354839</v>
      </c>
    </row>
    <row r="1452" spans="1:17" x14ac:dyDescent="0.2">
      <c r="A1452" s="14">
        <f t="shared" si="278"/>
        <v>66171</v>
      </c>
      <c r="B1452" s="1">
        <f t="shared" si="281"/>
        <v>3</v>
      </c>
      <c r="F1452">
        <v>50.104913833230192</v>
      </c>
      <c r="G1452" s="13">
        <f t="shared" si="271"/>
        <v>2.2981302865200481</v>
      </c>
      <c r="H1452" s="13">
        <f t="shared" si="272"/>
        <v>47.806783546710143</v>
      </c>
      <c r="I1452" s="16">
        <f t="shared" si="279"/>
        <v>48.237612565071032</v>
      </c>
      <c r="J1452" s="13">
        <f t="shared" si="273"/>
        <v>42.260542668203719</v>
      </c>
      <c r="K1452" s="13">
        <f t="shared" si="274"/>
        <v>5.977069896867313</v>
      </c>
      <c r="L1452" s="13">
        <f t="shared" si="275"/>
        <v>0</v>
      </c>
      <c r="M1452" s="13">
        <f t="shared" si="280"/>
        <v>1.2393292788772821E-10</v>
      </c>
      <c r="N1452" s="13">
        <f t="shared" si="276"/>
        <v>7.6838415290391486E-11</v>
      </c>
      <c r="O1452" s="13">
        <f t="shared" si="277"/>
        <v>2.2981302865968867</v>
      </c>
      <c r="Q1452">
        <v>17.970775354143161</v>
      </c>
    </row>
    <row r="1453" spans="1:17" x14ac:dyDescent="0.2">
      <c r="A1453" s="14">
        <f t="shared" si="278"/>
        <v>66202</v>
      </c>
      <c r="B1453" s="1">
        <f t="shared" si="281"/>
        <v>4</v>
      </c>
      <c r="F1453">
        <v>21.58516683297405</v>
      </c>
      <c r="G1453" s="13">
        <f t="shared" si="271"/>
        <v>0</v>
      </c>
      <c r="H1453" s="13">
        <f t="shared" si="272"/>
        <v>21.58516683297405</v>
      </c>
      <c r="I1453" s="16">
        <f t="shared" si="279"/>
        <v>27.562236729841363</v>
      </c>
      <c r="J1453" s="13">
        <f t="shared" si="273"/>
        <v>26.216680450363814</v>
      </c>
      <c r="K1453" s="13">
        <f t="shared" si="274"/>
        <v>1.3455562794775489</v>
      </c>
      <c r="L1453" s="13">
        <f t="shared" si="275"/>
        <v>0</v>
      </c>
      <c r="M1453" s="13">
        <f t="shared" si="280"/>
        <v>4.7094512597336727E-11</v>
      </c>
      <c r="N1453" s="13">
        <f t="shared" si="276"/>
        <v>2.9198597810348771E-11</v>
      </c>
      <c r="O1453" s="13">
        <f t="shared" si="277"/>
        <v>2.9198597810348771E-11</v>
      </c>
      <c r="Q1453">
        <v>17.52656367576024</v>
      </c>
    </row>
    <row r="1454" spans="1:17" x14ac:dyDescent="0.2">
      <c r="A1454" s="14">
        <f t="shared" si="278"/>
        <v>66232</v>
      </c>
      <c r="B1454" s="1">
        <f t="shared" si="281"/>
        <v>5</v>
      </c>
      <c r="F1454">
        <v>0.11536470101708381</v>
      </c>
      <c r="G1454" s="13">
        <f t="shared" si="271"/>
        <v>0</v>
      </c>
      <c r="H1454" s="13">
        <f t="shared" si="272"/>
        <v>0.11536470101708381</v>
      </c>
      <c r="I1454" s="16">
        <f t="shared" si="279"/>
        <v>1.4609209804946326</v>
      </c>
      <c r="J1454" s="13">
        <f t="shared" si="273"/>
        <v>1.4607947691440282</v>
      </c>
      <c r="K1454" s="13">
        <f t="shared" si="274"/>
        <v>1.2621135060442157E-4</v>
      </c>
      <c r="L1454" s="13">
        <f t="shared" si="275"/>
        <v>0</v>
      </c>
      <c r="M1454" s="13">
        <f t="shared" si="280"/>
        <v>1.7895914786987956E-11</v>
      </c>
      <c r="N1454" s="13">
        <f t="shared" si="276"/>
        <v>1.1095467167932532E-11</v>
      </c>
      <c r="O1454" s="13">
        <f t="shared" si="277"/>
        <v>1.1095467167932532E-11</v>
      </c>
      <c r="Q1454">
        <v>21.324250132396841</v>
      </c>
    </row>
    <row r="1455" spans="1:17" x14ac:dyDescent="0.2">
      <c r="A1455" s="14">
        <f t="shared" si="278"/>
        <v>66263</v>
      </c>
      <c r="B1455" s="1">
        <f t="shared" si="281"/>
        <v>6</v>
      </c>
      <c r="F1455">
        <v>0.421784177247987</v>
      </c>
      <c r="G1455" s="13">
        <f t="shared" si="271"/>
        <v>0</v>
      </c>
      <c r="H1455" s="13">
        <f t="shared" si="272"/>
        <v>0.421784177247987</v>
      </c>
      <c r="I1455" s="16">
        <f t="shared" si="279"/>
        <v>0.42191038859859142</v>
      </c>
      <c r="J1455" s="13">
        <f t="shared" si="273"/>
        <v>0.42190866417155642</v>
      </c>
      <c r="K1455" s="13">
        <f t="shared" si="274"/>
        <v>1.7244270349991986E-6</v>
      </c>
      <c r="L1455" s="13">
        <f t="shared" si="275"/>
        <v>0</v>
      </c>
      <c r="M1455" s="13">
        <f t="shared" si="280"/>
        <v>6.8004476190554237E-12</v>
      </c>
      <c r="N1455" s="13">
        <f t="shared" si="276"/>
        <v>4.2162775238143627E-12</v>
      </c>
      <c r="O1455" s="13">
        <f t="shared" si="277"/>
        <v>4.2162775238143627E-12</v>
      </c>
      <c r="Q1455">
        <v>25.364240660402629</v>
      </c>
    </row>
    <row r="1456" spans="1:17" x14ac:dyDescent="0.2">
      <c r="A1456" s="14">
        <f t="shared" si="278"/>
        <v>66293</v>
      </c>
      <c r="B1456" s="1">
        <f t="shared" si="281"/>
        <v>7</v>
      </c>
      <c r="F1456">
        <v>5.851608596368358</v>
      </c>
      <c r="G1456" s="13">
        <f t="shared" si="271"/>
        <v>0</v>
      </c>
      <c r="H1456" s="13">
        <f t="shared" si="272"/>
        <v>5.851608596368358</v>
      </c>
      <c r="I1456" s="16">
        <f t="shared" si="279"/>
        <v>5.8516103207953929</v>
      </c>
      <c r="J1456" s="13">
        <f t="shared" si="273"/>
        <v>5.8469222570451578</v>
      </c>
      <c r="K1456" s="13">
        <f t="shared" si="274"/>
        <v>4.6880637502351163E-3</v>
      </c>
      <c r="L1456" s="13">
        <f t="shared" si="275"/>
        <v>0</v>
      </c>
      <c r="M1456" s="13">
        <f t="shared" si="280"/>
        <v>2.584170095241061E-12</v>
      </c>
      <c r="N1456" s="13">
        <f t="shared" si="276"/>
        <v>1.6021854590494577E-12</v>
      </c>
      <c r="O1456" s="13">
        <f t="shared" si="277"/>
        <v>1.6021854590494577E-12</v>
      </c>
      <c r="Q1456">
        <v>25.220002000000012</v>
      </c>
    </row>
    <row r="1457" spans="1:17" x14ac:dyDescent="0.2">
      <c r="A1457" s="14">
        <f t="shared" si="278"/>
        <v>66324</v>
      </c>
      <c r="B1457" s="1">
        <f t="shared" si="281"/>
        <v>8</v>
      </c>
      <c r="F1457">
        <v>0.2451301408293039</v>
      </c>
      <c r="G1457" s="13">
        <f t="shared" si="271"/>
        <v>0</v>
      </c>
      <c r="H1457" s="13">
        <f t="shared" si="272"/>
        <v>0.2451301408293039</v>
      </c>
      <c r="I1457" s="16">
        <f t="shared" si="279"/>
        <v>0.24981820457953902</v>
      </c>
      <c r="J1457" s="13">
        <f t="shared" si="273"/>
        <v>0.24981787048236159</v>
      </c>
      <c r="K1457" s="13">
        <f t="shared" si="274"/>
        <v>3.3409717742349798E-7</v>
      </c>
      <c r="L1457" s="13">
        <f t="shared" si="275"/>
        <v>0</v>
      </c>
      <c r="M1457" s="13">
        <f t="shared" si="280"/>
        <v>9.819846361916033E-13</v>
      </c>
      <c r="N1457" s="13">
        <f t="shared" si="276"/>
        <v>6.0883047443879402E-13</v>
      </c>
      <c r="O1457" s="13">
        <f t="shared" si="277"/>
        <v>6.0883047443879402E-13</v>
      </c>
      <c r="Q1457">
        <v>25.862327427302649</v>
      </c>
    </row>
    <row r="1458" spans="1:17" x14ac:dyDescent="0.2">
      <c r="A1458" s="14">
        <f t="shared" si="278"/>
        <v>66355</v>
      </c>
      <c r="B1458" s="1">
        <f t="shared" si="281"/>
        <v>9</v>
      </c>
      <c r="F1458">
        <v>2.0061991057589128</v>
      </c>
      <c r="G1458" s="13">
        <f t="shared" si="271"/>
        <v>0</v>
      </c>
      <c r="H1458" s="13">
        <f t="shared" si="272"/>
        <v>2.0061991057589128</v>
      </c>
      <c r="I1458" s="16">
        <f t="shared" si="279"/>
        <v>2.0061994398560903</v>
      </c>
      <c r="J1458" s="13">
        <f t="shared" si="273"/>
        <v>2.0059966501116837</v>
      </c>
      <c r="K1458" s="13">
        <f t="shared" si="274"/>
        <v>2.0278974440657294E-4</v>
      </c>
      <c r="L1458" s="13">
        <f t="shared" si="275"/>
        <v>0</v>
      </c>
      <c r="M1458" s="13">
        <f t="shared" si="280"/>
        <v>3.7315416175280929E-13</v>
      </c>
      <c r="N1458" s="13">
        <f t="shared" si="276"/>
        <v>2.3135558028674177E-13</v>
      </c>
      <c r="O1458" s="13">
        <f t="shared" si="277"/>
        <v>2.3135558028674177E-13</v>
      </c>
      <c r="Q1458">
        <v>24.71886398382064</v>
      </c>
    </row>
    <row r="1459" spans="1:17" x14ac:dyDescent="0.2">
      <c r="A1459" s="14">
        <f t="shared" si="278"/>
        <v>66385</v>
      </c>
      <c r="B1459" s="1">
        <f t="shared" si="281"/>
        <v>10</v>
      </c>
      <c r="F1459">
        <v>5.6723607365645554</v>
      </c>
      <c r="G1459" s="13">
        <f t="shared" si="271"/>
        <v>0</v>
      </c>
      <c r="H1459" s="13">
        <f t="shared" si="272"/>
        <v>5.6723607365645554</v>
      </c>
      <c r="I1459" s="16">
        <f t="shared" si="279"/>
        <v>5.672563526308962</v>
      </c>
      <c r="J1459" s="13">
        <f t="shared" si="273"/>
        <v>5.6679343738260579</v>
      </c>
      <c r="K1459" s="13">
        <f t="shared" si="274"/>
        <v>4.6291524829040753E-3</v>
      </c>
      <c r="L1459" s="13">
        <f t="shared" si="275"/>
        <v>0</v>
      </c>
      <c r="M1459" s="13">
        <f t="shared" si="280"/>
        <v>1.4179858146606751E-13</v>
      </c>
      <c r="N1459" s="13">
        <f t="shared" si="276"/>
        <v>8.7915120508961861E-14</v>
      </c>
      <c r="O1459" s="13">
        <f t="shared" si="277"/>
        <v>8.7915120508961861E-14</v>
      </c>
      <c r="Q1459">
        <v>24.64117681007377</v>
      </c>
    </row>
    <row r="1460" spans="1:17" x14ac:dyDescent="0.2">
      <c r="A1460" s="14">
        <f t="shared" si="278"/>
        <v>66416</v>
      </c>
      <c r="B1460" s="1">
        <f t="shared" si="281"/>
        <v>11</v>
      </c>
      <c r="F1460">
        <v>43.156770579415692</v>
      </c>
      <c r="G1460" s="13">
        <f t="shared" si="271"/>
        <v>1.2951581281140185</v>
      </c>
      <c r="H1460" s="13">
        <f t="shared" si="272"/>
        <v>41.861612451301674</v>
      </c>
      <c r="I1460" s="16">
        <f t="shared" si="279"/>
        <v>41.86624160378458</v>
      </c>
      <c r="J1460" s="13">
        <f t="shared" si="273"/>
        <v>37.533680411105848</v>
      </c>
      <c r="K1460" s="13">
        <f t="shared" si="274"/>
        <v>4.3325611926787317</v>
      </c>
      <c r="L1460" s="13">
        <f t="shared" si="275"/>
        <v>0</v>
      </c>
      <c r="M1460" s="13">
        <f t="shared" si="280"/>
        <v>5.3883460957105652E-14</v>
      </c>
      <c r="N1460" s="13">
        <f t="shared" si="276"/>
        <v>3.3407745793405503E-14</v>
      </c>
      <c r="O1460" s="13">
        <f t="shared" si="277"/>
        <v>1.2951581281140518</v>
      </c>
      <c r="Q1460">
        <v>17.489604695725479</v>
      </c>
    </row>
    <row r="1461" spans="1:17" x14ac:dyDescent="0.2">
      <c r="A1461" s="14">
        <f t="shared" si="278"/>
        <v>66446</v>
      </c>
      <c r="B1461" s="1">
        <f t="shared" si="281"/>
        <v>12</v>
      </c>
      <c r="F1461">
        <v>21.539960630617241</v>
      </c>
      <c r="G1461" s="13">
        <f t="shared" si="271"/>
        <v>0</v>
      </c>
      <c r="H1461" s="13">
        <f t="shared" si="272"/>
        <v>21.539960630617241</v>
      </c>
      <c r="I1461" s="16">
        <f t="shared" si="279"/>
        <v>25.872521823295973</v>
      </c>
      <c r="J1461" s="13">
        <f t="shared" si="273"/>
        <v>24.385025261592531</v>
      </c>
      <c r="K1461" s="13">
        <f t="shared" si="274"/>
        <v>1.4874965617034412</v>
      </c>
      <c r="L1461" s="13">
        <f t="shared" si="275"/>
        <v>0</v>
      </c>
      <c r="M1461" s="13">
        <f t="shared" si="280"/>
        <v>2.0475715163700149E-14</v>
      </c>
      <c r="N1461" s="13">
        <f t="shared" si="276"/>
        <v>1.2694943401494092E-14</v>
      </c>
      <c r="O1461" s="13">
        <f t="shared" si="277"/>
        <v>1.2694943401494092E-14</v>
      </c>
      <c r="Q1461">
        <v>15.362217148945829</v>
      </c>
    </row>
    <row r="1462" spans="1:17" x14ac:dyDescent="0.2">
      <c r="A1462" s="14">
        <f t="shared" si="278"/>
        <v>66477</v>
      </c>
      <c r="B1462" s="1">
        <f t="shared" si="281"/>
        <v>1</v>
      </c>
      <c r="F1462">
        <v>2.6065932744155851</v>
      </c>
      <c r="G1462" s="13">
        <f t="shared" si="271"/>
        <v>0</v>
      </c>
      <c r="H1462" s="13">
        <f t="shared" si="272"/>
        <v>2.6065932744155851</v>
      </c>
      <c r="I1462" s="16">
        <f t="shared" si="279"/>
        <v>4.0940898361190268</v>
      </c>
      <c r="J1462" s="13">
        <f t="shared" si="273"/>
        <v>4.0845565537857809</v>
      </c>
      <c r="K1462" s="13">
        <f t="shared" si="274"/>
        <v>9.5332823332459071E-3</v>
      </c>
      <c r="L1462" s="13">
        <f t="shared" si="275"/>
        <v>0</v>
      </c>
      <c r="M1462" s="13">
        <f t="shared" si="280"/>
        <v>7.7807717622060567E-15</v>
      </c>
      <c r="N1462" s="13">
        <f t="shared" si="276"/>
        <v>4.8240784925677552E-15</v>
      </c>
      <c r="O1462" s="13">
        <f t="shared" si="277"/>
        <v>4.8240784925677552E-15</v>
      </c>
      <c r="Q1462">
        <v>12.501139593548389</v>
      </c>
    </row>
    <row r="1463" spans="1:17" x14ac:dyDescent="0.2">
      <c r="A1463" s="14">
        <f t="shared" si="278"/>
        <v>66508</v>
      </c>
      <c r="B1463" s="1">
        <f t="shared" si="281"/>
        <v>2</v>
      </c>
      <c r="F1463">
        <v>37.548770177125142</v>
      </c>
      <c r="G1463" s="13">
        <f t="shared" si="271"/>
        <v>0.48563707157286012</v>
      </c>
      <c r="H1463" s="13">
        <f t="shared" si="272"/>
        <v>37.063133105552282</v>
      </c>
      <c r="I1463" s="16">
        <f t="shared" si="279"/>
        <v>37.072666387885526</v>
      </c>
      <c r="J1463" s="13">
        <f t="shared" si="273"/>
        <v>31.748012187419889</v>
      </c>
      <c r="K1463" s="13">
        <f t="shared" si="274"/>
        <v>5.3246542004656376</v>
      </c>
      <c r="L1463" s="13">
        <f t="shared" si="275"/>
        <v>0</v>
      </c>
      <c r="M1463" s="13">
        <f t="shared" si="280"/>
        <v>2.9566932696383015E-15</v>
      </c>
      <c r="N1463" s="13">
        <f t="shared" si="276"/>
        <v>1.8331498271757469E-15</v>
      </c>
      <c r="O1463" s="13">
        <f t="shared" si="277"/>
        <v>0.48563707157286196</v>
      </c>
      <c r="Q1463">
        <v>12.88614630340121</v>
      </c>
    </row>
    <row r="1464" spans="1:17" x14ac:dyDescent="0.2">
      <c r="A1464" s="14">
        <f t="shared" si="278"/>
        <v>66536</v>
      </c>
      <c r="B1464" s="1">
        <f t="shared" si="281"/>
        <v>3</v>
      </c>
      <c r="F1464">
        <v>2.577182877032107</v>
      </c>
      <c r="G1464" s="13">
        <f t="shared" si="271"/>
        <v>0</v>
      </c>
      <c r="H1464" s="13">
        <f t="shared" si="272"/>
        <v>2.577182877032107</v>
      </c>
      <c r="I1464" s="16">
        <f t="shared" si="279"/>
        <v>7.9018370774977447</v>
      </c>
      <c r="J1464" s="13">
        <f t="shared" si="273"/>
        <v>7.864621375441768</v>
      </c>
      <c r="K1464" s="13">
        <f t="shared" si="274"/>
        <v>3.7215702055976685E-2</v>
      </c>
      <c r="L1464" s="13">
        <f t="shared" si="275"/>
        <v>0</v>
      </c>
      <c r="M1464" s="13">
        <f t="shared" si="280"/>
        <v>1.1235434424625546E-15</v>
      </c>
      <c r="N1464" s="13">
        <f t="shared" si="276"/>
        <v>6.9659693432678391E-16</v>
      </c>
      <c r="O1464" s="13">
        <f t="shared" si="277"/>
        <v>6.9659693432678391E-16</v>
      </c>
      <c r="Q1464">
        <v>16.874413130864468</v>
      </c>
    </row>
    <row r="1465" spans="1:17" x14ac:dyDescent="0.2">
      <c r="A1465" s="14">
        <f t="shared" si="278"/>
        <v>66567</v>
      </c>
      <c r="B1465" s="1">
        <f t="shared" si="281"/>
        <v>4</v>
      </c>
      <c r="F1465">
        <v>2.6013345705933569E-2</v>
      </c>
      <c r="G1465" s="13">
        <f t="shared" si="271"/>
        <v>0</v>
      </c>
      <c r="H1465" s="13">
        <f t="shared" si="272"/>
        <v>2.6013345705933569E-2</v>
      </c>
      <c r="I1465" s="16">
        <f t="shared" si="279"/>
        <v>6.3229047761910254E-2</v>
      </c>
      <c r="J1465" s="13">
        <f t="shared" si="273"/>
        <v>6.32290377378633E-2</v>
      </c>
      <c r="K1465" s="13">
        <f t="shared" si="274"/>
        <v>1.0024046953605037E-8</v>
      </c>
      <c r="L1465" s="13">
        <f t="shared" si="275"/>
        <v>0</v>
      </c>
      <c r="M1465" s="13">
        <f t="shared" si="280"/>
        <v>4.2694650813577072E-16</v>
      </c>
      <c r="N1465" s="13">
        <f t="shared" si="276"/>
        <v>2.6470683504417783E-16</v>
      </c>
      <c r="O1465" s="13">
        <f t="shared" si="277"/>
        <v>2.6470683504417783E-16</v>
      </c>
      <c r="Q1465">
        <v>21.470477964915279</v>
      </c>
    </row>
    <row r="1466" spans="1:17" x14ac:dyDescent="0.2">
      <c r="A1466" s="14">
        <f t="shared" si="278"/>
        <v>66597</v>
      </c>
      <c r="B1466" s="1">
        <f t="shared" si="281"/>
        <v>5</v>
      </c>
      <c r="F1466">
        <v>1.6026717770757619</v>
      </c>
      <c r="G1466" s="13">
        <f t="shared" si="271"/>
        <v>0</v>
      </c>
      <c r="H1466" s="13">
        <f t="shared" si="272"/>
        <v>1.6026717770757619</v>
      </c>
      <c r="I1466" s="16">
        <f t="shared" si="279"/>
        <v>1.6026717870998088</v>
      </c>
      <c r="J1466" s="13">
        <f t="shared" si="273"/>
        <v>1.6025388021731011</v>
      </c>
      <c r="K1466" s="13">
        <f t="shared" si="274"/>
        <v>1.3298492670776874E-4</v>
      </c>
      <c r="L1466" s="13">
        <f t="shared" si="275"/>
        <v>0</v>
      </c>
      <c r="M1466" s="13">
        <f t="shared" si="280"/>
        <v>1.6223967309159288E-16</v>
      </c>
      <c r="N1466" s="13">
        <f t="shared" si="276"/>
        <v>1.0058859731678759E-16</v>
      </c>
      <c r="O1466" s="13">
        <f t="shared" si="277"/>
        <v>1.0058859731678759E-16</v>
      </c>
      <c r="Q1466">
        <v>22.922352023218242</v>
      </c>
    </row>
    <row r="1467" spans="1:17" x14ac:dyDescent="0.2">
      <c r="A1467" s="14">
        <f t="shared" si="278"/>
        <v>66628</v>
      </c>
      <c r="B1467" s="1">
        <f t="shared" si="281"/>
        <v>6</v>
      </c>
      <c r="F1467">
        <v>2.5496817518228849</v>
      </c>
      <c r="G1467" s="13">
        <f t="shared" si="271"/>
        <v>0</v>
      </c>
      <c r="H1467" s="13">
        <f t="shared" si="272"/>
        <v>2.5496817518228849</v>
      </c>
      <c r="I1467" s="16">
        <f t="shared" si="279"/>
        <v>2.5498147367495925</v>
      </c>
      <c r="J1467" s="13">
        <f t="shared" si="273"/>
        <v>2.5493371401956724</v>
      </c>
      <c r="K1467" s="13">
        <f t="shared" si="274"/>
        <v>4.7759655392010103E-4</v>
      </c>
      <c r="L1467" s="13">
        <f t="shared" si="275"/>
        <v>0</v>
      </c>
      <c r="M1467" s="13">
        <f t="shared" si="280"/>
        <v>6.1651075774805294E-17</v>
      </c>
      <c r="N1467" s="13">
        <f t="shared" si="276"/>
        <v>3.8223666980379282E-17</v>
      </c>
      <c r="O1467" s="13">
        <f t="shared" si="277"/>
        <v>3.8223666980379282E-17</v>
      </c>
      <c r="Q1467">
        <v>23.736374684874271</v>
      </c>
    </row>
    <row r="1468" spans="1:17" x14ac:dyDescent="0.2">
      <c r="A1468" s="14">
        <f t="shared" si="278"/>
        <v>66658</v>
      </c>
      <c r="B1468" s="1">
        <f t="shared" si="281"/>
        <v>7</v>
      </c>
      <c r="F1468">
        <v>4.3705249325453268</v>
      </c>
      <c r="G1468" s="13">
        <f t="shared" si="271"/>
        <v>0</v>
      </c>
      <c r="H1468" s="13">
        <f t="shared" si="272"/>
        <v>4.3705249325453268</v>
      </c>
      <c r="I1468" s="16">
        <f t="shared" si="279"/>
        <v>4.3710025290992469</v>
      </c>
      <c r="J1468" s="13">
        <f t="shared" si="273"/>
        <v>4.3692134252464596</v>
      </c>
      <c r="K1468" s="13">
        <f t="shared" si="274"/>
        <v>1.7891038527872993E-3</v>
      </c>
      <c r="L1468" s="13">
        <f t="shared" si="275"/>
        <v>0</v>
      </c>
      <c r="M1468" s="13">
        <f t="shared" si="280"/>
        <v>2.3427408794426012E-17</v>
      </c>
      <c r="N1468" s="13">
        <f t="shared" si="276"/>
        <v>1.4524993452544127E-17</v>
      </c>
      <c r="O1468" s="13">
        <f t="shared" si="277"/>
        <v>1.4524993452544127E-17</v>
      </c>
      <c r="Q1468">
        <v>25.859704000000011</v>
      </c>
    </row>
    <row r="1469" spans="1:17" x14ac:dyDescent="0.2">
      <c r="A1469" s="14">
        <f t="shared" si="278"/>
        <v>66689</v>
      </c>
      <c r="B1469" s="1">
        <f t="shared" si="281"/>
        <v>8</v>
      </c>
      <c r="F1469">
        <v>4.7210290767623064</v>
      </c>
      <c r="G1469" s="13">
        <f t="shared" si="271"/>
        <v>0</v>
      </c>
      <c r="H1469" s="13">
        <f t="shared" si="272"/>
        <v>4.7210290767623064</v>
      </c>
      <c r="I1469" s="16">
        <f t="shared" si="279"/>
        <v>4.7228181806150937</v>
      </c>
      <c r="J1469" s="13">
        <f t="shared" si="273"/>
        <v>4.7200377806293137</v>
      </c>
      <c r="K1469" s="13">
        <f t="shared" si="274"/>
        <v>2.7803999857800576E-3</v>
      </c>
      <c r="L1469" s="13">
        <f t="shared" si="275"/>
        <v>0</v>
      </c>
      <c r="M1469" s="13">
        <f t="shared" si="280"/>
        <v>8.9024153418818856E-18</v>
      </c>
      <c r="N1469" s="13">
        <f t="shared" si="276"/>
        <v>5.519497511966769E-18</v>
      </c>
      <c r="O1469" s="13">
        <f t="shared" si="277"/>
        <v>5.519497511966769E-18</v>
      </c>
      <c r="Q1469">
        <v>24.357660109311169</v>
      </c>
    </row>
    <row r="1470" spans="1:17" x14ac:dyDescent="0.2">
      <c r="A1470" s="14">
        <f t="shared" si="278"/>
        <v>66720</v>
      </c>
      <c r="B1470" s="1">
        <f t="shared" si="281"/>
        <v>9</v>
      </c>
      <c r="F1470">
        <v>0.1923325975353106</v>
      </c>
      <c r="G1470" s="13">
        <f t="shared" si="271"/>
        <v>0</v>
      </c>
      <c r="H1470" s="13">
        <f t="shared" si="272"/>
        <v>0.1923325975353106</v>
      </c>
      <c r="I1470" s="16">
        <f t="shared" si="279"/>
        <v>0.19511299752109065</v>
      </c>
      <c r="J1470" s="13">
        <f t="shared" si="273"/>
        <v>0.19511275725559443</v>
      </c>
      <c r="K1470" s="13">
        <f t="shared" si="274"/>
        <v>2.4026549622080395E-7</v>
      </c>
      <c r="L1470" s="13">
        <f t="shared" si="275"/>
        <v>0</v>
      </c>
      <c r="M1470" s="13">
        <f t="shared" si="280"/>
        <v>3.3829178299151166E-18</v>
      </c>
      <c r="N1470" s="13">
        <f t="shared" si="276"/>
        <v>2.0974090545473723E-18</v>
      </c>
      <c r="O1470" s="13">
        <f t="shared" si="277"/>
        <v>2.0974090545473723E-18</v>
      </c>
      <c r="Q1470">
        <v>22.913993491375809</v>
      </c>
    </row>
    <row r="1471" spans="1:17" x14ac:dyDescent="0.2">
      <c r="A1471" s="14">
        <f t="shared" si="278"/>
        <v>66750</v>
      </c>
      <c r="B1471" s="1">
        <f t="shared" si="281"/>
        <v>10</v>
      </c>
      <c r="F1471">
        <v>43.119593617979788</v>
      </c>
      <c r="G1471" s="13">
        <f t="shared" si="271"/>
        <v>1.2897915926393972</v>
      </c>
      <c r="H1471" s="13">
        <f t="shared" si="272"/>
        <v>41.829802025340392</v>
      </c>
      <c r="I1471" s="16">
        <f t="shared" si="279"/>
        <v>41.829802265605885</v>
      </c>
      <c r="J1471" s="13">
        <f t="shared" si="273"/>
        <v>38.53195489418065</v>
      </c>
      <c r="K1471" s="13">
        <f t="shared" si="274"/>
        <v>3.2978473714252345</v>
      </c>
      <c r="L1471" s="13">
        <f t="shared" si="275"/>
        <v>0</v>
      </c>
      <c r="M1471" s="13">
        <f t="shared" si="280"/>
        <v>1.2855087753677443E-18</v>
      </c>
      <c r="N1471" s="13">
        <f t="shared" si="276"/>
        <v>7.9701544072800144E-19</v>
      </c>
      <c r="O1471" s="13">
        <f t="shared" si="277"/>
        <v>1.2897915926393972</v>
      </c>
      <c r="Q1471">
        <v>19.692258516683889</v>
      </c>
    </row>
    <row r="1472" spans="1:17" x14ac:dyDescent="0.2">
      <c r="A1472" s="14">
        <f t="shared" si="278"/>
        <v>66781</v>
      </c>
      <c r="B1472" s="1">
        <f t="shared" si="281"/>
        <v>11</v>
      </c>
      <c r="F1472">
        <v>49.056729098961597</v>
      </c>
      <c r="G1472" s="13">
        <f t="shared" si="271"/>
        <v>2.1468236615795702</v>
      </c>
      <c r="H1472" s="13">
        <f t="shared" si="272"/>
        <v>46.909905437382029</v>
      </c>
      <c r="I1472" s="16">
        <f t="shared" si="279"/>
        <v>50.207752808807264</v>
      </c>
      <c r="J1472" s="13">
        <f t="shared" si="273"/>
        <v>42.490759280367648</v>
      </c>
      <c r="K1472" s="13">
        <f t="shared" si="274"/>
        <v>7.7169935284396161</v>
      </c>
      <c r="L1472" s="13">
        <f t="shared" si="275"/>
        <v>0</v>
      </c>
      <c r="M1472" s="13">
        <f t="shared" si="280"/>
        <v>4.8849333463974283E-19</v>
      </c>
      <c r="N1472" s="13">
        <f t="shared" si="276"/>
        <v>3.0286586747664057E-19</v>
      </c>
      <c r="O1472" s="13">
        <f t="shared" si="277"/>
        <v>2.1468236615795702</v>
      </c>
      <c r="Q1472">
        <v>16.633128782060201</v>
      </c>
    </row>
    <row r="1473" spans="1:17" x14ac:dyDescent="0.2">
      <c r="A1473" s="14">
        <f t="shared" si="278"/>
        <v>66811</v>
      </c>
      <c r="B1473" s="1">
        <f t="shared" si="281"/>
        <v>12</v>
      </c>
      <c r="F1473">
        <v>49.706835886770698</v>
      </c>
      <c r="G1473" s="13">
        <f t="shared" si="271"/>
        <v>2.2406672949567805</v>
      </c>
      <c r="H1473" s="13">
        <f t="shared" si="272"/>
        <v>47.466168591813918</v>
      </c>
      <c r="I1473" s="16">
        <f t="shared" si="279"/>
        <v>55.183162120253535</v>
      </c>
      <c r="J1473" s="13">
        <f t="shared" si="273"/>
        <v>43.012125494411521</v>
      </c>
      <c r="K1473" s="13">
        <f t="shared" si="274"/>
        <v>12.171036625842014</v>
      </c>
      <c r="L1473" s="13">
        <f t="shared" si="275"/>
        <v>0</v>
      </c>
      <c r="M1473" s="13">
        <f t="shared" si="280"/>
        <v>1.8562746716310226E-19</v>
      </c>
      <c r="N1473" s="13">
        <f t="shared" si="276"/>
        <v>1.1508902964112341E-19</v>
      </c>
      <c r="O1473" s="13">
        <f t="shared" si="277"/>
        <v>2.2406672949567805</v>
      </c>
      <c r="Q1473">
        <v>14.487212799143251</v>
      </c>
    </row>
    <row r="1474" spans="1:17" x14ac:dyDescent="0.2">
      <c r="A1474" s="14">
        <f t="shared" si="278"/>
        <v>66842</v>
      </c>
      <c r="B1474" s="1">
        <f t="shared" si="281"/>
        <v>1</v>
      </c>
      <c r="F1474">
        <v>4.6964187607107144</v>
      </c>
      <c r="G1474" s="13">
        <f t="shared" si="271"/>
        <v>0</v>
      </c>
      <c r="H1474" s="13">
        <f t="shared" si="272"/>
        <v>4.6964187607107144</v>
      </c>
      <c r="I1474" s="16">
        <f t="shared" si="279"/>
        <v>16.867455386552727</v>
      </c>
      <c r="J1474" s="13">
        <f t="shared" si="273"/>
        <v>16.425264667632693</v>
      </c>
      <c r="K1474" s="13">
        <f t="shared" si="274"/>
        <v>0.4421907189200347</v>
      </c>
      <c r="L1474" s="13">
        <f t="shared" si="275"/>
        <v>0</v>
      </c>
      <c r="M1474" s="13">
        <f t="shared" si="280"/>
        <v>7.0538437521978851E-20</v>
      </c>
      <c r="N1474" s="13">
        <f t="shared" si="276"/>
        <v>4.3733831263626889E-20</v>
      </c>
      <c r="O1474" s="13">
        <f t="shared" si="277"/>
        <v>4.3733831263626889E-20</v>
      </c>
      <c r="Q1474">
        <v>15.212017702798081</v>
      </c>
    </row>
    <row r="1475" spans="1:17" x14ac:dyDescent="0.2">
      <c r="A1475" s="14">
        <f t="shared" si="278"/>
        <v>66873</v>
      </c>
      <c r="B1475" s="1">
        <f t="shared" si="281"/>
        <v>2</v>
      </c>
      <c r="F1475">
        <v>21.096580686418381</v>
      </c>
      <c r="G1475" s="13">
        <f t="shared" si="271"/>
        <v>0</v>
      </c>
      <c r="H1475" s="13">
        <f t="shared" si="272"/>
        <v>21.096580686418381</v>
      </c>
      <c r="I1475" s="16">
        <f t="shared" si="279"/>
        <v>21.538771405338416</v>
      </c>
      <c r="J1475" s="13">
        <f t="shared" si="273"/>
        <v>20.327598397675718</v>
      </c>
      <c r="K1475" s="13">
        <f t="shared" si="274"/>
        <v>1.2111730076626976</v>
      </c>
      <c r="L1475" s="13">
        <f t="shared" si="275"/>
        <v>0</v>
      </c>
      <c r="M1475" s="13">
        <f t="shared" si="280"/>
        <v>2.6804606258351962E-20</v>
      </c>
      <c r="N1475" s="13">
        <f t="shared" si="276"/>
        <v>1.6618855880178217E-20</v>
      </c>
      <c r="O1475" s="13">
        <f t="shared" si="277"/>
        <v>1.6618855880178217E-20</v>
      </c>
      <c r="Q1475">
        <v>12.886350593548389</v>
      </c>
    </row>
    <row r="1476" spans="1:17" x14ac:dyDescent="0.2">
      <c r="A1476" s="14">
        <f t="shared" si="278"/>
        <v>66901</v>
      </c>
      <c r="B1476" s="1">
        <f t="shared" si="281"/>
        <v>3</v>
      </c>
      <c r="F1476">
        <v>50.976548108021071</v>
      </c>
      <c r="G1476" s="13">
        <f t="shared" si="271"/>
        <v>2.4239516574953424</v>
      </c>
      <c r="H1476" s="13">
        <f t="shared" si="272"/>
        <v>48.552596450525726</v>
      </c>
      <c r="I1476" s="16">
        <f t="shared" si="279"/>
        <v>49.76376945818842</v>
      </c>
      <c r="J1476" s="13">
        <f t="shared" si="273"/>
        <v>39.807866440353017</v>
      </c>
      <c r="K1476" s="13">
        <f t="shared" si="274"/>
        <v>9.9559030178354035</v>
      </c>
      <c r="L1476" s="13">
        <f t="shared" si="275"/>
        <v>0</v>
      </c>
      <c r="M1476" s="13">
        <f t="shared" si="280"/>
        <v>1.0185750378173745E-20</v>
      </c>
      <c r="N1476" s="13">
        <f t="shared" si="276"/>
        <v>6.3151652344677217E-21</v>
      </c>
      <c r="O1476" s="13">
        <f t="shared" si="277"/>
        <v>2.4239516574953424</v>
      </c>
      <c r="Q1476">
        <v>13.990631330740429</v>
      </c>
    </row>
    <row r="1477" spans="1:17" x14ac:dyDescent="0.2">
      <c r="A1477" s="14">
        <f t="shared" si="278"/>
        <v>66932</v>
      </c>
      <c r="B1477" s="1">
        <f t="shared" si="281"/>
        <v>4</v>
      </c>
      <c r="F1477">
        <v>48.794269495645857</v>
      </c>
      <c r="G1477" s="13">
        <f t="shared" si="271"/>
        <v>2.1089373277467924</v>
      </c>
      <c r="H1477" s="13">
        <f t="shared" si="272"/>
        <v>46.685332167899062</v>
      </c>
      <c r="I1477" s="16">
        <f t="shared" si="279"/>
        <v>56.641235185734466</v>
      </c>
      <c r="J1477" s="13">
        <f t="shared" si="273"/>
        <v>47.908906849639855</v>
      </c>
      <c r="K1477" s="13">
        <f t="shared" si="274"/>
        <v>8.7323283360946107</v>
      </c>
      <c r="L1477" s="13">
        <f t="shared" si="275"/>
        <v>0</v>
      </c>
      <c r="M1477" s="13">
        <f t="shared" si="280"/>
        <v>3.8705851437060233E-21</v>
      </c>
      <c r="N1477" s="13">
        <f t="shared" si="276"/>
        <v>2.3997627890977346E-21</v>
      </c>
      <c r="O1477" s="13">
        <f t="shared" si="277"/>
        <v>2.1089373277467924</v>
      </c>
      <c r="Q1477">
        <v>18.314920405474769</v>
      </c>
    </row>
    <row r="1478" spans="1:17" x14ac:dyDescent="0.2">
      <c r="A1478" s="14">
        <f t="shared" si="278"/>
        <v>66962</v>
      </c>
      <c r="B1478" s="1">
        <f t="shared" si="281"/>
        <v>5</v>
      </c>
      <c r="F1478">
        <v>4.3812915882714574</v>
      </c>
      <c r="G1478" s="13">
        <f t="shared" ref="G1478:G1541" si="282">IF((F1478-$J$2)&gt;0,$I$2*(F1478-$J$2),0)</f>
        <v>0</v>
      </c>
      <c r="H1478" s="13">
        <f t="shared" ref="H1478:H1541" si="283">F1478-G1478</f>
        <v>4.3812915882714574</v>
      </c>
      <c r="I1478" s="16">
        <f t="shared" si="279"/>
        <v>13.113619924366068</v>
      </c>
      <c r="J1478" s="13">
        <f t="shared" ref="J1478:J1541" si="284">I1478/SQRT(1+(I1478/($K$2*(300+(25*Q1478)+0.05*(Q1478)^3)))^2)</f>
        <v>13.038328090306631</v>
      </c>
      <c r="K1478" s="13">
        <f t="shared" ref="K1478:K1541" si="285">I1478-J1478</f>
        <v>7.5291834059436624E-2</v>
      </c>
      <c r="L1478" s="13">
        <f t="shared" ref="L1478:L1541" si="286">IF(K1478&gt;$N$2,(K1478-$N$2)/$L$2,0)</f>
        <v>0</v>
      </c>
      <c r="M1478" s="13">
        <f t="shared" si="280"/>
        <v>1.4708223546082888E-21</v>
      </c>
      <c r="N1478" s="13">
        <f t="shared" ref="N1478:N1541" si="287">$M$2*M1478</f>
        <v>9.1190985985713909E-22</v>
      </c>
      <c r="O1478" s="13">
        <f t="shared" ref="O1478:O1541" si="288">N1478+G1478</f>
        <v>9.1190985985713909E-22</v>
      </c>
      <c r="Q1478">
        <v>22.627870032089891</v>
      </c>
    </row>
    <row r="1479" spans="1:17" x14ac:dyDescent="0.2">
      <c r="A1479" s="14">
        <f t="shared" ref="A1479:A1542" si="289">EDATE(A1478,1)</f>
        <v>66993</v>
      </c>
      <c r="B1479" s="1">
        <f t="shared" si="281"/>
        <v>6</v>
      </c>
      <c r="F1479">
        <v>2.5581471404444831</v>
      </c>
      <c r="G1479" s="13">
        <f t="shared" si="282"/>
        <v>0</v>
      </c>
      <c r="H1479" s="13">
        <f t="shared" si="283"/>
        <v>2.5581471404444831</v>
      </c>
      <c r="I1479" s="16">
        <f t="shared" ref="I1479:I1542" si="290">H1479+K1478-L1478</f>
        <v>2.6334389745039197</v>
      </c>
      <c r="J1479" s="13">
        <f t="shared" si="284"/>
        <v>2.6328348392526686</v>
      </c>
      <c r="K1479" s="13">
        <f t="shared" si="285"/>
        <v>6.0413525125113665E-4</v>
      </c>
      <c r="L1479" s="13">
        <f t="shared" si="286"/>
        <v>0</v>
      </c>
      <c r="M1479" s="13">
        <f t="shared" ref="M1479:M1542" si="291">L1479+M1478-N1478</f>
        <v>5.5891249475114968E-22</v>
      </c>
      <c r="N1479" s="13">
        <f t="shared" si="287"/>
        <v>3.4652574674571282E-22</v>
      </c>
      <c r="O1479" s="13">
        <f t="shared" si="288"/>
        <v>3.4652574674571282E-22</v>
      </c>
      <c r="Q1479">
        <v>22.752406210455181</v>
      </c>
    </row>
    <row r="1480" spans="1:17" x14ac:dyDescent="0.2">
      <c r="A1480" s="14">
        <f t="shared" si="289"/>
        <v>67023</v>
      </c>
      <c r="B1480" s="1">
        <f t="shared" si="281"/>
        <v>7</v>
      </c>
      <c r="F1480">
        <v>0.47583795167530563</v>
      </c>
      <c r="G1480" s="13">
        <f t="shared" si="282"/>
        <v>0</v>
      </c>
      <c r="H1480" s="13">
        <f t="shared" si="283"/>
        <v>0.47583795167530563</v>
      </c>
      <c r="I1480" s="16">
        <f t="shared" si="290"/>
        <v>0.47644208692655676</v>
      </c>
      <c r="J1480" s="13">
        <f t="shared" si="284"/>
        <v>0.47643934068954863</v>
      </c>
      <c r="K1480" s="13">
        <f t="shared" si="285"/>
        <v>2.7462370081332566E-6</v>
      </c>
      <c r="L1480" s="13">
        <f t="shared" si="286"/>
        <v>0</v>
      </c>
      <c r="M1480" s="13">
        <f t="shared" si="291"/>
        <v>2.1238674800543686E-22</v>
      </c>
      <c r="N1480" s="13">
        <f t="shared" si="287"/>
        <v>1.3167978376337084E-22</v>
      </c>
      <c r="O1480" s="13">
        <f t="shared" si="288"/>
        <v>1.3167978376337084E-22</v>
      </c>
      <c r="Q1480">
        <v>24.64091000899327</v>
      </c>
    </row>
    <row r="1481" spans="1:17" x14ac:dyDescent="0.2">
      <c r="A1481" s="14">
        <f t="shared" si="289"/>
        <v>67054</v>
      </c>
      <c r="B1481" s="1">
        <f t="shared" si="281"/>
        <v>8</v>
      </c>
      <c r="F1481">
        <v>35.653569288495412</v>
      </c>
      <c r="G1481" s="13">
        <f t="shared" si="282"/>
        <v>0.21206272855130007</v>
      </c>
      <c r="H1481" s="13">
        <f t="shared" si="283"/>
        <v>35.441506559944109</v>
      </c>
      <c r="I1481" s="16">
        <f t="shared" si="290"/>
        <v>35.441509306181118</v>
      </c>
      <c r="J1481" s="13">
        <f t="shared" si="284"/>
        <v>34.399907076336042</v>
      </c>
      <c r="K1481" s="13">
        <f t="shared" si="285"/>
        <v>1.0416022298450756</v>
      </c>
      <c r="L1481" s="13">
        <f t="shared" si="286"/>
        <v>0</v>
      </c>
      <c r="M1481" s="13">
        <f t="shared" si="291"/>
        <v>8.0706964242066015E-23</v>
      </c>
      <c r="N1481" s="13">
        <f t="shared" si="287"/>
        <v>5.0038317830080929E-23</v>
      </c>
      <c r="O1481" s="13">
        <f t="shared" si="288"/>
        <v>0.21206272855130007</v>
      </c>
      <c r="Q1481">
        <v>24.906289000000012</v>
      </c>
    </row>
    <row r="1482" spans="1:17" x14ac:dyDescent="0.2">
      <c r="A1482" s="14">
        <f t="shared" si="289"/>
        <v>67085</v>
      </c>
      <c r="B1482" s="1">
        <f t="shared" si="281"/>
        <v>9</v>
      </c>
      <c r="F1482">
        <v>26.169654911028221</v>
      </c>
      <c r="G1482" s="13">
        <f t="shared" si="282"/>
        <v>0</v>
      </c>
      <c r="H1482" s="13">
        <f t="shared" si="283"/>
        <v>26.169654911028221</v>
      </c>
      <c r="I1482" s="16">
        <f t="shared" si="290"/>
        <v>27.211257140873297</v>
      </c>
      <c r="J1482" s="13">
        <f t="shared" si="284"/>
        <v>26.663931284630603</v>
      </c>
      <c r="K1482" s="13">
        <f t="shared" si="285"/>
        <v>0.54732585624269348</v>
      </c>
      <c r="L1482" s="13">
        <f t="shared" si="286"/>
        <v>0</v>
      </c>
      <c r="M1482" s="13">
        <f t="shared" si="291"/>
        <v>3.0668646411985086E-23</v>
      </c>
      <c r="N1482" s="13">
        <f t="shared" si="287"/>
        <v>1.9014560775430754E-23</v>
      </c>
      <c r="O1482" s="13">
        <f t="shared" si="288"/>
        <v>1.9014560775430754E-23</v>
      </c>
      <c r="Q1482">
        <v>23.940084113375988</v>
      </c>
    </row>
    <row r="1483" spans="1:17" x14ac:dyDescent="0.2">
      <c r="A1483" s="14">
        <f t="shared" si="289"/>
        <v>67115</v>
      </c>
      <c r="B1483" s="1">
        <f t="shared" si="281"/>
        <v>10</v>
      </c>
      <c r="F1483">
        <v>6.1836536802796322</v>
      </c>
      <c r="G1483" s="13">
        <f t="shared" si="282"/>
        <v>0</v>
      </c>
      <c r="H1483" s="13">
        <f t="shared" si="283"/>
        <v>6.1836536802796322</v>
      </c>
      <c r="I1483" s="16">
        <f t="shared" si="290"/>
        <v>6.7309795365223257</v>
      </c>
      <c r="J1483" s="13">
        <f t="shared" si="284"/>
        <v>6.7194455499228596</v>
      </c>
      <c r="K1483" s="13">
        <f t="shared" si="285"/>
        <v>1.1533986599466139E-2</v>
      </c>
      <c r="L1483" s="13">
        <f t="shared" si="286"/>
        <v>0</v>
      </c>
      <c r="M1483" s="13">
        <f t="shared" si="291"/>
        <v>1.1654085636554332E-23</v>
      </c>
      <c r="N1483" s="13">
        <f t="shared" si="287"/>
        <v>7.2255330946636863E-24</v>
      </c>
      <c r="O1483" s="13">
        <f t="shared" si="288"/>
        <v>7.2255330946636863E-24</v>
      </c>
      <c r="Q1483">
        <v>21.78701967128352</v>
      </c>
    </row>
    <row r="1484" spans="1:17" x14ac:dyDescent="0.2">
      <c r="A1484" s="14">
        <f t="shared" si="289"/>
        <v>67146</v>
      </c>
      <c r="B1484" s="1">
        <f t="shared" si="281"/>
        <v>11</v>
      </c>
      <c r="F1484">
        <v>41.442473371800517</v>
      </c>
      <c r="G1484" s="13">
        <f t="shared" si="282"/>
        <v>1.0476974313980603</v>
      </c>
      <c r="H1484" s="13">
        <f t="shared" si="283"/>
        <v>40.394775940402454</v>
      </c>
      <c r="I1484" s="16">
        <f t="shared" si="290"/>
        <v>40.406309927001921</v>
      </c>
      <c r="J1484" s="13">
        <f t="shared" si="284"/>
        <v>37.078488134571856</v>
      </c>
      <c r="K1484" s="13">
        <f t="shared" si="285"/>
        <v>3.3278217924300648</v>
      </c>
      <c r="L1484" s="13">
        <f t="shared" si="286"/>
        <v>0</v>
      </c>
      <c r="M1484" s="13">
        <f t="shared" si="291"/>
        <v>4.428552541890646E-24</v>
      </c>
      <c r="N1484" s="13">
        <f t="shared" si="287"/>
        <v>2.7457025759722005E-24</v>
      </c>
      <c r="O1484" s="13">
        <f t="shared" si="288"/>
        <v>1.0476974313980603</v>
      </c>
      <c r="Q1484">
        <v>18.853890086699199</v>
      </c>
    </row>
    <row r="1485" spans="1:17" x14ac:dyDescent="0.2">
      <c r="A1485" s="14">
        <f t="shared" si="289"/>
        <v>67176</v>
      </c>
      <c r="B1485" s="1">
        <f t="shared" si="281"/>
        <v>12</v>
      </c>
      <c r="F1485">
        <v>1.994514037618816</v>
      </c>
      <c r="G1485" s="13">
        <f t="shared" si="282"/>
        <v>0</v>
      </c>
      <c r="H1485" s="13">
        <f t="shared" si="283"/>
        <v>1.994514037618816</v>
      </c>
      <c r="I1485" s="16">
        <f t="shared" si="290"/>
        <v>5.322335830048881</v>
      </c>
      <c r="J1485" s="13">
        <f t="shared" si="284"/>
        <v>5.3078779184475318</v>
      </c>
      <c r="K1485" s="13">
        <f t="shared" si="285"/>
        <v>1.4457911601349238E-2</v>
      </c>
      <c r="L1485" s="13">
        <f t="shared" si="286"/>
        <v>0</v>
      </c>
      <c r="M1485" s="13">
        <f t="shared" si="291"/>
        <v>1.6828499659184455E-24</v>
      </c>
      <c r="N1485" s="13">
        <f t="shared" si="287"/>
        <v>1.0433669788694363E-24</v>
      </c>
      <c r="O1485" s="13">
        <f t="shared" si="288"/>
        <v>1.0433669788694363E-24</v>
      </c>
      <c r="Q1485">
        <v>15.182854620604081</v>
      </c>
    </row>
    <row r="1486" spans="1:17" x14ac:dyDescent="0.2">
      <c r="A1486" s="14">
        <f t="shared" si="289"/>
        <v>67207</v>
      </c>
      <c r="B1486" s="1">
        <f t="shared" si="281"/>
        <v>1</v>
      </c>
      <c r="F1486">
        <v>2.5617010771126258</v>
      </c>
      <c r="G1486" s="13">
        <f t="shared" si="282"/>
        <v>0</v>
      </c>
      <c r="H1486" s="13">
        <f t="shared" si="283"/>
        <v>2.5617010771126258</v>
      </c>
      <c r="I1486" s="16">
        <f t="shared" si="290"/>
        <v>2.5761589887139751</v>
      </c>
      <c r="J1486" s="13">
        <f t="shared" si="284"/>
        <v>2.5741719618405714</v>
      </c>
      <c r="K1486" s="13">
        <f t="shared" si="285"/>
        <v>1.9870268734036856E-3</v>
      </c>
      <c r="L1486" s="13">
        <f t="shared" si="286"/>
        <v>0</v>
      </c>
      <c r="M1486" s="13">
        <f t="shared" si="291"/>
        <v>6.394829870490092E-25</v>
      </c>
      <c r="N1486" s="13">
        <f t="shared" si="287"/>
        <v>3.9647945197038572E-25</v>
      </c>
      <c r="O1486" s="13">
        <f t="shared" si="288"/>
        <v>3.9647945197038572E-25</v>
      </c>
      <c r="Q1486">
        <v>13.81837359354839</v>
      </c>
    </row>
    <row r="1487" spans="1:17" x14ac:dyDescent="0.2">
      <c r="A1487" s="14">
        <f t="shared" si="289"/>
        <v>67238</v>
      </c>
      <c r="B1487" s="1">
        <f t="shared" si="281"/>
        <v>2</v>
      </c>
      <c r="F1487">
        <v>5.8934600703035711</v>
      </c>
      <c r="G1487" s="13">
        <f t="shared" si="282"/>
        <v>0</v>
      </c>
      <c r="H1487" s="13">
        <f t="shared" si="283"/>
        <v>5.8934600703035711</v>
      </c>
      <c r="I1487" s="16">
        <f t="shared" si="290"/>
        <v>5.8954470971769748</v>
      </c>
      <c r="J1487" s="13">
        <f t="shared" si="284"/>
        <v>5.8708928353561571</v>
      </c>
      <c r="K1487" s="13">
        <f t="shared" si="285"/>
        <v>2.4554261820817658E-2</v>
      </c>
      <c r="L1487" s="13">
        <f t="shared" si="286"/>
        <v>0</v>
      </c>
      <c r="M1487" s="13">
        <f t="shared" si="291"/>
        <v>2.4300353507862348E-25</v>
      </c>
      <c r="N1487" s="13">
        <f t="shared" si="287"/>
        <v>1.5066219174874656E-25</v>
      </c>
      <c r="O1487" s="13">
        <f t="shared" si="288"/>
        <v>1.5066219174874656E-25</v>
      </c>
      <c r="Q1487">
        <v>13.559346835735401</v>
      </c>
    </row>
    <row r="1488" spans="1:17" x14ac:dyDescent="0.2">
      <c r="A1488" s="14">
        <f t="shared" si="289"/>
        <v>67267</v>
      </c>
      <c r="B1488" s="1">
        <f t="shared" si="281"/>
        <v>3</v>
      </c>
      <c r="F1488">
        <v>35.777400234376181</v>
      </c>
      <c r="G1488" s="13">
        <f t="shared" si="282"/>
        <v>0.22993786245837813</v>
      </c>
      <c r="H1488" s="13">
        <f t="shared" si="283"/>
        <v>35.547462371917803</v>
      </c>
      <c r="I1488" s="16">
        <f t="shared" si="290"/>
        <v>35.57201663373862</v>
      </c>
      <c r="J1488" s="13">
        <f t="shared" si="284"/>
        <v>31.568683109442063</v>
      </c>
      <c r="K1488" s="13">
        <f t="shared" si="285"/>
        <v>4.0033335242965578</v>
      </c>
      <c r="L1488" s="13">
        <f t="shared" si="286"/>
        <v>0</v>
      </c>
      <c r="M1488" s="13">
        <f t="shared" si="291"/>
        <v>9.2341343329876919E-26</v>
      </c>
      <c r="N1488" s="13">
        <f t="shared" si="287"/>
        <v>5.7251632864523694E-26</v>
      </c>
      <c r="O1488" s="13">
        <f t="shared" si="288"/>
        <v>0.22993786245837813</v>
      </c>
      <c r="Q1488">
        <v>14.453111383027631</v>
      </c>
    </row>
    <row r="1489" spans="1:17" x14ac:dyDescent="0.2">
      <c r="A1489" s="14">
        <f t="shared" si="289"/>
        <v>67298</v>
      </c>
      <c r="B1489" s="1">
        <f t="shared" si="281"/>
        <v>4</v>
      </c>
      <c r="F1489">
        <v>0.3491041578708684</v>
      </c>
      <c r="G1489" s="13">
        <f t="shared" si="282"/>
        <v>0</v>
      </c>
      <c r="H1489" s="13">
        <f t="shared" si="283"/>
        <v>0.3491041578708684</v>
      </c>
      <c r="I1489" s="16">
        <f t="shared" si="290"/>
        <v>4.3524376821674258</v>
      </c>
      <c r="J1489" s="13">
        <f t="shared" si="284"/>
        <v>4.3482058149514975</v>
      </c>
      <c r="K1489" s="13">
        <f t="shared" si="285"/>
        <v>4.2318672159282755E-3</v>
      </c>
      <c r="L1489" s="13">
        <f t="shared" si="286"/>
        <v>0</v>
      </c>
      <c r="M1489" s="13">
        <f t="shared" si="291"/>
        <v>3.5089710465353225E-26</v>
      </c>
      <c r="N1489" s="13">
        <f t="shared" si="287"/>
        <v>2.1755620488518998E-26</v>
      </c>
      <c r="O1489" s="13">
        <f t="shared" si="288"/>
        <v>2.1755620488518998E-26</v>
      </c>
      <c r="Q1489">
        <v>19.638104511446372</v>
      </c>
    </row>
    <row r="1490" spans="1:17" x14ac:dyDescent="0.2">
      <c r="A1490" s="14">
        <f t="shared" si="289"/>
        <v>67328</v>
      </c>
      <c r="B1490" s="1">
        <f t="shared" si="281"/>
        <v>5</v>
      </c>
      <c r="F1490">
        <v>0.36473497831202117</v>
      </c>
      <c r="G1490" s="13">
        <f t="shared" si="282"/>
        <v>0</v>
      </c>
      <c r="H1490" s="13">
        <f t="shared" si="283"/>
        <v>0.36473497831202117</v>
      </c>
      <c r="I1490" s="16">
        <f t="shared" si="290"/>
        <v>0.36896684552794945</v>
      </c>
      <c r="J1490" s="13">
        <f t="shared" si="284"/>
        <v>0.36896503954527748</v>
      </c>
      <c r="K1490" s="13">
        <f t="shared" si="285"/>
        <v>1.8059826719651895E-6</v>
      </c>
      <c r="L1490" s="13">
        <f t="shared" si="286"/>
        <v>0</v>
      </c>
      <c r="M1490" s="13">
        <f t="shared" si="291"/>
        <v>1.3334089976834226E-26</v>
      </c>
      <c r="N1490" s="13">
        <f t="shared" si="287"/>
        <v>8.2671357856372198E-27</v>
      </c>
      <c r="O1490" s="13">
        <f t="shared" si="288"/>
        <v>8.2671357856372198E-27</v>
      </c>
      <c r="Q1490">
        <v>22.163801944658619</v>
      </c>
    </row>
    <row r="1491" spans="1:17" x14ac:dyDescent="0.2">
      <c r="A1491" s="14">
        <f t="shared" si="289"/>
        <v>67359</v>
      </c>
      <c r="B1491" s="1">
        <f t="shared" si="281"/>
        <v>6</v>
      </c>
      <c r="F1491">
        <v>1.123438250774534</v>
      </c>
      <c r="G1491" s="13">
        <f t="shared" si="282"/>
        <v>0</v>
      </c>
      <c r="H1491" s="13">
        <f t="shared" si="283"/>
        <v>1.123438250774534</v>
      </c>
      <c r="I1491" s="16">
        <f t="shared" si="290"/>
        <v>1.123440056757206</v>
      </c>
      <c r="J1491" s="13">
        <f t="shared" si="284"/>
        <v>1.1233957038815461</v>
      </c>
      <c r="K1491" s="13">
        <f t="shared" si="285"/>
        <v>4.4352875659958713E-5</v>
      </c>
      <c r="L1491" s="13">
        <f t="shared" si="286"/>
        <v>0</v>
      </c>
      <c r="M1491" s="13">
        <f t="shared" si="291"/>
        <v>5.0669541911970067E-27</v>
      </c>
      <c r="N1491" s="13">
        <f t="shared" si="287"/>
        <v>3.1415115985421442E-27</v>
      </c>
      <c r="O1491" s="13">
        <f t="shared" si="288"/>
        <v>3.1415115985421442E-27</v>
      </c>
      <c r="Q1491">
        <v>23.151917529634179</v>
      </c>
    </row>
    <row r="1492" spans="1:17" x14ac:dyDescent="0.2">
      <c r="A1492" s="14">
        <f t="shared" si="289"/>
        <v>67389</v>
      </c>
      <c r="B1492" s="1">
        <f t="shared" si="281"/>
        <v>7</v>
      </c>
      <c r="F1492">
        <v>1.1171093366363809</v>
      </c>
      <c r="G1492" s="13">
        <f t="shared" si="282"/>
        <v>0</v>
      </c>
      <c r="H1492" s="13">
        <f t="shared" si="283"/>
        <v>1.1171093366363809</v>
      </c>
      <c r="I1492" s="16">
        <f t="shared" si="290"/>
        <v>1.1171536895120409</v>
      </c>
      <c r="J1492" s="13">
        <f t="shared" si="284"/>
        <v>1.1171277008190013</v>
      </c>
      <c r="K1492" s="13">
        <f t="shared" si="285"/>
        <v>2.5988693039602495E-5</v>
      </c>
      <c r="L1492" s="13">
        <f t="shared" si="286"/>
        <v>0</v>
      </c>
      <c r="M1492" s="13">
        <f t="shared" si="291"/>
        <v>1.9254425926548625E-27</v>
      </c>
      <c r="N1492" s="13">
        <f t="shared" si="287"/>
        <v>1.1937744074460147E-27</v>
      </c>
      <c r="O1492" s="13">
        <f t="shared" si="288"/>
        <v>1.1937744074460147E-27</v>
      </c>
      <c r="Q1492">
        <v>26.873621700979012</v>
      </c>
    </row>
    <row r="1493" spans="1:17" x14ac:dyDescent="0.2">
      <c r="A1493" s="14">
        <f t="shared" si="289"/>
        <v>67420</v>
      </c>
      <c r="B1493" s="1">
        <f t="shared" si="281"/>
        <v>8</v>
      </c>
      <c r="F1493">
        <v>1.5749792117612511</v>
      </c>
      <c r="G1493" s="13">
        <f t="shared" si="282"/>
        <v>0</v>
      </c>
      <c r="H1493" s="13">
        <f t="shared" si="283"/>
        <v>1.5749792117612511</v>
      </c>
      <c r="I1493" s="16">
        <f t="shared" si="290"/>
        <v>1.5750052004542907</v>
      </c>
      <c r="J1493" s="13">
        <f t="shared" si="284"/>
        <v>1.5749230651334722</v>
      </c>
      <c r="K1493" s="13">
        <f t="shared" si="285"/>
        <v>8.2135320818466084E-5</v>
      </c>
      <c r="L1493" s="13">
        <f t="shared" si="286"/>
        <v>0</v>
      </c>
      <c r="M1493" s="13">
        <f t="shared" si="291"/>
        <v>7.3166818520884783E-28</v>
      </c>
      <c r="N1493" s="13">
        <f t="shared" si="287"/>
        <v>4.5363427482948568E-28</v>
      </c>
      <c r="O1493" s="13">
        <f t="shared" si="288"/>
        <v>4.5363427482948568E-28</v>
      </c>
      <c r="Q1493">
        <v>26.00023800000001</v>
      </c>
    </row>
    <row r="1494" spans="1:17" x14ac:dyDescent="0.2">
      <c r="A1494" s="14">
        <f t="shared" si="289"/>
        <v>67451</v>
      </c>
      <c r="B1494" s="1">
        <f t="shared" si="281"/>
        <v>9</v>
      </c>
      <c r="F1494">
        <v>1.239894150858865</v>
      </c>
      <c r="G1494" s="13">
        <f t="shared" si="282"/>
        <v>0</v>
      </c>
      <c r="H1494" s="13">
        <f t="shared" si="283"/>
        <v>1.239894150858865</v>
      </c>
      <c r="I1494" s="16">
        <f t="shared" si="290"/>
        <v>1.2399762861796835</v>
      </c>
      <c r="J1494" s="13">
        <f t="shared" si="284"/>
        <v>1.2399291476799967</v>
      </c>
      <c r="K1494" s="13">
        <f t="shared" si="285"/>
        <v>4.7138499686738555E-5</v>
      </c>
      <c r="L1494" s="13">
        <f t="shared" si="286"/>
        <v>0</v>
      </c>
      <c r="M1494" s="13">
        <f t="shared" si="291"/>
        <v>2.7803391037936215E-28</v>
      </c>
      <c r="N1494" s="13">
        <f t="shared" si="287"/>
        <v>1.7238102443520453E-28</v>
      </c>
      <c r="O1494" s="13">
        <f t="shared" si="288"/>
        <v>1.7238102443520453E-28</v>
      </c>
      <c r="Q1494">
        <v>24.831673035975669</v>
      </c>
    </row>
    <row r="1495" spans="1:17" x14ac:dyDescent="0.2">
      <c r="A1495" s="14">
        <f t="shared" si="289"/>
        <v>67481</v>
      </c>
      <c r="B1495" s="1">
        <f t="shared" si="281"/>
        <v>10</v>
      </c>
      <c r="F1495">
        <v>8.0404030051278337</v>
      </c>
      <c r="G1495" s="13">
        <f t="shared" si="282"/>
        <v>0</v>
      </c>
      <c r="H1495" s="13">
        <f t="shared" si="283"/>
        <v>8.0404030051278337</v>
      </c>
      <c r="I1495" s="16">
        <f t="shared" si="290"/>
        <v>8.0404501436275204</v>
      </c>
      <c r="J1495" s="13">
        <f t="shared" si="284"/>
        <v>8.0136563412091775</v>
      </c>
      <c r="K1495" s="13">
        <f t="shared" si="285"/>
        <v>2.6793802418342949E-2</v>
      </c>
      <c r="L1495" s="13">
        <f t="shared" si="286"/>
        <v>0</v>
      </c>
      <c r="M1495" s="13">
        <f t="shared" si="291"/>
        <v>1.0565288594415762E-28</v>
      </c>
      <c r="N1495" s="13">
        <f t="shared" si="287"/>
        <v>6.5504789285377725E-29</v>
      </c>
      <c r="O1495" s="13">
        <f t="shared" si="288"/>
        <v>6.5504789285377725E-29</v>
      </c>
      <c r="Q1495">
        <v>19.582837838469668</v>
      </c>
    </row>
    <row r="1496" spans="1:17" x14ac:dyDescent="0.2">
      <c r="A1496" s="14">
        <f t="shared" si="289"/>
        <v>67512</v>
      </c>
      <c r="B1496" s="1">
        <f t="shared" si="281"/>
        <v>11</v>
      </c>
      <c r="F1496">
        <v>25.504840297931938</v>
      </c>
      <c r="G1496" s="13">
        <f t="shared" si="282"/>
        <v>0</v>
      </c>
      <c r="H1496" s="13">
        <f t="shared" si="283"/>
        <v>25.504840297931938</v>
      </c>
      <c r="I1496" s="16">
        <f t="shared" si="290"/>
        <v>25.531634100350281</v>
      </c>
      <c r="J1496" s="13">
        <f t="shared" si="284"/>
        <v>24.401401413510282</v>
      </c>
      <c r="K1496" s="13">
        <f t="shared" si="285"/>
        <v>1.1302326868399994</v>
      </c>
      <c r="L1496" s="13">
        <f t="shared" si="286"/>
        <v>0</v>
      </c>
      <c r="M1496" s="13">
        <f t="shared" si="291"/>
        <v>4.0148096658779891E-29</v>
      </c>
      <c r="N1496" s="13">
        <f t="shared" si="287"/>
        <v>2.4891819928443533E-29</v>
      </c>
      <c r="O1496" s="13">
        <f t="shared" si="288"/>
        <v>2.4891819928443533E-29</v>
      </c>
      <c r="Q1496">
        <v>17.186319822197198</v>
      </c>
    </row>
    <row r="1497" spans="1:17" x14ac:dyDescent="0.2">
      <c r="A1497" s="14">
        <f t="shared" si="289"/>
        <v>67542</v>
      </c>
      <c r="B1497" s="1">
        <f t="shared" si="281"/>
        <v>12</v>
      </c>
      <c r="F1497">
        <v>143.73702228272509</v>
      </c>
      <c r="G1497" s="13">
        <f t="shared" si="282"/>
        <v>15.814028631900442</v>
      </c>
      <c r="H1497" s="13">
        <f t="shared" si="283"/>
        <v>127.92299365082465</v>
      </c>
      <c r="I1497" s="16">
        <f t="shared" si="290"/>
        <v>129.05322633766465</v>
      </c>
      <c r="J1497" s="13">
        <f t="shared" si="284"/>
        <v>64.839514032457089</v>
      </c>
      <c r="K1497" s="13">
        <f t="shared" si="285"/>
        <v>64.213712305207565</v>
      </c>
      <c r="L1497" s="13">
        <f t="shared" si="286"/>
        <v>26.045227566930755</v>
      </c>
      <c r="M1497" s="13">
        <f t="shared" si="291"/>
        <v>26.045227566930755</v>
      </c>
      <c r="N1497" s="13">
        <f t="shared" si="287"/>
        <v>16.148041091497067</v>
      </c>
      <c r="O1497" s="13">
        <f t="shared" si="288"/>
        <v>31.962069723397509</v>
      </c>
      <c r="Q1497">
        <v>15.75365472382868</v>
      </c>
    </row>
    <row r="1498" spans="1:17" x14ac:dyDescent="0.2">
      <c r="A1498" s="14">
        <f t="shared" si="289"/>
        <v>67573</v>
      </c>
      <c r="B1498" s="1">
        <f t="shared" si="281"/>
        <v>1</v>
      </c>
      <c r="F1498">
        <v>145.52504446996431</v>
      </c>
      <c r="G1498" s="13">
        <f t="shared" si="282"/>
        <v>16.072131610912663</v>
      </c>
      <c r="H1498" s="13">
        <f t="shared" si="283"/>
        <v>129.45291285905165</v>
      </c>
      <c r="I1498" s="16">
        <f t="shared" si="290"/>
        <v>167.62139759732847</v>
      </c>
      <c r="J1498" s="13">
        <f t="shared" si="284"/>
        <v>66.180815512448319</v>
      </c>
      <c r="K1498" s="13">
        <f t="shared" si="285"/>
        <v>101.44058208488015</v>
      </c>
      <c r="L1498" s="13">
        <f t="shared" si="286"/>
        <v>61.762154858452476</v>
      </c>
      <c r="M1498" s="13">
        <f t="shared" si="291"/>
        <v>71.659341333886161</v>
      </c>
      <c r="N1498" s="13">
        <f t="shared" si="287"/>
        <v>44.428791627009417</v>
      </c>
      <c r="O1498" s="13">
        <f t="shared" si="288"/>
        <v>60.50092323792208</v>
      </c>
      <c r="Q1498">
        <v>15.177305147280761</v>
      </c>
    </row>
    <row r="1499" spans="1:17" x14ac:dyDescent="0.2">
      <c r="A1499" s="14">
        <f t="shared" si="289"/>
        <v>67604</v>
      </c>
      <c r="B1499" s="1">
        <f t="shared" si="281"/>
        <v>2</v>
      </c>
      <c r="F1499">
        <v>48.799429668446443</v>
      </c>
      <c r="G1499" s="13">
        <f t="shared" si="282"/>
        <v>2.1096822043940477</v>
      </c>
      <c r="H1499" s="13">
        <f t="shared" si="283"/>
        <v>46.689747464052395</v>
      </c>
      <c r="I1499" s="16">
        <f t="shared" si="290"/>
        <v>86.36817469048006</v>
      </c>
      <c r="J1499" s="13">
        <f t="shared" si="284"/>
        <v>52.531087577428423</v>
      </c>
      <c r="K1499" s="13">
        <f t="shared" si="285"/>
        <v>33.837087113051638</v>
      </c>
      <c r="L1499" s="13">
        <f t="shared" si="286"/>
        <v>0</v>
      </c>
      <c r="M1499" s="13">
        <f t="shared" si="291"/>
        <v>27.230549706876744</v>
      </c>
      <c r="N1499" s="13">
        <f t="shared" si="287"/>
        <v>16.882940818263581</v>
      </c>
      <c r="O1499" s="13">
        <f t="shared" si="288"/>
        <v>18.992623022657629</v>
      </c>
      <c r="Q1499">
        <v>13.95620759354839</v>
      </c>
    </row>
    <row r="1500" spans="1:17" x14ac:dyDescent="0.2">
      <c r="A1500" s="14">
        <f t="shared" si="289"/>
        <v>67632</v>
      </c>
      <c r="B1500" s="1">
        <f t="shared" si="281"/>
        <v>3</v>
      </c>
      <c r="F1500">
        <v>7.7746960177625617</v>
      </c>
      <c r="G1500" s="13">
        <f t="shared" si="282"/>
        <v>0</v>
      </c>
      <c r="H1500" s="13">
        <f t="shared" si="283"/>
        <v>7.7746960177625617</v>
      </c>
      <c r="I1500" s="16">
        <f t="shared" si="290"/>
        <v>41.611783130814203</v>
      </c>
      <c r="J1500" s="13">
        <f t="shared" si="284"/>
        <v>36.380456850888635</v>
      </c>
      <c r="K1500" s="13">
        <f t="shared" si="285"/>
        <v>5.2313262799255682</v>
      </c>
      <c r="L1500" s="13">
        <f t="shared" si="286"/>
        <v>0</v>
      </c>
      <c r="M1500" s="13">
        <f t="shared" si="291"/>
        <v>10.347608888613163</v>
      </c>
      <c r="N1500" s="13">
        <f t="shared" si="287"/>
        <v>6.4155175109401608</v>
      </c>
      <c r="O1500" s="13">
        <f t="shared" si="288"/>
        <v>6.4155175109401608</v>
      </c>
      <c r="Q1500">
        <v>15.745062892806899</v>
      </c>
    </row>
    <row r="1501" spans="1:17" x14ac:dyDescent="0.2">
      <c r="A1501" s="14">
        <f t="shared" si="289"/>
        <v>67663</v>
      </c>
      <c r="B1501" s="1">
        <f t="shared" si="281"/>
        <v>4</v>
      </c>
      <c r="F1501">
        <v>112.9302766522686</v>
      </c>
      <c r="G1501" s="13">
        <f t="shared" si="282"/>
        <v>11.367040849735556</v>
      </c>
      <c r="H1501" s="13">
        <f t="shared" si="283"/>
        <v>101.56323580253304</v>
      </c>
      <c r="I1501" s="16">
        <f t="shared" si="290"/>
        <v>106.79456208245861</v>
      </c>
      <c r="J1501" s="13">
        <f t="shared" si="284"/>
        <v>62.091981489710271</v>
      </c>
      <c r="K1501" s="13">
        <f t="shared" si="285"/>
        <v>44.70258059274834</v>
      </c>
      <c r="L1501" s="13">
        <f t="shared" si="286"/>
        <v>7.3254781796284147</v>
      </c>
      <c r="M1501" s="13">
        <f t="shared" si="291"/>
        <v>11.257569557301418</v>
      </c>
      <c r="N1501" s="13">
        <f t="shared" si="287"/>
        <v>6.9796931255268788</v>
      </c>
      <c r="O1501" s="13">
        <f t="shared" si="288"/>
        <v>18.346733975262435</v>
      </c>
      <c r="Q1501">
        <v>16.003797943719611</v>
      </c>
    </row>
    <row r="1502" spans="1:17" x14ac:dyDescent="0.2">
      <c r="A1502" s="14">
        <f t="shared" si="289"/>
        <v>67693</v>
      </c>
      <c r="B1502" s="1">
        <f t="shared" si="281"/>
        <v>5</v>
      </c>
      <c r="F1502">
        <v>1.583018777214025</v>
      </c>
      <c r="G1502" s="13">
        <f t="shared" si="282"/>
        <v>0</v>
      </c>
      <c r="H1502" s="13">
        <f t="shared" si="283"/>
        <v>1.583018777214025</v>
      </c>
      <c r="I1502" s="16">
        <f t="shared" si="290"/>
        <v>38.96012119033395</v>
      </c>
      <c r="J1502" s="13">
        <f t="shared" si="284"/>
        <v>35.453983313228754</v>
      </c>
      <c r="K1502" s="13">
        <f t="shared" si="285"/>
        <v>3.5061378771051963</v>
      </c>
      <c r="L1502" s="13">
        <f t="shared" si="286"/>
        <v>0</v>
      </c>
      <c r="M1502" s="13">
        <f t="shared" si="291"/>
        <v>4.2778764317745388</v>
      </c>
      <c r="N1502" s="13">
        <f t="shared" si="287"/>
        <v>2.6522833877002139</v>
      </c>
      <c r="O1502" s="13">
        <f t="shared" si="288"/>
        <v>2.6522833877002139</v>
      </c>
      <c r="Q1502">
        <v>17.62144819937097</v>
      </c>
    </row>
    <row r="1503" spans="1:17" x14ac:dyDescent="0.2">
      <c r="A1503" s="14">
        <f t="shared" si="289"/>
        <v>67724</v>
      </c>
      <c r="B1503" s="1">
        <f t="shared" si="281"/>
        <v>6</v>
      </c>
      <c r="F1503">
        <v>0.49879119731417187</v>
      </c>
      <c r="G1503" s="13">
        <f t="shared" si="282"/>
        <v>0</v>
      </c>
      <c r="H1503" s="13">
        <f t="shared" si="283"/>
        <v>0.49879119731417187</v>
      </c>
      <c r="I1503" s="16">
        <f t="shared" si="290"/>
        <v>4.0049290744193682</v>
      </c>
      <c r="J1503" s="13">
        <f t="shared" si="284"/>
        <v>4.0027723732607683</v>
      </c>
      <c r="K1503" s="13">
        <f t="shared" si="285"/>
        <v>2.1567011585998941E-3</v>
      </c>
      <c r="L1503" s="13">
        <f t="shared" si="286"/>
        <v>0</v>
      </c>
      <c r="M1503" s="13">
        <f t="shared" si="291"/>
        <v>1.6255930440743249</v>
      </c>
      <c r="N1503" s="13">
        <f t="shared" si="287"/>
        <v>1.0078676873260815</v>
      </c>
      <c r="O1503" s="13">
        <f t="shared" si="288"/>
        <v>1.0078676873260815</v>
      </c>
      <c r="Q1503">
        <v>22.643828385875469</v>
      </c>
    </row>
    <row r="1504" spans="1:17" x14ac:dyDescent="0.2">
      <c r="A1504" s="14">
        <f t="shared" si="289"/>
        <v>67754</v>
      </c>
      <c r="B1504" s="1">
        <f t="shared" si="281"/>
        <v>7</v>
      </c>
      <c r="F1504">
        <v>24.81643454249593</v>
      </c>
      <c r="G1504" s="13">
        <f t="shared" si="282"/>
        <v>0</v>
      </c>
      <c r="H1504" s="13">
        <f t="shared" si="283"/>
        <v>24.81643454249593</v>
      </c>
      <c r="I1504" s="16">
        <f t="shared" si="290"/>
        <v>24.818591243654531</v>
      </c>
      <c r="J1504" s="13">
        <f t="shared" si="284"/>
        <v>24.389848730637322</v>
      </c>
      <c r="K1504" s="13">
        <f t="shared" si="285"/>
        <v>0.42874251301720889</v>
      </c>
      <c r="L1504" s="13">
        <f t="shared" si="286"/>
        <v>0</v>
      </c>
      <c r="M1504" s="13">
        <f t="shared" si="291"/>
        <v>0.61772535674824347</v>
      </c>
      <c r="N1504" s="13">
        <f t="shared" si="287"/>
        <v>0.38298972118391095</v>
      </c>
      <c r="O1504" s="13">
        <f t="shared" si="288"/>
        <v>0.38298972118391095</v>
      </c>
      <c r="Q1504">
        <v>23.743332030684471</v>
      </c>
    </row>
    <row r="1505" spans="1:17" x14ac:dyDescent="0.2">
      <c r="A1505" s="14">
        <f t="shared" si="289"/>
        <v>67785</v>
      </c>
      <c r="B1505" s="1">
        <f t="shared" si="281"/>
        <v>8</v>
      </c>
      <c r="F1505">
        <v>53.198690180295813</v>
      </c>
      <c r="G1505" s="13">
        <f t="shared" si="282"/>
        <v>2.7447203217410996</v>
      </c>
      <c r="H1505" s="13">
        <f t="shared" si="283"/>
        <v>50.453969858554714</v>
      </c>
      <c r="I1505" s="16">
        <f t="shared" si="290"/>
        <v>50.882712371571927</v>
      </c>
      <c r="J1505" s="13">
        <f t="shared" si="284"/>
        <v>48.162308519616523</v>
      </c>
      <c r="K1505" s="13">
        <f t="shared" si="285"/>
        <v>2.7204038519554032</v>
      </c>
      <c r="L1505" s="13">
        <f t="shared" si="286"/>
        <v>0</v>
      </c>
      <c r="M1505" s="13">
        <f t="shared" si="291"/>
        <v>0.23473563556433252</v>
      </c>
      <c r="N1505" s="13">
        <f t="shared" si="287"/>
        <v>0.14553609404988616</v>
      </c>
      <c r="O1505" s="13">
        <f t="shared" si="288"/>
        <v>2.8902564157909856</v>
      </c>
      <c r="Q1505">
        <v>25.531915000000009</v>
      </c>
    </row>
    <row r="1506" spans="1:17" x14ac:dyDescent="0.2">
      <c r="A1506" s="14">
        <f t="shared" si="289"/>
        <v>67816</v>
      </c>
      <c r="B1506" s="1">
        <f t="shared" si="281"/>
        <v>9</v>
      </c>
      <c r="F1506">
        <v>1.5717264260875641</v>
      </c>
      <c r="G1506" s="13">
        <f t="shared" si="282"/>
        <v>0</v>
      </c>
      <c r="H1506" s="13">
        <f t="shared" si="283"/>
        <v>1.5717264260875641</v>
      </c>
      <c r="I1506" s="16">
        <f t="shared" si="290"/>
        <v>4.2921302780429675</v>
      </c>
      <c r="J1506" s="13">
        <f t="shared" si="284"/>
        <v>4.2900308437793626</v>
      </c>
      <c r="K1506" s="13">
        <f t="shared" si="285"/>
        <v>2.0994342636049268E-3</v>
      </c>
      <c r="L1506" s="13">
        <f t="shared" si="286"/>
        <v>0</v>
      </c>
      <c r="M1506" s="13">
        <f t="shared" si="291"/>
        <v>8.9199541514446368E-2</v>
      </c>
      <c r="N1506" s="13">
        <f t="shared" si="287"/>
        <v>5.5303715738956746E-2</v>
      </c>
      <c r="O1506" s="13">
        <f t="shared" si="288"/>
        <v>5.5303715738956746E-2</v>
      </c>
      <c r="Q1506">
        <v>24.316222772059341</v>
      </c>
    </row>
    <row r="1507" spans="1:17" x14ac:dyDescent="0.2">
      <c r="A1507" s="14">
        <f t="shared" si="289"/>
        <v>67846</v>
      </c>
      <c r="B1507" s="1">
        <f t="shared" si="281"/>
        <v>10</v>
      </c>
      <c r="F1507">
        <v>27.65138470610972</v>
      </c>
      <c r="G1507" s="13">
        <f t="shared" si="282"/>
        <v>0</v>
      </c>
      <c r="H1507" s="13">
        <f t="shared" si="283"/>
        <v>27.65138470610972</v>
      </c>
      <c r="I1507" s="16">
        <f t="shared" si="290"/>
        <v>27.653484140373326</v>
      </c>
      <c r="J1507" s="13">
        <f t="shared" si="284"/>
        <v>26.708443504503045</v>
      </c>
      <c r="K1507" s="13">
        <f t="shared" si="285"/>
        <v>0.94504063587028142</v>
      </c>
      <c r="L1507" s="13">
        <f t="shared" si="286"/>
        <v>0</v>
      </c>
      <c r="M1507" s="13">
        <f t="shared" si="291"/>
        <v>3.3895825775489621E-2</v>
      </c>
      <c r="N1507" s="13">
        <f t="shared" si="287"/>
        <v>2.1015411980803565E-2</v>
      </c>
      <c r="O1507" s="13">
        <f t="shared" si="288"/>
        <v>2.1015411980803565E-2</v>
      </c>
      <c r="Q1507">
        <v>20.25655334731082</v>
      </c>
    </row>
    <row r="1508" spans="1:17" x14ac:dyDescent="0.2">
      <c r="A1508" s="14">
        <f t="shared" si="289"/>
        <v>67877</v>
      </c>
      <c r="B1508" s="1">
        <f t="shared" si="281"/>
        <v>11</v>
      </c>
      <c r="F1508">
        <v>115.49261109234141</v>
      </c>
      <c r="G1508" s="13">
        <f t="shared" si="282"/>
        <v>11.736916658284411</v>
      </c>
      <c r="H1508" s="13">
        <f t="shared" si="283"/>
        <v>103.75569443405699</v>
      </c>
      <c r="I1508" s="16">
        <f t="shared" si="290"/>
        <v>104.70073506992728</v>
      </c>
      <c r="J1508" s="13">
        <f t="shared" si="284"/>
        <v>63.96571947301517</v>
      </c>
      <c r="K1508" s="13">
        <f t="shared" si="285"/>
        <v>40.735015596912106</v>
      </c>
      <c r="L1508" s="13">
        <f t="shared" si="286"/>
        <v>3.5188398208468072</v>
      </c>
      <c r="M1508" s="13">
        <f t="shared" si="291"/>
        <v>3.5317202346414933</v>
      </c>
      <c r="N1508" s="13">
        <f t="shared" si="287"/>
        <v>2.189666545477726</v>
      </c>
      <c r="O1508" s="13">
        <f t="shared" si="288"/>
        <v>13.926583203762137</v>
      </c>
      <c r="Q1508">
        <v>16.816267882233891</v>
      </c>
    </row>
    <row r="1509" spans="1:17" x14ac:dyDescent="0.2">
      <c r="A1509" s="14">
        <f t="shared" si="289"/>
        <v>67907</v>
      </c>
      <c r="B1509" s="1">
        <f t="shared" si="281"/>
        <v>12</v>
      </c>
      <c r="F1509">
        <v>59.688599033289208</v>
      </c>
      <c r="G1509" s="13">
        <f t="shared" si="282"/>
        <v>3.6815458379063952</v>
      </c>
      <c r="H1509" s="13">
        <f t="shared" si="283"/>
        <v>56.007053195382809</v>
      </c>
      <c r="I1509" s="16">
        <f t="shared" si="290"/>
        <v>93.223228971448108</v>
      </c>
      <c r="J1509" s="13">
        <f t="shared" si="284"/>
        <v>51.932829115067918</v>
      </c>
      <c r="K1509" s="13">
        <f t="shared" si="285"/>
        <v>41.290399856380191</v>
      </c>
      <c r="L1509" s="13">
        <f t="shared" si="286"/>
        <v>4.0516973866770885</v>
      </c>
      <c r="M1509" s="13">
        <f t="shared" si="291"/>
        <v>5.3937510758408553</v>
      </c>
      <c r="N1509" s="13">
        <f t="shared" si="287"/>
        <v>3.3441256670213302</v>
      </c>
      <c r="O1509" s="13">
        <f t="shared" si="288"/>
        <v>7.0256715049277254</v>
      </c>
      <c r="Q1509">
        <v>13.13342427331825</v>
      </c>
    </row>
    <row r="1510" spans="1:17" x14ac:dyDescent="0.2">
      <c r="A1510" s="14">
        <f t="shared" si="289"/>
        <v>67938</v>
      </c>
      <c r="B1510" s="1">
        <f t="shared" si="281"/>
        <v>1</v>
      </c>
      <c r="F1510">
        <v>58.402702658716208</v>
      </c>
      <c r="G1510" s="13">
        <f t="shared" si="282"/>
        <v>3.4959252749475183</v>
      </c>
      <c r="H1510" s="13">
        <f t="shared" si="283"/>
        <v>54.906777383768691</v>
      </c>
      <c r="I1510" s="16">
        <f t="shared" si="290"/>
        <v>92.145479853471784</v>
      </c>
      <c r="J1510" s="13">
        <f t="shared" si="284"/>
        <v>51.543741890985238</v>
      </c>
      <c r="K1510" s="13">
        <f t="shared" si="285"/>
        <v>40.601737962486546</v>
      </c>
      <c r="L1510" s="13">
        <f t="shared" si="286"/>
        <v>3.390968001203162</v>
      </c>
      <c r="M1510" s="13">
        <f t="shared" si="291"/>
        <v>5.4405934100226858</v>
      </c>
      <c r="N1510" s="13">
        <f t="shared" si="287"/>
        <v>3.3731679142140654</v>
      </c>
      <c r="O1510" s="13">
        <f t="shared" si="288"/>
        <v>6.8690931891615836</v>
      </c>
      <c r="Q1510">
        <v>13.050874593548389</v>
      </c>
    </row>
    <row r="1511" spans="1:17" x14ac:dyDescent="0.2">
      <c r="A1511" s="14">
        <f t="shared" si="289"/>
        <v>67969</v>
      </c>
      <c r="B1511" s="1">
        <f t="shared" si="281"/>
        <v>2</v>
      </c>
      <c r="F1511">
        <v>49.486881455891712</v>
      </c>
      <c r="G1511" s="13">
        <f t="shared" si="282"/>
        <v>2.2089166297458185</v>
      </c>
      <c r="H1511" s="13">
        <f t="shared" si="283"/>
        <v>47.27796482614589</v>
      </c>
      <c r="I1511" s="16">
        <f t="shared" si="290"/>
        <v>84.48873478742928</v>
      </c>
      <c r="J1511" s="13">
        <f t="shared" si="284"/>
        <v>54.208744616027396</v>
      </c>
      <c r="K1511" s="13">
        <f t="shared" si="285"/>
        <v>30.279990171401884</v>
      </c>
      <c r="L1511" s="13">
        <f t="shared" si="286"/>
        <v>0</v>
      </c>
      <c r="M1511" s="13">
        <f t="shared" si="291"/>
        <v>2.0674254958086205</v>
      </c>
      <c r="N1511" s="13">
        <f t="shared" si="287"/>
        <v>1.2818038074013447</v>
      </c>
      <c r="O1511" s="13">
        <f t="shared" si="288"/>
        <v>3.4907204371471634</v>
      </c>
      <c r="Q1511">
        <v>14.90372186760457</v>
      </c>
    </row>
    <row r="1512" spans="1:17" x14ac:dyDescent="0.2">
      <c r="A1512" s="14">
        <f t="shared" si="289"/>
        <v>67997</v>
      </c>
      <c r="B1512" s="1">
        <f t="shared" si="281"/>
        <v>3</v>
      </c>
      <c r="F1512">
        <v>35.660130153263871</v>
      </c>
      <c r="G1512" s="13">
        <f t="shared" si="282"/>
        <v>0.21300979663228986</v>
      </c>
      <c r="H1512" s="13">
        <f t="shared" si="283"/>
        <v>35.447120356631579</v>
      </c>
      <c r="I1512" s="16">
        <f t="shared" si="290"/>
        <v>65.727110528033464</v>
      </c>
      <c r="J1512" s="13">
        <f t="shared" si="284"/>
        <v>49.79691136137474</v>
      </c>
      <c r="K1512" s="13">
        <f t="shared" si="285"/>
        <v>15.930199166658724</v>
      </c>
      <c r="L1512" s="13">
        <f t="shared" si="286"/>
        <v>0</v>
      </c>
      <c r="M1512" s="13">
        <f t="shared" si="291"/>
        <v>0.78562168840727575</v>
      </c>
      <c r="N1512" s="13">
        <f t="shared" si="287"/>
        <v>0.48708544681251098</v>
      </c>
      <c r="O1512" s="13">
        <f t="shared" si="288"/>
        <v>0.7000952434448009</v>
      </c>
      <c r="Q1512">
        <v>15.99983354220258</v>
      </c>
    </row>
    <row r="1513" spans="1:17" x14ac:dyDescent="0.2">
      <c r="A1513" s="14">
        <f t="shared" si="289"/>
        <v>68028</v>
      </c>
      <c r="B1513" s="1">
        <f t="shared" si="281"/>
        <v>4</v>
      </c>
      <c r="F1513">
        <v>36.422132334998892</v>
      </c>
      <c r="G1513" s="13">
        <f t="shared" si="282"/>
        <v>0.32300565379964147</v>
      </c>
      <c r="H1513" s="13">
        <f t="shared" si="283"/>
        <v>36.099126681199252</v>
      </c>
      <c r="I1513" s="16">
        <f t="shared" si="290"/>
        <v>52.029325847857976</v>
      </c>
      <c r="J1513" s="13">
        <f t="shared" si="284"/>
        <v>43.867652338566479</v>
      </c>
      <c r="K1513" s="13">
        <f t="shared" si="285"/>
        <v>8.1616735092914965</v>
      </c>
      <c r="L1513" s="13">
        <f t="shared" si="286"/>
        <v>0</v>
      </c>
      <c r="M1513" s="13">
        <f t="shared" si="291"/>
        <v>0.29853624159476477</v>
      </c>
      <c r="N1513" s="13">
        <f t="shared" si="287"/>
        <v>0.18509246978875415</v>
      </c>
      <c r="O1513" s="13">
        <f t="shared" si="288"/>
        <v>0.50809812358839568</v>
      </c>
      <c r="Q1513">
        <v>16.953732201194121</v>
      </c>
    </row>
    <row r="1514" spans="1:17" x14ac:dyDescent="0.2">
      <c r="A1514" s="14">
        <f t="shared" si="289"/>
        <v>68058</v>
      </c>
      <c r="B1514" s="1">
        <f t="shared" ref="B1514:B1577" si="292">B1502</f>
        <v>5</v>
      </c>
      <c r="F1514">
        <v>4.8588388352959022</v>
      </c>
      <c r="G1514" s="13">
        <f t="shared" si="282"/>
        <v>0</v>
      </c>
      <c r="H1514" s="13">
        <f t="shared" si="283"/>
        <v>4.8588388352959022</v>
      </c>
      <c r="I1514" s="16">
        <f t="shared" si="290"/>
        <v>13.020512344587399</v>
      </c>
      <c r="J1514" s="13">
        <f t="shared" si="284"/>
        <v>12.910492886487761</v>
      </c>
      <c r="K1514" s="13">
        <f t="shared" si="285"/>
        <v>0.11001945809963765</v>
      </c>
      <c r="L1514" s="13">
        <f t="shared" si="286"/>
        <v>0</v>
      </c>
      <c r="M1514" s="13">
        <f t="shared" si="291"/>
        <v>0.11344377180601062</v>
      </c>
      <c r="N1514" s="13">
        <f t="shared" si="287"/>
        <v>7.0335138519726587E-2</v>
      </c>
      <c r="O1514" s="13">
        <f t="shared" si="288"/>
        <v>7.0335138519726587E-2</v>
      </c>
      <c r="Q1514">
        <v>19.765710638149521</v>
      </c>
    </row>
    <row r="1515" spans="1:17" x14ac:dyDescent="0.2">
      <c r="A1515" s="14">
        <f t="shared" si="289"/>
        <v>68089</v>
      </c>
      <c r="B1515" s="1">
        <f t="shared" si="292"/>
        <v>6</v>
      </c>
      <c r="F1515">
        <v>0.3514369121617214</v>
      </c>
      <c r="G1515" s="13">
        <f t="shared" si="282"/>
        <v>0</v>
      </c>
      <c r="H1515" s="13">
        <f t="shared" si="283"/>
        <v>0.3514369121617214</v>
      </c>
      <c r="I1515" s="16">
        <f t="shared" si="290"/>
        <v>0.46145637026135905</v>
      </c>
      <c r="J1515" s="13">
        <f t="shared" si="284"/>
        <v>0.46145286659419804</v>
      </c>
      <c r="K1515" s="13">
        <f t="shared" si="285"/>
        <v>3.5036671610089165E-6</v>
      </c>
      <c r="L1515" s="13">
        <f t="shared" si="286"/>
        <v>0</v>
      </c>
      <c r="M1515" s="13">
        <f t="shared" si="291"/>
        <v>4.3108633286284032E-2</v>
      </c>
      <c r="N1515" s="13">
        <f t="shared" si="287"/>
        <v>2.67273526374961E-2</v>
      </c>
      <c r="O1515" s="13">
        <f t="shared" si="288"/>
        <v>2.67273526374961E-2</v>
      </c>
      <c r="Q1515">
        <v>22.222849933975279</v>
      </c>
    </row>
    <row r="1516" spans="1:17" x14ac:dyDescent="0.2">
      <c r="A1516" s="14">
        <f t="shared" si="289"/>
        <v>68119</v>
      </c>
      <c r="B1516" s="1">
        <f t="shared" si="292"/>
        <v>7</v>
      </c>
      <c r="F1516">
        <v>2.5</v>
      </c>
      <c r="G1516" s="13">
        <f t="shared" si="282"/>
        <v>0</v>
      </c>
      <c r="H1516" s="13">
        <f t="shared" si="283"/>
        <v>2.5</v>
      </c>
      <c r="I1516" s="16">
        <f t="shared" si="290"/>
        <v>2.5000035036671608</v>
      </c>
      <c r="J1516" s="13">
        <f t="shared" si="284"/>
        <v>2.4995366104623171</v>
      </c>
      <c r="K1516" s="13">
        <f t="shared" si="285"/>
        <v>4.6689320484372132E-4</v>
      </c>
      <c r="L1516" s="13">
        <f t="shared" si="286"/>
        <v>0</v>
      </c>
      <c r="M1516" s="13">
        <f t="shared" si="291"/>
        <v>1.6381280648787931E-2</v>
      </c>
      <c r="N1516" s="13">
        <f t="shared" si="287"/>
        <v>1.0156394002248516E-2</v>
      </c>
      <c r="O1516" s="13">
        <f t="shared" si="288"/>
        <v>1.0156394002248516E-2</v>
      </c>
      <c r="Q1516">
        <v>23.476089829439029</v>
      </c>
    </row>
    <row r="1517" spans="1:17" x14ac:dyDescent="0.2">
      <c r="A1517" s="14">
        <f t="shared" si="289"/>
        <v>68150</v>
      </c>
      <c r="B1517" s="1">
        <f t="shared" si="292"/>
        <v>8</v>
      </c>
      <c r="F1517">
        <v>14.909426283892531</v>
      </c>
      <c r="G1517" s="13">
        <f t="shared" si="282"/>
        <v>0</v>
      </c>
      <c r="H1517" s="13">
        <f t="shared" si="283"/>
        <v>14.909426283892531</v>
      </c>
      <c r="I1517" s="16">
        <f t="shared" si="290"/>
        <v>14.909893177097373</v>
      </c>
      <c r="J1517" s="13">
        <f t="shared" si="284"/>
        <v>14.802978088477946</v>
      </c>
      <c r="K1517" s="13">
        <f t="shared" si="285"/>
        <v>0.10691508861942722</v>
      </c>
      <c r="L1517" s="13">
        <f t="shared" si="286"/>
        <v>0</v>
      </c>
      <c r="M1517" s="13">
        <f t="shared" si="291"/>
        <v>6.2248866465394147E-3</v>
      </c>
      <c r="N1517" s="13">
        <f t="shared" si="287"/>
        <v>3.8594297208544371E-3</v>
      </c>
      <c r="O1517" s="13">
        <f t="shared" si="288"/>
        <v>3.8594297208544371E-3</v>
      </c>
      <c r="Q1517">
        <v>22.857186000000009</v>
      </c>
    </row>
    <row r="1518" spans="1:17" x14ac:dyDescent="0.2">
      <c r="A1518" s="14">
        <f t="shared" si="289"/>
        <v>68181</v>
      </c>
      <c r="B1518" s="1">
        <f t="shared" si="292"/>
        <v>9</v>
      </c>
      <c r="F1518">
        <v>5.6648648650000002</v>
      </c>
      <c r="G1518" s="13">
        <f t="shared" si="282"/>
        <v>0</v>
      </c>
      <c r="H1518" s="13">
        <f t="shared" si="283"/>
        <v>5.6648648650000002</v>
      </c>
      <c r="I1518" s="16">
        <f t="shared" si="290"/>
        <v>5.7717799536194274</v>
      </c>
      <c r="J1518" s="13">
        <f t="shared" si="284"/>
        <v>5.7660062120571469</v>
      </c>
      <c r="K1518" s="13">
        <f t="shared" si="285"/>
        <v>5.7737415622804988E-3</v>
      </c>
      <c r="L1518" s="13">
        <f t="shared" si="286"/>
        <v>0</v>
      </c>
      <c r="M1518" s="13">
        <f t="shared" si="291"/>
        <v>2.3654569256849776E-3</v>
      </c>
      <c r="N1518" s="13">
        <f t="shared" si="287"/>
        <v>1.4665832939246861E-3</v>
      </c>
      <c r="O1518" s="13">
        <f t="shared" si="288"/>
        <v>1.4665832939246861E-3</v>
      </c>
      <c r="Q1518">
        <v>23.432423411973812</v>
      </c>
    </row>
    <row r="1519" spans="1:17" x14ac:dyDescent="0.2">
      <c r="A1519" s="14">
        <f t="shared" si="289"/>
        <v>68211</v>
      </c>
      <c r="B1519" s="1">
        <f t="shared" si="292"/>
        <v>10</v>
      </c>
      <c r="F1519">
        <v>120.53054680483019</v>
      </c>
      <c r="G1519" s="13">
        <f t="shared" si="282"/>
        <v>12.464148246765506</v>
      </c>
      <c r="H1519" s="13">
        <f t="shared" si="283"/>
        <v>108.06639855806469</v>
      </c>
      <c r="I1519" s="16">
        <f t="shared" si="290"/>
        <v>108.07217229962697</v>
      </c>
      <c r="J1519" s="13">
        <f t="shared" si="284"/>
        <v>72.025876626991121</v>
      </c>
      <c r="K1519" s="13">
        <f t="shared" si="285"/>
        <v>36.04629567263585</v>
      </c>
      <c r="L1519" s="13">
        <f t="shared" si="286"/>
        <v>0</v>
      </c>
      <c r="M1519" s="13">
        <f t="shared" si="291"/>
        <v>8.9887363176029155E-4</v>
      </c>
      <c r="N1519" s="13">
        <f t="shared" si="287"/>
        <v>5.5730165169138072E-4</v>
      </c>
      <c r="O1519" s="13">
        <f t="shared" si="288"/>
        <v>12.464705548417196</v>
      </c>
      <c r="Q1519">
        <v>19.34606267686414</v>
      </c>
    </row>
    <row r="1520" spans="1:17" x14ac:dyDescent="0.2">
      <c r="A1520" s="14">
        <f t="shared" si="289"/>
        <v>68242</v>
      </c>
      <c r="B1520" s="1">
        <f t="shared" si="292"/>
        <v>11</v>
      </c>
      <c r="F1520">
        <v>59.603957260531658</v>
      </c>
      <c r="G1520" s="13">
        <f t="shared" si="282"/>
        <v>3.6693277044550814</v>
      </c>
      <c r="H1520" s="13">
        <f t="shared" si="283"/>
        <v>55.93462955607658</v>
      </c>
      <c r="I1520" s="16">
        <f t="shared" si="290"/>
        <v>91.980925228712437</v>
      </c>
      <c r="J1520" s="13">
        <f t="shared" si="284"/>
        <v>58.177545712839134</v>
      </c>
      <c r="K1520" s="13">
        <f t="shared" si="285"/>
        <v>33.803379515873303</v>
      </c>
      <c r="L1520" s="13">
        <f t="shared" si="286"/>
        <v>0</v>
      </c>
      <c r="M1520" s="13">
        <f t="shared" si="291"/>
        <v>3.4157198006891083E-4</v>
      </c>
      <c r="N1520" s="13">
        <f t="shared" si="287"/>
        <v>2.1177462764272471E-4</v>
      </c>
      <c r="O1520" s="13">
        <f t="shared" si="288"/>
        <v>3.669539479082724</v>
      </c>
      <c r="Q1520">
        <v>15.776170014240829</v>
      </c>
    </row>
    <row r="1521" spans="1:17" x14ac:dyDescent="0.2">
      <c r="A1521" s="14">
        <f t="shared" si="289"/>
        <v>68272</v>
      </c>
      <c r="B1521" s="1">
        <f t="shared" si="292"/>
        <v>12</v>
      </c>
      <c r="F1521">
        <v>22.61858432876674</v>
      </c>
      <c r="G1521" s="13">
        <f t="shared" si="282"/>
        <v>0</v>
      </c>
      <c r="H1521" s="13">
        <f t="shared" si="283"/>
        <v>22.61858432876674</v>
      </c>
      <c r="I1521" s="16">
        <f t="shared" si="290"/>
        <v>56.421963844640047</v>
      </c>
      <c r="J1521" s="13">
        <f t="shared" si="284"/>
        <v>40.824410348359663</v>
      </c>
      <c r="K1521" s="13">
        <f t="shared" si="285"/>
        <v>15.597553496280383</v>
      </c>
      <c r="L1521" s="13">
        <f t="shared" si="286"/>
        <v>0</v>
      </c>
      <c r="M1521" s="13">
        <f t="shared" si="291"/>
        <v>1.2979735242618613E-4</v>
      </c>
      <c r="N1521" s="13">
        <f t="shared" si="287"/>
        <v>8.0474358504235402E-5</v>
      </c>
      <c r="O1521" s="13">
        <f t="shared" si="288"/>
        <v>8.0474358504235402E-5</v>
      </c>
      <c r="Q1521">
        <v>12.3174330308374</v>
      </c>
    </row>
    <row r="1522" spans="1:17" x14ac:dyDescent="0.2">
      <c r="A1522" s="14">
        <f t="shared" si="289"/>
        <v>68303</v>
      </c>
      <c r="B1522" s="1">
        <f t="shared" si="292"/>
        <v>1</v>
      </c>
      <c r="F1522">
        <v>2.2987236054173792</v>
      </c>
      <c r="G1522" s="13">
        <f t="shared" si="282"/>
        <v>0</v>
      </c>
      <c r="H1522" s="13">
        <f t="shared" si="283"/>
        <v>2.2987236054173792</v>
      </c>
      <c r="I1522" s="16">
        <f t="shared" si="290"/>
        <v>17.896277101697763</v>
      </c>
      <c r="J1522" s="13">
        <f t="shared" si="284"/>
        <v>17.189449203778572</v>
      </c>
      <c r="K1522" s="13">
        <f t="shared" si="285"/>
        <v>0.70682789791919021</v>
      </c>
      <c r="L1522" s="13">
        <f t="shared" si="286"/>
        <v>0</v>
      </c>
      <c r="M1522" s="13">
        <f t="shared" si="291"/>
        <v>4.9322993921950724E-5</v>
      </c>
      <c r="N1522" s="13">
        <f t="shared" si="287"/>
        <v>3.0580256231609446E-5</v>
      </c>
      <c r="O1522" s="13">
        <f t="shared" si="288"/>
        <v>3.0580256231609446E-5</v>
      </c>
      <c r="Q1522">
        <v>12.95466368364489</v>
      </c>
    </row>
    <row r="1523" spans="1:17" x14ac:dyDescent="0.2">
      <c r="A1523" s="14">
        <f t="shared" si="289"/>
        <v>68334</v>
      </c>
      <c r="B1523" s="1">
        <f t="shared" si="292"/>
        <v>2</v>
      </c>
      <c r="F1523">
        <v>26.179237951064341</v>
      </c>
      <c r="G1523" s="13">
        <f t="shared" si="282"/>
        <v>0</v>
      </c>
      <c r="H1523" s="13">
        <f t="shared" si="283"/>
        <v>26.179237951064341</v>
      </c>
      <c r="I1523" s="16">
        <f t="shared" si="290"/>
        <v>26.886065848983531</v>
      </c>
      <c r="J1523" s="13">
        <f t="shared" si="284"/>
        <v>24.509860623355596</v>
      </c>
      <c r="K1523" s="13">
        <f t="shared" si="285"/>
        <v>2.3762052256279347</v>
      </c>
      <c r="L1523" s="13">
        <f t="shared" si="286"/>
        <v>0</v>
      </c>
      <c r="M1523" s="13">
        <f t="shared" si="291"/>
        <v>1.8742737690341278E-5</v>
      </c>
      <c r="N1523" s="13">
        <f t="shared" si="287"/>
        <v>1.1620497368011592E-5</v>
      </c>
      <c r="O1523" s="13">
        <f t="shared" si="288"/>
        <v>1.1620497368011592E-5</v>
      </c>
      <c r="Q1523">
        <v>12.43770359354839</v>
      </c>
    </row>
    <row r="1524" spans="1:17" x14ac:dyDescent="0.2">
      <c r="A1524" s="14">
        <f t="shared" si="289"/>
        <v>68362</v>
      </c>
      <c r="B1524" s="1">
        <f t="shared" si="292"/>
        <v>3</v>
      </c>
      <c r="F1524">
        <v>2.4989055098317472</v>
      </c>
      <c r="G1524" s="13">
        <f t="shared" si="282"/>
        <v>0</v>
      </c>
      <c r="H1524" s="13">
        <f t="shared" si="283"/>
        <v>2.4989055098317472</v>
      </c>
      <c r="I1524" s="16">
        <f t="shared" si="290"/>
        <v>4.8751107354596819</v>
      </c>
      <c r="J1524" s="13">
        <f t="shared" si="284"/>
        <v>4.8666163263187459</v>
      </c>
      <c r="K1524" s="13">
        <f t="shared" si="285"/>
        <v>8.4944091409360212E-3</v>
      </c>
      <c r="L1524" s="13">
        <f t="shared" si="286"/>
        <v>0</v>
      </c>
      <c r="M1524" s="13">
        <f t="shared" si="291"/>
        <v>7.1222403223296861E-6</v>
      </c>
      <c r="N1524" s="13">
        <f t="shared" si="287"/>
        <v>4.4157889998444052E-6</v>
      </c>
      <c r="O1524" s="13">
        <f t="shared" si="288"/>
        <v>4.4157889998444052E-6</v>
      </c>
      <c r="Q1524">
        <v>17.108266329736079</v>
      </c>
    </row>
    <row r="1525" spans="1:17" x14ac:dyDescent="0.2">
      <c r="A1525" s="14">
        <f t="shared" si="289"/>
        <v>68393</v>
      </c>
      <c r="B1525" s="1">
        <f t="shared" si="292"/>
        <v>4</v>
      </c>
      <c r="F1525">
        <v>0.35535845554233231</v>
      </c>
      <c r="G1525" s="13">
        <f t="shared" si="282"/>
        <v>0</v>
      </c>
      <c r="H1525" s="13">
        <f t="shared" si="283"/>
        <v>0.35535845554233231</v>
      </c>
      <c r="I1525" s="16">
        <f t="shared" si="290"/>
        <v>0.36385286468326833</v>
      </c>
      <c r="J1525" s="13">
        <f t="shared" si="284"/>
        <v>0.36385031182146388</v>
      </c>
      <c r="K1525" s="13">
        <f t="shared" si="285"/>
        <v>2.552861804450135E-6</v>
      </c>
      <c r="L1525" s="13">
        <f t="shared" si="286"/>
        <v>0</v>
      </c>
      <c r="M1525" s="13">
        <f t="shared" si="291"/>
        <v>2.7064513224852809E-6</v>
      </c>
      <c r="N1525" s="13">
        <f t="shared" si="287"/>
        <v>1.6779998199408742E-6</v>
      </c>
      <c r="O1525" s="13">
        <f t="shared" si="288"/>
        <v>1.6779998199408742E-6</v>
      </c>
      <c r="Q1525">
        <v>19.422143629418478</v>
      </c>
    </row>
    <row r="1526" spans="1:17" x14ac:dyDescent="0.2">
      <c r="A1526" s="14">
        <f t="shared" si="289"/>
        <v>68423</v>
      </c>
      <c r="B1526" s="1">
        <f t="shared" si="292"/>
        <v>5</v>
      </c>
      <c r="F1526">
        <v>16.880333095817281</v>
      </c>
      <c r="G1526" s="13">
        <f t="shared" si="282"/>
        <v>0</v>
      </c>
      <c r="H1526" s="13">
        <f t="shared" si="283"/>
        <v>16.880333095817281</v>
      </c>
      <c r="I1526" s="16">
        <f t="shared" si="290"/>
        <v>16.880335648679086</v>
      </c>
      <c r="J1526" s="13">
        <f t="shared" si="284"/>
        <v>16.713007255645781</v>
      </c>
      <c r="K1526" s="13">
        <f t="shared" si="285"/>
        <v>0.16732839303330493</v>
      </c>
      <c r="L1526" s="13">
        <f t="shared" si="286"/>
        <v>0</v>
      </c>
      <c r="M1526" s="13">
        <f t="shared" si="291"/>
        <v>1.0284515025444067E-6</v>
      </c>
      <c r="N1526" s="13">
        <f t="shared" si="287"/>
        <v>6.3763993157753221E-7</v>
      </c>
      <c r="O1526" s="13">
        <f t="shared" si="288"/>
        <v>6.3763993157753221E-7</v>
      </c>
      <c r="Q1526">
        <v>22.291628139378311</v>
      </c>
    </row>
    <row r="1527" spans="1:17" x14ac:dyDescent="0.2">
      <c r="A1527" s="14">
        <f t="shared" si="289"/>
        <v>68454</v>
      </c>
      <c r="B1527" s="1">
        <f t="shared" si="292"/>
        <v>6</v>
      </c>
      <c r="F1527">
        <v>14.2586271806365</v>
      </c>
      <c r="G1527" s="13">
        <f t="shared" si="282"/>
        <v>0</v>
      </c>
      <c r="H1527" s="13">
        <f t="shared" si="283"/>
        <v>14.2586271806365</v>
      </c>
      <c r="I1527" s="16">
        <f t="shared" si="290"/>
        <v>14.425955573669805</v>
      </c>
      <c r="J1527" s="13">
        <f t="shared" si="284"/>
        <v>14.340632946295171</v>
      </c>
      <c r="K1527" s="13">
        <f t="shared" si="285"/>
        <v>8.5322627374633697E-2</v>
      </c>
      <c r="L1527" s="13">
        <f t="shared" si="286"/>
        <v>0</v>
      </c>
      <c r="M1527" s="13">
        <f t="shared" si="291"/>
        <v>3.9081157096687452E-7</v>
      </c>
      <c r="N1527" s="13">
        <f t="shared" si="287"/>
        <v>2.4230317399946221E-7</v>
      </c>
      <c r="O1527" s="13">
        <f t="shared" si="288"/>
        <v>2.4230317399946221E-7</v>
      </c>
      <c r="Q1527">
        <v>23.771858824319139</v>
      </c>
    </row>
    <row r="1528" spans="1:17" x14ac:dyDescent="0.2">
      <c r="A1528" s="14">
        <f t="shared" si="289"/>
        <v>68484</v>
      </c>
      <c r="B1528" s="1">
        <f t="shared" si="292"/>
        <v>7</v>
      </c>
      <c r="F1528">
        <v>25.929743020031619</v>
      </c>
      <c r="G1528" s="13">
        <f t="shared" si="282"/>
        <v>0</v>
      </c>
      <c r="H1528" s="13">
        <f t="shared" si="283"/>
        <v>25.929743020031619</v>
      </c>
      <c r="I1528" s="16">
        <f t="shared" si="290"/>
        <v>26.015065647406253</v>
      </c>
      <c r="J1528" s="13">
        <f t="shared" si="284"/>
        <v>25.712713989517624</v>
      </c>
      <c r="K1528" s="13">
        <f t="shared" si="285"/>
        <v>0.30235165788862872</v>
      </c>
      <c r="L1528" s="13">
        <f t="shared" si="286"/>
        <v>0</v>
      </c>
      <c r="M1528" s="13">
        <f t="shared" si="291"/>
        <v>1.4850839696741232E-7</v>
      </c>
      <c r="N1528" s="13">
        <f t="shared" si="287"/>
        <v>9.2075206119795633E-8</v>
      </c>
      <c r="O1528" s="13">
        <f t="shared" si="288"/>
        <v>9.2075206119795633E-8</v>
      </c>
      <c r="Q1528">
        <v>27.344139000000009</v>
      </c>
    </row>
    <row r="1529" spans="1:17" x14ac:dyDescent="0.2">
      <c r="A1529" s="14">
        <f t="shared" si="289"/>
        <v>68515</v>
      </c>
      <c r="B1529" s="1">
        <f t="shared" si="292"/>
        <v>8</v>
      </c>
      <c r="F1529">
        <v>35.699044648723998</v>
      </c>
      <c r="G1529" s="13">
        <f t="shared" si="282"/>
        <v>0.21862714706378783</v>
      </c>
      <c r="H1529" s="13">
        <f t="shared" si="283"/>
        <v>35.480417501660213</v>
      </c>
      <c r="I1529" s="16">
        <f t="shared" si="290"/>
        <v>35.782769159548842</v>
      </c>
      <c r="J1529" s="13">
        <f t="shared" si="284"/>
        <v>35.096982747091666</v>
      </c>
      <c r="K1529" s="13">
        <f t="shared" si="285"/>
        <v>0.6857864124571762</v>
      </c>
      <c r="L1529" s="13">
        <f t="shared" si="286"/>
        <v>0</v>
      </c>
      <c r="M1529" s="13">
        <f t="shared" si="291"/>
        <v>5.6433190847616686E-8</v>
      </c>
      <c r="N1529" s="13">
        <f t="shared" si="287"/>
        <v>3.4988578325522346E-8</v>
      </c>
      <c r="O1529" s="13">
        <f t="shared" si="288"/>
        <v>0.21862718205236614</v>
      </c>
      <c r="Q1529">
        <v>28.268339529174529</v>
      </c>
    </row>
    <row r="1530" spans="1:17" x14ac:dyDescent="0.2">
      <c r="A1530" s="14">
        <f t="shared" si="289"/>
        <v>68546</v>
      </c>
      <c r="B1530" s="1">
        <f t="shared" si="292"/>
        <v>9</v>
      </c>
      <c r="F1530">
        <v>13.834043690417889</v>
      </c>
      <c r="G1530" s="13">
        <f t="shared" si="282"/>
        <v>0</v>
      </c>
      <c r="H1530" s="13">
        <f t="shared" si="283"/>
        <v>13.834043690417889</v>
      </c>
      <c r="I1530" s="16">
        <f t="shared" si="290"/>
        <v>14.519830102875066</v>
      </c>
      <c r="J1530" s="13">
        <f t="shared" si="284"/>
        <v>14.437474304490232</v>
      </c>
      <c r="K1530" s="13">
        <f t="shared" si="285"/>
        <v>8.2355798384833534E-2</v>
      </c>
      <c r="L1530" s="13">
        <f t="shared" si="286"/>
        <v>0</v>
      </c>
      <c r="M1530" s="13">
        <f t="shared" si="291"/>
        <v>2.144461252209434E-8</v>
      </c>
      <c r="N1530" s="13">
        <f t="shared" si="287"/>
        <v>1.329565976369849E-8</v>
      </c>
      <c r="O1530" s="13">
        <f t="shared" si="288"/>
        <v>1.329565976369849E-8</v>
      </c>
      <c r="Q1530">
        <v>24.166138772795762</v>
      </c>
    </row>
    <row r="1531" spans="1:17" x14ac:dyDescent="0.2">
      <c r="A1531" s="14">
        <f t="shared" si="289"/>
        <v>68576</v>
      </c>
      <c r="B1531" s="1">
        <f t="shared" si="292"/>
        <v>10</v>
      </c>
      <c r="F1531">
        <v>36.427212617935353</v>
      </c>
      <c r="G1531" s="13">
        <f t="shared" si="282"/>
        <v>0.32373899825670899</v>
      </c>
      <c r="H1531" s="13">
        <f t="shared" si="283"/>
        <v>36.103473619678645</v>
      </c>
      <c r="I1531" s="16">
        <f t="shared" si="290"/>
        <v>36.185829418063477</v>
      </c>
      <c r="J1531" s="13">
        <f t="shared" si="284"/>
        <v>34.173231096602777</v>
      </c>
      <c r="K1531" s="13">
        <f t="shared" si="285"/>
        <v>2.0125983214607004</v>
      </c>
      <c r="L1531" s="13">
        <f t="shared" si="286"/>
        <v>0</v>
      </c>
      <c r="M1531" s="13">
        <f t="shared" si="291"/>
        <v>8.1489527583958498E-9</v>
      </c>
      <c r="N1531" s="13">
        <f t="shared" si="287"/>
        <v>5.0523507102054265E-9</v>
      </c>
      <c r="O1531" s="13">
        <f t="shared" si="288"/>
        <v>0.32373900330905969</v>
      </c>
      <c r="Q1531">
        <v>20.375554741077391</v>
      </c>
    </row>
    <row r="1532" spans="1:17" x14ac:dyDescent="0.2">
      <c r="A1532" s="14">
        <f t="shared" si="289"/>
        <v>68607</v>
      </c>
      <c r="B1532" s="1">
        <f t="shared" si="292"/>
        <v>11</v>
      </c>
      <c r="F1532">
        <v>22.74469984363904</v>
      </c>
      <c r="G1532" s="13">
        <f t="shared" si="282"/>
        <v>0</v>
      </c>
      <c r="H1532" s="13">
        <f t="shared" si="283"/>
        <v>22.74469984363904</v>
      </c>
      <c r="I1532" s="16">
        <f t="shared" si="290"/>
        <v>24.757298165099741</v>
      </c>
      <c r="J1532" s="13">
        <f t="shared" si="284"/>
        <v>23.487340918816788</v>
      </c>
      <c r="K1532" s="13">
        <f t="shared" si="285"/>
        <v>1.2699572462829529</v>
      </c>
      <c r="L1532" s="13">
        <f t="shared" si="286"/>
        <v>0</v>
      </c>
      <c r="M1532" s="13">
        <f t="shared" si="291"/>
        <v>3.0966020481904234E-9</v>
      </c>
      <c r="N1532" s="13">
        <f t="shared" si="287"/>
        <v>1.9198932698780624E-9</v>
      </c>
      <c r="O1532" s="13">
        <f t="shared" si="288"/>
        <v>1.9198932698780624E-9</v>
      </c>
      <c r="Q1532">
        <v>15.618811021303459</v>
      </c>
    </row>
    <row r="1533" spans="1:17" x14ac:dyDescent="0.2">
      <c r="A1533" s="14">
        <f t="shared" si="289"/>
        <v>68637</v>
      </c>
      <c r="B1533" s="1">
        <f t="shared" si="292"/>
        <v>12</v>
      </c>
      <c r="F1533">
        <v>5.6648648650000002</v>
      </c>
      <c r="G1533" s="13">
        <f t="shared" si="282"/>
        <v>0</v>
      </c>
      <c r="H1533" s="13">
        <f t="shared" si="283"/>
        <v>5.6648648650000002</v>
      </c>
      <c r="I1533" s="16">
        <f t="shared" si="290"/>
        <v>6.9348221112829531</v>
      </c>
      <c r="J1533" s="13">
        <f t="shared" si="284"/>
        <v>6.8900047689193498</v>
      </c>
      <c r="K1533" s="13">
        <f t="shared" si="285"/>
        <v>4.4817342363603352E-2</v>
      </c>
      <c r="L1533" s="13">
        <f t="shared" si="286"/>
        <v>0</v>
      </c>
      <c r="M1533" s="13">
        <f t="shared" si="291"/>
        <v>1.176708778312361E-9</v>
      </c>
      <c r="N1533" s="13">
        <f t="shared" si="287"/>
        <v>7.2955944255366382E-10</v>
      </c>
      <c r="O1533" s="13">
        <f t="shared" si="288"/>
        <v>7.2955944255366382E-10</v>
      </c>
      <c r="Q1533">
        <v>12.698839243539499</v>
      </c>
    </row>
    <row r="1534" spans="1:17" x14ac:dyDescent="0.2">
      <c r="A1534" s="14">
        <f t="shared" si="289"/>
        <v>68668</v>
      </c>
      <c r="B1534" s="1">
        <f t="shared" si="292"/>
        <v>1</v>
      </c>
      <c r="F1534">
        <v>10.15998926851378</v>
      </c>
      <c r="G1534" s="13">
        <f t="shared" si="282"/>
        <v>0</v>
      </c>
      <c r="H1534" s="13">
        <f t="shared" si="283"/>
        <v>10.15998926851378</v>
      </c>
      <c r="I1534" s="16">
        <f t="shared" si="290"/>
        <v>10.204806610877384</v>
      </c>
      <c r="J1534" s="13">
        <f t="shared" si="284"/>
        <v>10.06258219468414</v>
      </c>
      <c r="K1534" s="13">
        <f t="shared" si="285"/>
        <v>0.142224416193244</v>
      </c>
      <c r="L1534" s="13">
        <f t="shared" si="286"/>
        <v>0</v>
      </c>
      <c r="M1534" s="13">
        <f t="shared" si="291"/>
        <v>4.4714933575869718E-10</v>
      </c>
      <c r="N1534" s="13">
        <f t="shared" si="287"/>
        <v>2.7723258817039223E-10</v>
      </c>
      <c r="O1534" s="13">
        <f t="shared" si="288"/>
        <v>2.7723258817039223E-10</v>
      </c>
      <c r="Q1534">
        <v>12.64579659354839</v>
      </c>
    </row>
    <row r="1535" spans="1:17" x14ac:dyDescent="0.2">
      <c r="A1535" s="14">
        <f t="shared" si="289"/>
        <v>68699</v>
      </c>
      <c r="B1535" s="1">
        <f t="shared" si="292"/>
        <v>2</v>
      </c>
      <c r="F1535">
        <v>14.385838412698559</v>
      </c>
      <c r="G1535" s="13">
        <f t="shared" si="282"/>
        <v>0</v>
      </c>
      <c r="H1535" s="13">
        <f t="shared" si="283"/>
        <v>14.385838412698559</v>
      </c>
      <c r="I1535" s="16">
        <f t="shared" si="290"/>
        <v>14.528062828891803</v>
      </c>
      <c r="J1535" s="13">
        <f t="shared" si="284"/>
        <v>14.205201114009038</v>
      </c>
      <c r="K1535" s="13">
        <f t="shared" si="285"/>
        <v>0.32286171488276594</v>
      </c>
      <c r="L1535" s="13">
        <f t="shared" si="286"/>
        <v>0</v>
      </c>
      <c r="M1535" s="13">
        <f t="shared" si="291"/>
        <v>1.6991674758830495E-10</v>
      </c>
      <c r="N1535" s="13">
        <f t="shared" si="287"/>
        <v>1.0534838350474907E-10</v>
      </c>
      <c r="O1535" s="13">
        <f t="shared" si="288"/>
        <v>1.0534838350474907E-10</v>
      </c>
      <c r="Q1535">
        <v>14.296746102074231</v>
      </c>
    </row>
    <row r="1536" spans="1:17" x14ac:dyDescent="0.2">
      <c r="A1536" s="14">
        <f t="shared" si="289"/>
        <v>68728</v>
      </c>
      <c r="B1536" s="1">
        <f t="shared" si="292"/>
        <v>3</v>
      </c>
      <c r="F1536">
        <v>35.668650184365397</v>
      </c>
      <c r="G1536" s="13">
        <f t="shared" si="282"/>
        <v>0.21423967253890597</v>
      </c>
      <c r="H1536" s="13">
        <f t="shared" si="283"/>
        <v>35.454410511826488</v>
      </c>
      <c r="I1536" s="16">
        <f t="shared" si="290"/>
        <v>35.777272226709258</v>
      </c>
      <c r="J1536" s="13">
        <f t="shared" si="284"/>
        <v>32.079616079061161</v>
      </c>
      <c r="K1536" s="13">
        <f t="shared" si="285"/>
        <v>3.6976561476480967</v>
      </c>
      <c r="L1536" s="13">
        <f t="shared" si="286"/>
        <v>0</v>
      </c>
      <c r="M1536" s="13">
        <f t="shared" si="291"/>
        <v>6.4568364083555881E-11</v>
      </c>
      <c r="N1536" s="13">
        <f t="shared" si="287"/>
        <v>4.0032385731804649E-11</v>
      </c>
      <c r="O1536" s="13">
        <f t="shared" si="288"/>
        <v>0.21423967257893836</v>
      </c>
      <c r="Q1536">
        <v>15.26133200328327</v>
      </c>
    </row>
    <row r="1537" spans="1:17" x14ac:dyDescent="0.2">
      <c r="A1537" s="14">
        <f t="shared" si="289"/>
        <v>68759</v>
      </c>
      <c r="B1537" s="1">
        <f t="shared" si="292"/>
        <v>4</v>
      </c>
      <c r="F1537">
        <v>2.5168834852966789E-2</v>
      </c>
      <c r="G1537" s="13">
        <f t="shared" si="282"/>
        <v>0</v>
      </c>
      <c r="H1537" s="13">
        <f t="shared" si="283"/>
        <v>2.5168834852966789E-2</v>
      </c>
      <c r="I1537" s="16">
        <f t="shared" si="290"/>
        <v>3.7228249825010633</v>
      </c>
      <c r="J1537" s="13">
        <f t="shared" si="284"/>
        <v>3.7200333714406204</v>
      </c>
      <c r="K1537" s="13">
        <f t="shared" si="285"/>
        <v>2.7916110604429001E-3</v>
      </c>
      <c r="L1537" s="13">
        <f t="shared" si="286"/>
        <v>0</v>
      </c>
      <c r="M1537" s="13">
        <f t="shared" si="291"/>
        <v>2.4535978351751232E-11</v>
      </c>
      <c r="N1537" s="13">
        <f t="shared" si="287"/>
        <v>1.5212306578085764E-11</v>
      </c>
      <c r="O1537" s="13">
        <f t="shared" si="288"/>
        <v>1.5212306578085764E-11</v>
      </c>
      <c r="Q1537">
        <v>19.26817852764049</v>
      </c>
    </row>
    <row r="1538" spans="1:17" x14ac:dyDescent="0.2">
      <c r="A1538" s="14">
        <f t="shared" si="289"/>
        <v>68789</v>
      </c>
      <c r="B1538" s="1">
        <f t="shared" si="292"/>
        <v>5</v>
      </c>
      <c r="F1538">
        <v>15.34686927517609</v>
      </c>
      <c r="G1538" s="13">
        <f t="shared" si="282"/>
        <v>0</v>
      </c>
      <c r="H1538" s="13">
        <f t="shared" si="283"/>
        <v>15.34686927517609</v>
      </c>
      <c r="I1538" s="16">
        <f t="shared" si="290"/>
        <v>15.349660886236533</v>
      </c>
      <c r="J1538" s="13">
        <f t="shared" si="284"/>
        <v>15.165570402359446</v>
      </c>
      <c r="K1538" s="13">
        <f t="shared" si="285"/>
        <v>0.18409048387708715</v>
      </c>
      <c r="L1538" s="13">
        <f t="shared" si="286"/>
        <v>0</v>
      </c>
      <c r="M1538" s="13">
        <f t="shared" si="291"/>
        <v>9.3236717736654675E-12</v>
      </c>
      <c r="N1538" s="13">
        <f t="shared" si="287"/>
        <v>5.7806764996725895E-12</v>
      </c>
      <c r="O1538" s="13">
        <f t="shared" si="288"/>
        <v>5.7806764996725895E-12</v>
      </c>
      <c r="Q1538">
        <v>19.579024648404669</v>
      </c>
    </row>
    <row r="1539" spans="1:17" x14ac:dyDescent="0.2">
      <c r="A1539" s="14">
        <f t="shared" si="289"/>
        <v>68820</v>
      </c>
      <c r="B1539" s="1">
        <f t="shared" si="292"/>
        <v>6</v>
      </c>
      <c r="F1539">
        <v>0.29637086543754437</v>
      </c>
      <c r="G1539" s="13">
        <f t="shared" si="282"/>
        <v>0</v>
      </c>
      <c r="H1539" s="13">
        <f t="shared" si="283"/>
        <v>0.29637086543754437</v>
      </c>
      <c r="I1539" s="16">
        <f t="shared" si="290"/>
        <v>0.48046134931463153</v>
      </c>
      <c r="J1539" s="13">
        <f t="shared" si="284"/>
        <v>0.48045746950188717</v>
      </c>
      <c r="K1539" s="13">
        <f t="shared" si="285"/>
        <v>3.8798127443562258E-6</v>
      </c>
      <c r="L1539" s="13">
        <f t="shared" si="286"/>
        <v>0</v>
      </c>
      <c r="M1539" s="13">
        <f t="shared" si="291"/>
        <v>3.542995273992878E-12</v>
      </c>
      <c r="N1539" s="13">
        <f t="shared" si="287"/>
        <v>2.1966570698755842E-12</v>
      </c>
      <c r="O1539" s="13">
        <f t="shared" si="288"/>
        <v>2.1966570698755842E-12</v>
      </c>
      <c r="Q1539">
        <v>22.35824287418648</v>
      </c>
    </row>
    <row r="1540" spans="1:17" x14ac:dyDescent="0.2">
      <c r="A1540" s="14">
        <f t="shared" si="289"/>
        <v>68850</v>
      </c>
      <c r="B1540" s="1">
        <f t="shared" si="292"/>
        <v>7</v>
      </c>
      <c r="F1540">
        <v>35.781396480927299</v>
      </c>
      <c r="G1540" s="13">
        <f t="shared" si="282"/>
        <v>0.23051472506504606</v>
      </c>
      <c r="H1540" s="13">
        <f t="shared" si="283"/>
        <v>35.55088175586225</v>
      </c>
      <c r="I1540" s="16">
        <f t="shared" si="290"/>
        <v>35.550885635674994</v>
      </c>
      <c r="J1540" s="13">
        <f t="shared" si="284"/>
        <v>34.495070120361447</v>
      </c>
      <c r="K1540" s="13">
        <f t="shared" si="285"/>
        <v>1.0558155153135473</v>
      </c>
      <c r="L1540" s="13">
        <f t="shared" si="286"/>
        <v>0</v>
      </c>
      <c r="M1540" s="13">
        <f t="shared" si="291"/>
        <v>1.3463382041172938E-12</v>
      </c>
      <c r="N1540" s="13">
        <f t="shared" si="287"/>
        <v>8.3472968655272213E-13</v>
      </c>
      <c r="O1540" s="13">
        <f t="shared" si="288"/>
        <v>0.23051472506588078</v>
      </c>
      <c r="Q1540">
        <v>24.871902000000009</v>
      </c>
    </row>
    <row r="1541" spans="1:17" x14ac:dyDescent="0.2">
      <c r="A1541" s="14">
        <f t="shared" si="289"/>
        <v>68881</v>
      </c>
      <c r="B1541" s="1">
        <f t="shared" si="292"/>
        <v>8</v>
      </c>
      <c r="F1541">
        <v>137.09485399457671</v>
      </c>
      <c r="G1541" s="13">
        <f t="shared" si="282"/>
        <v>14.855224297979591</v>
      </c>
      <c r="H1541" s="13">
        <f t="shared" si="283"/>
        <v>122.23962969659712</v>
      </c>
      <c r="I1541" s="16">
        <f t="shared" si="290"/>
        <v>123.29544521191067</v>
      </c>
      <c r="J1541" s="13">
        <f t="shared" si="284"/>
        <v>93.978377511448343</v>
      </c>
      <c r="K1541" s="13">
        <f t="shared" si="285"/>
        <v>29.317067700462331</v>
      </c>
      <c r="L1541" s="13">
        <f t="shared" si="286"/>
        <v>0</v>
      </c>
      <c r="M1541" s="13">
        <f t="shared" si="291"/>
        <v>5.1160851756457166E-13</v>
      </c>
      <c r="N1541" s="13">
        <f t="shared" si="287"/>
        <v>3.1719728089003441E-13</v>
      </c>
      <c r="O1541" s="13">
        <f t="shared" si="288"/>
        <v>14.855224297979909</v>
      </c>
      <c r="Q1541">
        <v>25.129602668465431</v>
      </c>
    </row>
    <row r="1542" spans="1:17" x14ac:dyDescent="0.2">
      <c r="A1542" s="14">
        <f t="shared" si="289"/>
        <v>68912</v>
      </c>
      <c r="B1542" s="1">
        <f t="shared" si="292"/>
        <v>9</v>
      </c>
      <c r="F1542">
        <v>66.453306878277161</v>
      </c>
      <c r="G1542" s="13">
        <f t="shared" ref="G1542:G1605" si="293">IF((F1542-$J$2)&gt;0,$I$2*(F1542-$J$2),0)</f>
        <v>4.6580388922988671</v>
      </c>
      <c r="H1542" s="13">
        <f t="shared" ref="H1542:H1605" si="294">F1542-G1542</f>
        <v>61.795267985978292</v>
      </c>
      <c r="I1542" s="16">
        <f t="shared" si="290"/>
        <v>91.112335686440616</v>
      </c>
      <c r="J1542" s="13">
        <f t="shared" ref="J1542:J1605" si="295">I1542/SQRT(1+(I1542/($K$2*(300+(25*Q1542)+0.05*(Q1542)^3)))^2)</f>
        <v>72.368273597970543</v>
      </c>
      <c r="K1542" s="13">
        <f t="shared" ref="K1542:K1605" si="296">I1542-J1542</f>
        <v>18.744062088470073</v>
      </c>
      <c r="L1542" s="13">
        <f t="shared" ref="L1542:L1605" si="297">IF(K1542&gt;$N$2,(K1542-$N$2)/$L$2,0)</f>
        <v>0</v>
      </c>
      <c r="M1542" s="13">
        <f t="shared" si="291"/>
        <v>1.9441123667453725E-13</v>
      </c>
      <c r="N1542" s="13">
        <f t="shared" ref="N1542:N1605" si="298">$M$2*M1542</f>
        <v>1.205349667382131E-13</v>
      </c>
      <c r="O1542" s="13">
        <f t="shared" ref="O1542:O1605" si="299">N1542+G1542</f>
        <v>4.6580388922989879</v>
      </c>
      <c r="Q1542">
        <v>22.305866506868789</v>
      </c>
    </row>
    <row r="1543" spans="1:17" x14ac:dyDescent="0.2">
      <c r="A1543" s="14">
        <f t="shared" ref="A1543:A1606" si="300">EDATE(A1542,1)</f>
        <v>68942</v>
      </c>
      <c r="B1543" s="1">
        <f t="shared" si="292"/>
        <v>10</v>
      </c>
      <c r="F1543">
        <v>113.82527611234509</v>
      </c>
      <c r="G1543" s="13">
        <f t="shared" si="293"/>
        <v>11.49623501103215</v>
      </c>
      <c r="H1543" s="13">
        <f t="shared" si="294"/>
        <v>102.32904110131294</v>
      </c>
      <c r="I1543" s="16">
        <f t="shared" ref="I1543:I1606" si="301">H1543+K1542-L1542</f>
        <v>121.07310318978301</v>
      </c>
      <c r="J1543" s="13">
        <f t="shared" si="295"/>
        <v>77.799671564622429</v>
      </c>
      <c r="K1543" s="13">
        <f t="shared" si="296"/>
        <v>43.273431625160583</v>
      </c>
      <c r="L1543" s="13">
        <f t="shared" si="297"/>
        <v>5.9542962869204263</v>
      </c>
      <c r="M1543" s="13">
        <f t="shared" ref="M1543:M1606" si="302">L1543+M1542-N1542</f>
        <v>5.9542962869205001</v>
      </c>
      <c r="N1543" s="13">
        <f t="shared" si="298"/>
        <v>3.6916636978907098</v>
      </c>
      <c r="O1543" s="13">
        <f t="shared" si="299"/>
        <v>15.187898708922859</v>
      </c>
      <c r="Q1543">
        <v>20.048539527414661</v>
      </c>
    </row>
    <row r="1544" spans="1:17" x14ac:dyDescent="0.2">
      <c r="A1544" s="14">
        <f t="shared" si="300"/>
        <v>68973</v>
      </c>
      <c r="B1544" s="1">
        <f t="shared" si="292"/>
        <v>11</v>
      </c>
      <c r="F1544">
        <v>49.477076473652787</v>
      </c>
      <c r="G1544" s="13">
        <f t="shared" si="293"/>
        <v>2.2075012697222745</v>
      </c>
      <c r="H1544" s="13">
        <f t="shared" si="294"/>
        <v>47.269575203930515</v>
      </c>
      <c r="I1544" s="16">
        <f t="shared" si="301"/>
        <v>84.588710542170674</v>
      </c>
      <c r="J1544" s="13">
        <f t="shared" si="295"/>
        <v>57.545015466567946</v>
      </c>
      <c r="K1544" s="13">
        <f t="shared" si="296"/>
        <v>27.043695075602727</v>
      </c>
      <c r="L1544" s="13">
        <f t="shared" si="297"/>
        <v>0</v>
      </c>
      <c r="M1544" s="13">
        <f t="shared" si="302"/>
        <v>2.2626325890297903</v>
      </c>
      <c r="N1544" s="13">
        <f t="shared" si="298"/>
        <v>1.4028322051984699</v>
      </c>
      <c r="O1544" s="13">
        <f t="shared" si="299"/>
        <v>3.6103334749207443</v>
      </c>
      <c r="Q1544">
        <v>16.4081140311017</v>
      </c>
    </row>
    <row r="1545" spans="1:17" x14ac:dyDescent="0.2">
      <c r="A1545" s="14">
        <f t="shared" si="300"/>
        <v>69003</v>
      </c>
      <c r="B1545" s="1">
        <f t="shared" si="292"/>
        <v>12</v>
      </c>
      <c r="F1545">
        <v>9.6783866148266711</v>
      </c>
      <c r="G1545" s="13">
        <f t="shared" si="293"/>
        <v>0</v>
      </c>
      <c r="H1545" s="13">
        <f t="shared" si="294"/>
        <v>9.6783866148266711</v>
      </c>
      <c r="I1545" s="16">
        <f t="shared" si="301"/>
        <v>36.722081690429398</v>
      </c>
      <c r="J1545" s="13">
        <f t="shared" si="295"/>
        <v>29.870834878366129</v>
      </c>
      <c r="K1545" s="13">
        <f t="shared" si="296"/>
        <v>6.8512468120632697</v>
      </c>
      <c r="L1545" s="13">
        <f t="shared" si="297"/>
        <v>0</v>
      </c>
      <c r="M1545" s="13">
        <f t="shared" si="302"/>
        <v>0.8598003838313204</v>
      </c>
      <c r="N1545" s="13">
        <f t="shared" si="298"/>
        <v>0.5330762379754187</v>
      </c>
      <c r="O1545" s="13">
        <f t="shared" si="299"/>
        <v>0.5330762379754187</v>
      </c>
      <c r="Q1545">
        <v>10.223321593548389</v>
      </c>
    </row>
    <row r="1546" spans="1:17" x14ac:dyDescent="0.2">
      <c r="A1546" s="14">
        <f t="shared" si="300"/>
        <v>69034</v>
      </c>
      <c r="B1546" s="1">
        <f t="shared" si="292"/>
        <v>1</v>
      </c>
      <c r="F1546">
        <v>0.8467777437077133</v>
      </c>
      <c r="G1546" s="13">
        <f t="shared" si="293"/>
        <v>0</v>
      </c>
      <c r="H1546" s="13">
        <f t="shared" si="294"/>
        <v>0.8467777437077133</v>
      </c>
      <c r="I1546" s="16">
        <f t="shared" si="301"/>
        <v>7.6980245557709832</v>
      </c>
      <c r="J1546" s="13">
        <f t="shared" si="295"/>
        <v>7.6535873052129482</v>
      </c>
      <c r="K1546" s="13">
        <f t="shared" si="296"/>
        <v>4.4437250558035046E-2</v>
      </c>
      <c r="L1546" s="13">
        <f t="shared" si="297"/>
        <v>0</v>
      </c>
      <c r="M1546" s="13">
        <f t="shared" si="302"/>
        <v>0.3267241458559017</v>
      </c>
      <c r="N1546" s="13">
        <f t="shared" si="298"/>
        <v>0.20256897043065905</v>
      </c>
      <c r="O1546" s="13">
        <f t="shared" si="299"/>
        <v>0.20256897043065905</v>
      </c>
      <c r="Q1546">
        <v>15.037273843926631</v>
      </c>
    </row>
    <row r="1547" spans="1:17" x14ac:dyDescent="0.2">
      <c r="A1547" s="14">
        <f t="shared" si="300"/>
        <v>69065</v>
      </c>
      <c r="B1547" s="1">
        <f t="shared" si="292"/>
        <v>2</v>
      </c>
      <c r="F1547">
        <v>50.384722732795282</v>
      </c>
      <c r="G1547" s="13">
        <f t="shared" si="293"/>
        <v>2.338521010442435</v>
      </c>
      <c r="H1547" s="13">
        <f t="shared" si="294"/>
        <v>48.046201722352848</v>
      </c>
      <c r="I1547" s="16">
        <f t="shared" si="301"/>
        <v>48.090638972910881</v>
      </c>
      <c r="J1547" s="13">
        <f t="shared" si="295"/>
        <v>40.099014398113766</v>
      </c>
      <c r="K1547" s="13">
        <f t="shared" si="296"/>
        <v>7.9916245747971146</v>
      </c>
      <c r="L1547" s="13">
        <f t="shared" si="297"/>
        <v>0</v>
      </c>
      <c r="M1547" s="13">
        <f t="shared" si="302"/>
        <v>0.12415517542524265</v>
      </c>
      <c r="N1547" s="13">
        <f t="shared" si="298"/>
        <v>7.6976208763650439E-2</v>
      </c>
      <c r="O1547" s="13">
        <f t="shared" si="299"/>
        <v>2.4154972192060855</v>
      </c>
      <c r="Q1547">
        <v>15.297366224522969</v>
      </c>
    </row>
    <row r="1548" spans="1:17" x14ac:dyDescent="0.2">
      <c r="A1548" s="14">
        <f t="shared" si="300"/>
        <v>69093</v>
      </c>
      <c r="B1548" s="1">
        <f t="shared" si="292"/>
        <v>3</v>
      </c>
      <c r="F1548">
        <v>51.31730802151619</v>
      </c>
      <c r="G1548" s="13">
        <f t="shared" si="293"/>
        <v>2.4731407276471158</v>
      </c>
      <c r="H1548" s="13">
        <f t="shared" si="294"/>
        <v>48.844167293869077</v>
      </c>
      <c r="I1548" s="16">
        <f t="shared" si="301"/>
        <v>56.835791868666192</v>
      </c>
      <c r="J1548" s="13">
        <f t="shared" si="295"/>
        <v>42.486363254330257</v>
      </c>
      <c r="K1548" s="13">
        <f t="shared" si="296"/>
        <v>14.349428614335935</v>
      </c>
      <c r="L1548" s="13">
        <f t="shared" si="297"/>
        <v>0</v>
      </c>
      <c r="M1548" s="13">
        <f t="shared" si="302"/>
        <v>4.7178966661592214E-2</v>
      </c>
      <c r="N1548" s="13">
        <f t="shared" si="298"/>
        <v>2.9250959330187173E-2</v>
      </c>
      <c r="O1548" s="13">
        <f t="shared" si="299"/>
        <v>2.5023916869773029</v>
      </c>
      <c r="Q1548">
        <v>13.462135305483621</v>
      </c>
    </row>
    <row r="1549" spans="1:17" x14ac:dyDescent="0.2">
      <c r="A1549" s="14">
        <f t="shared" si="300"/>
        <v>69124</v>
      </c>
      <c r="B1549" s="1">
        <f t="shared" si="292"/>
        <v>4</v>
      </c>
      <c r="F1549">
        <v>39.916986143987117</v>
      </c>
      <c r="G1549" s="13">
        <f t="shared" si="293"/>
        <v>0.82749166395639695</v>
      </c>
      <c r="H1549" s="13">
        <f t="shared" si="294"/>
        <v>39.089494480030723</v>
      </c>
      <c r="I1549" s="16">
        <f t="shared" si="301"/>
        <v>53.438923094366658</v>
      </c>
      <c r="J1549" s="13">
        <f t="shared" si="295"/>
        <v>43.13873361613004</v>
      </c>
      <c r="K1549" s="13">
        <f t="shared" si="296"/>
        <v>10.300189478236618</v>
      </c>
      <c r="L1549" s="13">
        <f t="shared" si="297"/>
        <v>0</v>
      </c>
      <c r="M1549" s="13">
        <f t="shared" si="302"/>
        <v>1.7928007331405042E-2</v>
      </c>
      <c r="N1549" s="13">
        <f t="shared" si="298"/>
        <v>1.1115364545471126E-2</v>
      </c>
      <c r="O1549" s="13">
        <f t="shared" si="299"/>
        <v>0.83860702850186808</v>
      </c>
      <c r="Q1549">
        <v>15.38632348926944</v>
      </c>
    </row>
    <row r="1550" spans="1:17" x14ac:dyDescent="0.2">
      <c r="A1550" s="14">
        <f t="shared" si="300"/>
        <v>69154</v>
      </c>
      <c r="B1550" s="1">
        <f t="shared" si="292"/>
        <v>5</v>
      </c>
      <c r="F1550">
        <v>10.818495636325689</v>
      </c>
      <c r="G1550" s="13">
        <f t="shared" si="293"/>
        <v>0</v>
      </c>
      <c r="H1550" s="13">
        <f t="shared" si="294"/>
        <v>10.818495636325689</v>
      </c>
      <c r="I1550" s="16">
        <f t="shared" si="301"/>
        <v>21.118685114562307</v>
      </c>
      <c r="J1550" s="13">
        <f t="shared" si="295"/>
        <v>20.564209296017356</v>
      </c>
      <c r="K1550" s="13">
        <f t="shared" si="296"/>
        <v>0.55447581854495098</v>
      </c>
      <c r="L1550" s="13">
        <f t="shared" si="297"/>
        <v>0</v>
      </c>
      <c r="M1550" s="13">
        <f t="shared" si="302"/>
        <v>6.8126427859339159E-3</v>
      </c>
      <c r="N1550" s="13">
        <f t="shared" si="298"/>
        <v>4.2238385272790275E-3</v>
      </c>
      <c r="O1550" s="13">
        <f t="shared" si="299"/>
        <v>4.2238385272790275E-3</v>
      </c>
      <c r="Q1550">
        <v>18.397521222386668</v>
      </c>
    </row>
    <row r="1551" spans="1:17" x14ac:dyDescent="0.2">
      <c r="A1551" s="14">
        <f t="shared" si="300"/>
        <v>69185</v>
      </c>
      <c r="B1551" s="1">
        <f t="shared" si="292"/>
        <v>6</v>
      </c>
      <c r="F1551">
        <v>0.26968906021240752</v>
      </c>
      <c r="G1551" s="13">
        <f t="shared" si="293"/>
        <v>0</v>
      </c>
      <c r="H1551" s="13">
        <f t="shared" si="294"/>
        <v>0.26968906021240752</v>
      </c>
      <c r="I1551" s="16">
        <f t="shared" si="301"/>
        <v>0.82416487875735855</v>
      </c>
      <c r="J1551" s="13">
        <f t="shared" si="295"/>
        <v>0.82415058676972852</v>
      </c>
      <c r="K1551" s="13">
        <f t="shared" si="296"/>
        <v>1.4291987630032921E-5</v>
      </c>
      <c r="L1551" s="13">
        <f t="shared" si="297"/>
        <v>0</v>
      </c>
      <c r="M1551" s="13">
        <f t="shared" si="302"/>
        <v>2.5888042586548884E-3</v>
      </c>
      <c r="N1551" s="13">
        <f t="shared" si="298"/>
        <v>1.6050586403660307E-3</v>
      </c>
      <c r="O1551" s="13">
        <f t="shared" si="299"/>
        <v>1.6050586403660307E-3</v>
      </c>
      <c r="Q1551">
        <v>24.60212413297424</v>
      </c>
    </row>
    <row r="1552" spans="1:17" x14ac:dyDescent="0.2">
      <c r="A1552" s="14">
        <f t="shared" si="300"/>
        <v>69215</v>
      </c>
      <c r="B1552" s="1">
        <f t="shared" si="292"/>
        <v>7</v>
      </c>
      <c r="F1552">
        <v>14.999823302888879</v>
      </c>
      <c r="G1552" s="13">
        <f t="shared" si="293"/>
        <v>0</v>
      </c>
      <c r="H1552" s="13">
        <f t="shared" si="294"/>
        <v>14.999823302888879</v>
      </c>
      <c r="I1552" s="16">
        <f t="shared" si="301"/>
        <v>14.99983759487651</v>
      </c>
      <c r="J1552" s="13">
        <f t="shared" si="295"/>
        <v>14.931393294217308</v>
      </c>
      <c r="K1552" s="13">
        <f t="shared" si="296"/>
        <v>6.8444300659201929E-2</v>
      </c>
      <c r="L1552" s="13">
        <f t="shared" si="297"/>
        <v>0</v>
      </c>
      <c r="M1552" s="13">
        <f t="shared" si="302"/>
        <v>9.8374561828885767E-4</v>
      </c>
      <c r="N1552" s="13">
        <f t="shared" si="298"/>
        <v>6.0992228333909171E-4</v>
      </c>
      <c r="O1552" s="13">
        <f t="shared" si="299"/>
        <v>6.0992228333909171E-4</v>
      </c>
      <c r="Q1552">
        <v>26.21128400000001</v>
      </c>
    </row>
    <row r="1553" spans="1:17" x14ac:dyDescent="0.2">
      <c r="A1553" s="14">
        <f t="shared" si="300"/>
        <v>69246</v>
      </c>
      <c r="B1553" s="1">
        <f t="shared" si="292"/>
        <v>8</v>
      </c>
      <c r="F1553">
        <v>0.71900091680992206</v>
      </c>
      <c r="G1553" s="13">
        <f t="shared" si="293"/>
        <v>0</v>
      </c>
      <c r="H1553" s="13">
        <f t="shared" si="294"/>
        <v>0.71900091680992206</v>
      </c>
      <c r="I1553" s="16">
        <f t="shared" si="301"/>
        <v>0.78744521746912399</v>
      </c>
      <c r="J1553" s="13">
        <f t="shared" si="295"/>
        <v>0.7874356908164164</v>
      </c>
      <c r="K1553" s="13">
        <f t="shared" si="296"/>
        <v>9.5266527075921204E-6</v>
      </c>
      <c r="L1553" s="13">
        <f t="shared" si="297"/>
        <v>0</v>
      </c>
      <c r="M1553" s="13">
        <f t="shared" si="302"/>
        <v>3.7382333494976596E-4</v>
      </c>
      <c r="N1553" s="13">
        <f t="shared" si="298"/>
        <v>2.3177046766885491E-4</v>
      </c>
      <c r="O1553" s="13">
        <f t="shared" si="299"/>
        <v>2.3177046766885491E-4</v>
      </c>
      <c r="Q1553">
        <v>26.54155648417338</v>
      </c>
    </row>
    <row r="1554" spans="1:17" x14ac:dyDescent="0.2">
      <c r="A1554" s="14">
        <f t="shared" si="300"/>
        <v>69277</v>
      </c>
      <c r="B1554" s="1">
        <f t="shared" si="292"/>
        <v>9</v>
      </c>
      <c r="F1554">
        <v>0.36214625943728501</v>
      </c>
      <c r="G1554" s="13">
        <f t="shared" si="293"/>
        <v>0</v>
      </c>
      <c r="H1554" s="13">
        <f t="shared" si="294"/>
        <v>0.36214625943728501</v>
      </c>
      <c r="I1554" s="16">
        <f t="shared" si="301"/>
        <v>0.3621557860899926</v>
      </c>
      <c r="J1554" s="13">
        <f t="shared" si="295"/>
        <v>0.36215456094800347</v>
      </c>
      <c r="K1554" s="13">
        <f t="shared" si="296"/>
        <v>1.225141989136258E-6</v>
      </c>
      <c r="L1554" s="13">
        <f t="shared" si="297"/>
        <v>0</v>
      </c>
      <c r="M1554" s="13">
        <f t="shared" si="302"/>
        <v>1.4205286728091106E-4</v>
      </c>
      <c r="N1554" s="13">
        <f t="shared" si="298"/>
        <v>8.8072777714164857E-5</v>
      </c>
      <c r="O1554" s="13">
        <f t="shared" si="299"/>
        <v>8.8072777714164857E-5</v>
      </c>
      <c r="Q1554">
        <v>24.528862632785749</v>
      </c>
    </row>
    <row r="1555" spans="1:17" x14ac:dyDescent="0.2">
      <c r="A1555" s="14">
        <f t="shared" si="300"/>
        <v>69307</v>
      </c>
      <c r="B1555" s="1">
        <f t="shared" si="292"/>
        <v>10</v>
      </c>
      <c r="F1555">
        <v>3.28675169622369</v>
      </c>
      <c r="G1555" s="13">
        <f t="shared" si="293"/>
        <v>0</v>
      </c>
      <c r="H1555" s="13">
        <f t="shared" si="294"/>
        <v>3.28675169622369</v>
      </c>
      <c r="I1555" s="16">
        <f t="shared" si="301"/>
        <v>3.2867529213656792</v>
      </c>
      <c r="J1555" s="13">
        <f t="shared" si="295"/>
        <v>3.2857928600344812</v>
      </c>
      <c r="K1555" s="13">
        <f t="shared" si="296"/>
        <v>9.6006133119796999E-4</v>
      </c>
      <c r="L1555" s="13">
        <f t="shared" si="297"/>
        <v>0</v>
      </c>
      <c r="M1555" s="13">
        <f t="shared" si="302"/>
        <v>5.3980089566746199E-5</v>
      </c>
      <c r="N1555" s="13">
        <f t="shared" si="298"/>
        <v>3.3467655531382645E-5</v>
      </c>
      <c r="O1555" s="13">
        <f t="shared" si="299"/>
        <v>3.3467655531382645E-5</v>
      </c>
      <c r="Q1555">
        <v>24.188009613679419</v>
      </c>
    </row>
    <row r="1556" spans="1:17" x14ac:dyDescent="0.2">
      <c r="A1556" s="14">
        <f t="shared" si="300"/>
        <v>69338</v>
      </c>
      <c r="B1556" s="1">
        <f t="shared" si="292"/>
        <v>11</v>
      </c>
      <c r="F1556">
        <v>14.659614391564871</v>
      </c>
      <c r="G1556" s="13">
        <f t="shared" si="293"/>
        <v>0</v>
      </c>
      <c r="H1556" s="13">
        <f t="shared" si="294"/>
        <v>14.659614391564871</v>
      </c>
      <c r="I1556" s="16">
        <f t="shared" si="301"/>
        <v>14.660574452896068</v>
      </c>
      <c r="J1556" s="13">
        <f t="shared" si="295"/>
        <v>14.421859441786093</v>
      </c>
      <c r="K1556" s="13">
        <f t="shared" si="296"/>
        <v>0.23871501110997428</v>
      </c>
      <c r="L1556" s="13">
        <f t="shared" si="297"/>
        <v>0</v>
      </c>
      <c r="M1556" s="13">
        <f t="shared" si="302"/>
        <v>2.0512434035363554E-5</v>
      </c>
      <c r="N1556" s="13">
        <f t="shared" si="298"/>
        <v>1.2717709101925404E-5</v>
      </c>
      <c r="O1556" s="13">
        <f t="shared" si="299"/>
        <v>1.2717709101925404E-5</v>
      </c>
      <c r="Q1556">
        <v>16.718668505060322</v>
      </c>
    </row>
    <row r="1557" spans="1:17" x14ac:dyDescent="0.2">
      <c r="A1557" s="14">
        <f t="shared" si="300"/>
        <v>69368</v>
      </c>
      <c r="B1557" s="1">
        <f t="shared" si="292"/>
        <v>12</v>
      </c>
      <c r="F1557">
        <v>6.3611718634038672</v>
      </c>
      <c r="G1557" s="13">
        <f t="shared" si="293"/>
        <v>0</v>
      </c>
      <c r="H1557" s="13">
        <f t="shared" si="294"/>
        <v>6.3611718634038672</v>
      </c>
      <c r="I1557" s="16">
        <f t="shared" si="301"/>
        <v>6.5998868745138415</v>
      </c>
      <c r="J1557" s="13">
        <f t="shared" si="295"/>
        <v>6.5609458240151124</v>
      </c>
      <c r="K1557" s="13">
        <f t="shared" si="296"/>
        <v>3.8941050498729091E-2</v>
      </c>
      <c r="L1557" s="13">
        <f t="shared" si="297"/>
        <v>0</v>
      </c>
      <c r="M1557" s="13">
        <f t="shared" si="302"/>
        <v>7.7947249334381505E-6</v>
      </c>
      <c r="N1557" s="13">
        <f t="shared" si="298"/>
        <v>4.8327294587316529E-6</v>
      </c>
      <c r="O1557" s="13">
        <f t="shared" si="299"/>
        <v>4.8327294587316529E-6</v>
      </c>
      <c r="Q1557">
        <v>12.646780593548391</v>
      </c>
    </row>
    <row r="1558" spans="1:17" x14ac:dyDescent="0.2">
      <c r="A1558" s="14">
        <f t="shared" si="300"/>
        <v>69399</v>
      </c>
      <c r="B1558" s="1">
        <f t="shared" si="292"/>
        <v>1</v>
      </c>
      <c r="F1558">
        <v>4.7897343821784393</v>
      </c>
      <c r="G1558" s="13">
        <f t="shared" si="293"/>
        <v>0</v>
      </c>
      <c r="H1558" s="13">
        <f t="shared" si="294"/>
        <v>4.7897343821784393</v>
      </c>
      <c r="I1558" s="16">
        <f t="shared" si="301"/>
        <v>4.8286754326771684</v>
      </c>
      <c r="J1558" s="13">
        <f t="shared" si="295"/>
        <v>4.817479319040487</v>
      </c>
      <c r="K1558" s="13">
        <f t="shared" si="296"/>
        <v>1.1196113636681382E-2</v>
      </c>
      <c r="L1558" s="13">
        <f t="shared" si="297"/>
        <v>0</v>
      </c>
      <c r="M1558" s="13">
        <f t="shared" si="302"/>
        <v>2.9619954747064975E-6</v>
      </c>
      <c r="N1558" s="13">
        <f t="shared" si="298"/>
        <v>1.8364371943180284E-6</v>
      </c>
      <c r="O1558" s="13">
        <f t="shared" si="299"/>
        <v>1.8364371943180284E-6</v>
      </c>
      <c r="Q1558">
        <v>14.92625879642798</v>
      </c>
    </row>
    <row r="1559" spans="1:17" x14ac:dyDescent="0.2">
      <c r="A1559" s="14">
        <f t="shared" si="300"/>
        <v>69430</v>
      </c>
      <c r="B1559" s="1">
        <f t="shared" si="292"/>
        <v>2</v>
      </c>
      <c r="F1559">
        <v>13.80304523729319</v>
      </c>
      <c r="G1559" s="13">
        <f t="shared" si="293"/>
        <v>0</v>
      </c>
      <c r="H1559" s="13">
        <f t="shared" si="294"/>
        <v>13.80304523729319</v>
      </c>
      <c r="I1559" s="16">
        <f t="shared" si="301"/>
        <v>13.814241350929873</v>
      </c>
      <c r="J1559" s="13">
        <f t="shared" si="295"/>
        <v>13.504466573162391</v>
      </c>
      <c r="K1559" s="13">
        <f t="shared" si="296"/>
        <v>0.30977477776748152</v>
      </c>
      <c r="L1559" s="13">
        <f t="shared" si="297"/>
        <v>0</v>
      </c>
      <c r="M1559" s="13">
        <f t="shared" si="302"/>
        <v>1.1255582803884691E-6</v>
      </c>
      <c r="N1559" s="13">
        <f t="shared" si="298"/>
        <v>6.9784613384085084E-7</v>
      </c>
      <c r="O1559" s="13">
        <f t="shared" si="299"/>
        <v>6.9784613384085084E-7</v>
      </c>
      <c r="Q1559">
        <v>13.499624442603769</v>
      </c>
    </row>
    <row r="1560" spans="1:17" x14ac:dyDescent="0.2">
      <c r="A1560" s="14">
        <f t="shared" si="300"/>
        <v>69458</v>
      </c>
      <c r="B1560" s="1">
        <f t="shared" si="292"/>
        <v>3</v>
      </c>
      <c r="F1560">
        <v>7.210810811</v>
      </c>
      <c r="G1560" s="13">
        <f t="shared" si="293"/>
        <v>0</v>
      </c>
      <c r="H1560" s="13">
        <f t="shared" si="294"/>
        <v>7.210810811</v>
      </c>
      <c r="I1560" s="16">
        <f t="shared" si="301"/>
        <v>7.5205855887674815</v>
      </c>
      <c r="J1560" s="13">
        <f t="shared" si="295"/>
        <v>7.4829699854299596</v>
      </c>
      <c r="K1560" s="13">
        <f t="shared" si="296"/>
        <v>3.7615603337521897E-2</v>
      </c>
      <c r="L1560" s="13">
        <f t="shared" si="297"/>
        <v>0</v>
      </c>
      <c r="M1560" s="13">
        <f t="shared" si="302"/>
        <v>4.277121465476183E-7</v>
      </c>
      <c r="N1560" s="13">
        <f t="shared" si="298"/>
        <v>2.6518153085952334E-7</v>
      </c>
      <c r="O1560" s="13">
        <f t="shared" si="299"/>
        <v>2.6518153085952334E-7</v>
      </c>
      <c r="Q1560">
        <v>15.73820687805301</v>
      </c>
    </row>
    <row r="1561" spans="1:17" x14ac:dyDescent="0.2">
      <c r="A1561" s="14">
        <f t="shared" si="300"/>
        <v>69489</v>
      </c>
      <c r="B1561" s="1">
        <f t="shared" si="292"/>
        <v>4</v>
      </c>
      <c r="F1561">
        <v>25.407512996107631</v>
      </c>
      <c r="G1561" s="13">
        <f t="shared" si="293"/>
        <v>0</v>
      </c>
      <c r="H1561" s="13">
        <f t="shared" si="294"/>
        <v>25.407512996107631</v>
      </c>
      <c r="I1561" s="16">
        <f t="shared" si="301"/>
        <v>25.445128599445152</v>
      </c>
      <c r="J1561" s="13">
        <f t="shared" si="295"/>
        <v>24.154059142043206</v>
      </c>
      <c r="K1561" s="13">
        <f t="shared" si="296"/>
        <v>1.2910694574019459</v>
      </c>
      <c r="L1561" s="13">
        <f t="shared" si="297"/>
        <v>0</v>
      </c>
      <c r="M1561" s="13">
        <f t="shared" si="302"/>
        <v>1.6253061568809496E-7</v>
      </c>
      <c r="N1561" s="13">
        <f t="shared" si="298"/>
        <v>1.0076898172661888E-7</v>
      </c>
      <c r="O1561" s="13">
        <f t="shared" si="299"/>
        <v>1.0076898172661888E-7</v>
      </c>
      <c r="Q1561">
        <v>16.094529844118451</v>
      </c>
    </row>
    <row r="1562" spans="1:17" x14ac:dyDescent="0.2">
      <c r="A1562" s="14">
        <f t="shared" si="300"/>
        <v>69519</v>
      </c>
      <c r="B1562" s="1">
        <f t="shared" si="292"/>
        <v>5</v>
      </c>
      <c r="F1562">
        <v>0.13400992805320011</v>
      </c>
      <c r="G1562" s="13">
        <f t="shared" si="293"/>
        <v>0</v>
      </c>
      <c r="H1562" s="13">
        <f t="shared" si="294"/>
        <v>0.13400992805320011</v>
      </c>
      <c r="I1562" s="16">
        <f t="shared" si="301"/>
        <v>1.425079385455146</v>
      </c>
      <c r="J1562" s="13">
        <f t="shared" si="295"/>
        <v>1.4249674756166999</v>
      </c>
      <c r="K1562" s="13">
        <f t="shared" si="296"/>
        <v>1.1190983844611146E-4</v>
      </c>
      <c r="L1562" s="13">
        <f t="shared" si="297"/>
        <v>0</v>
      </c>
      <c r="M1562" s="13">
        <f t="shared" si="302"/>
        <v>6.1761633961476084E-8</v>
      </c>
      <c r="N1562" s="13">
        <f t="shared" si="298"/>
        <v>3.8292213056115173E-8</v>
      </c>
      <c r="O1562" s="13">
        <f t="shared" si="299"/>
        <v>3.8292213056115173E-8</v>
      </c>
      <c r="Q1562">
        <v>21.647865617541161</v>
      </c>
    </row>
    <row r="1563" spans="1:17" x14ac:dyDescent="0.2">
      <c r="A1563" s="14">
        <f t="shared" si="300"/>
        <v>69550</v>
      </c>
      <c r="B1563" s="1">
        <f t="shared" si="292"/>
        <v>6</v>
      </c>
      <c r="F1563">
        <v>7.210810811</v>
      </c>
      <c r="G1563" s="13">
        <f t="shared" si="293"/>
        <v>0</v>
      </c>
      <c r="H1563" s="13">
        <f t="shared" si="294"/>
        <v>7.210810811</v>
      </c>
      <c r="I1563" s="16">
        <f t="shared" si="301"/>
        <v>7.2109227208384459</v>
      </c>
      <c r="J1563" s="13">
        <f t="shared" si="295"/>
        <v>7.202376154102426</v>
      </c>
      <c r="K1563" s="13">
        <f t="shared" si="296"/>
        <v>8.5465667360198339E-3</v>
      </c>
      <c r="L1563" s="13">
        <f t="shared" si="297"/>
        <v>0</v>
      </c>
      <c r="M1563" s="13">
        <f t="shared" si="302"/>
        <v>2.3469420905360911E-8</v>
      </c>
      <c r="N1563" s="13">
        <f t="shared" si="298"/>
        <v>1.4551040961323765E-8</v>
      </c>
      <c r="O1563" s="13">
        <f t="shared" si="299"/>
        <v>1.4551040961323765E-8</v>
      </c>
      <c r="Q1563">
        <v>25.403960822552701</v>
      </c>
    </row>
    <row r="1564" spans="1:17" x14ac:dyDescent="0.2">
      <c r="A1564" s="14">
        <f t="shared" si="300"/>
        <v>69580</v>
      </c>
      <c r="B1564" s="1">
        <f t="shared" si="292"/>
        <v>7</v>
      </c>
      <c r="F1564">
        <v>3.5000236844138439</v>
      </c>
      <c r="G1564" s="13">
        <f t="shared" si="293"/>
        <v>0</v>
      </c>
      <c r="H1564" s="13">
        <f t="shared" si="294"/>
        <v>3.5000236844138439</v>
      </c>
      <c r="I1564" s="16">
        <f t="shared" si="301"/>
        <v>3.5085702511498638</v>
      </c>
      <c r="J1564" s="13">
        <f t="shared" si="295"/>
        <v>3.5075683469461851</v>
      </c>
      <c r="K1564" s="13">
        <f t="shared" si="296"/>
        <v>1.0019042036786274E-3</v>
      </c>
      <c r="L1564" s="13">
        <f t="shared" si="297"/>
        <v>0</v>
      </c>
      <c r="M1564" s="13">
        <f t="shared" si="302"/>
        <v>8.9183799440371465E-9</v>
      </c>
      <c r="N1564" s="13">
        <f t="shared" si="298"/>
        <v>5.5293955653030305E-9</v>
      </c>
      <c r="O1564" s="13">
        <f t="shared" si="299"/>
        <v>5.5293955653030305E-9</v>
      </c>
      <c r="Q1564">
        <v>25.28740387609016</v>
      </c>
    </row>
    <row r="1565" spans="1:17" x14ac:dyDescent="0.2">
      <c r="A1565" s="14">
        <f t="shared" si="300"/>
        <v>69611</v>
      </c>
      <c r="B1565" s="1">
        <f t="shared" si="292"/>
        <v>8</v>
      </c>
      <c r="F1565">
        <v>8.7428024910155688</v>
      </c>
      <c r="G1565" s="13">
        <f t="shared" si="293"/>
        <v>0</v>
      </c>
      <c r="H1565" s="13">
        <f t="shared" si="294"/>
        <v>8.7428024910155688</v>
      </c>
      <c r="I1565" s="16">
        <f t="shared" si="301"/>
        <v>8.7438043952192466</v>
      </c>
      <c r="J1565" s="13">
        <f t="shared" si="295"/>
        <v>8.7266669034331841</v>
      </c>
      <c r="K1565" s="13">
        <f t="shared" si="296"/>
        <v>1.7137491786062498E-2</v>
      </c>
      <c r="L1565" s="13">
        <f t="shared" si="297"/>
        <v>0</v>
      </c>
      <c r="M1565" s="13">
        <f t="shared" si="302"/>
        <v>3.388984378734116E-9</v>
      </c>
      <c r="N1565" s="13">
        <f t="shared" si="298"/>
        <v>2.101170314815152E-9</v>
      </c>
      <c r="O1565" s="13">
        <f t="shared" si="299"/>
        <v>2.101170314815152E-9</v>
      </c>
      <c r="Q1565">
        <v>24.55159500000001</v>
      </c>
    </row>
    <row r="1566" spans="1:17" x14ac:dyDescent="0.2">
      <c r="A1566" s="14">
        <f t="shared" si="300"/>
        <v>69642</v>
      </c>
      <c r="B1566" s="1">
        <f t="shared" si="292"/>
        <v>9</v>
      </c>
      <c r="F1566">
        <v>7.2859702862581601</v>
      </c>
      <c r="G1566" s="13">
        <f t="shared" si="293"/>
        <v>0</v>
      </c>
      <c r="H1566" s="13">
        <f t="shared" si="294"/>
        <v>7.2859702862581601</v>
      </c>
      <c r="I1566" s="16">
        <f t="shared" si="301"/>
        <v>7.3031077780442226</v>
      </c>
      <c r="J1566" s="13">
        <f t="shared" si="295"/>
        <v>7.2933935375586145</v>
      </c>
      <c r="K1566" s="13">
        <f t="shared" si="296"/>
        <v>9.7142404856080944E-3</v>
      </c>
      <c r="L1566" s="13">
        <f t="shared" si="297"/>
        <v>0</v>
      </c>
      <c r="M1566" s="13">
        <f t="shared" si="302"/>
        <v>1.287814063918964E-9</v>
      </c>
      <c r="N1566" s="13">
        <f t="shared" si="298"/>
        <v>7.984447196297577E-10</v>
      </c>
      <c r="O1566" s="13">
        <f t="shared" si="299"/>
        <v>7.984447196297577E-10</v>
      </c>
      <c r="Q1566">
        <v>24.755801436862729</v>
      </c>
    </row>
    <row r="1567" spans="1:17" x14ac:dyDescent="0.2">
      <c r="A1567" s="14">
        <f t="shared" si="300"/>
        <v>69672</v>
      </c>
      <c r="B1567" s="1">
        <f t="shared" si="292"/>
        <v>10</v>
      </c>
      <c r="F1567">
        <v>22.310678451858049</v>
      </c>
      <c r="G1567" s="13">
        <f t="shared" si="293"/>
        <v>0</v>
      </c>
      <c r="H1567" s="13">
        <f t="shared" si="294"/>
        <v>22.310678451858049</v>
      </c>
      <c r="I1567" s="16">
        <f t="shared" si="301"/>
        <v>22.320392692343656</v>
      </c>
      <c r="J1567" s="13">
        <f t="shared" si="295"/>
        <v>21.869061461121301</v>
      </c>
      <c r="K1567" s="13">
        <f t="shared" si="296"/>
        <v>0.45133123122235475</v>
      </c>
      <c r="L1567" s="13">
        <f t="shared" si="297"/>
        <v>0</v>
      </c>
      <c r="M1567" s="13">
        <f t="shared" si="302"/>
        <v>4.893693442892063E-10</v>
      </c>
      <c r="N1567" s="13">
        <f t="shared" si="298"/>
        <v>3.0340899345930793E-10</v>
      </c>
      <c r="O1567" s="13">
        <f t="shared" si="299"/>
        <v>3.0340899345930793E-10</v>
      </c>
      <c r="Q1567">
        <v>21.089147171603511</v>
      </c>
    </row>
    <row r="1568" spans="1:17" x14ac:dyDescent="0.2">
      <c r="A1568" s="14">
        <f t="shared" si="300"/>
        <v>69703</v>
      </c>
      <c r="B1568" s="1">
        <f t="shared" si="292"/>
        <v>11</v>
      </c>
      <c r="F1568">
        <v>53.65607811821183</v>
      </c>
      <c r="G1568" s="13">
        <f t="shared" si="293"/>
        <v>2.8107447761258966</v>
      </c>
      <c r="H1568" s="13">
        <f t="shared" si="294"/>
        <v>50.845333342085937</v>
      </c>
      <c r="I1568" s="16">
        <f t="shared" si="301"/>
        <v>51.296664573308291</v>
      </c>
      <c r="J1568" s="13">
        <f t="shared" si="295"/>
        <v>43.793166698158068</v>
      </c>
      <c r="K1568" s="13">
        <f t="shared" si="296"/>
        <v>7.5034978751502237</v>
      </c>
      <c r="L1568" s="13">
        <f t="shared" si="297"/>
        <v>0</v>
      </c>
      <c r="M1568" s="13">
        <f t="shared" si="302"/>
        <v>1.8596035082989837E-10</v>
      </c>
      <c r="N1568" s="13">
        <f t="shared" si="298"/>
        <v>1.1529541751453699E-10</v>
      </c>
      <c r="O1568" s="13">
        <f t="shared" si="299"/>
        <v>2.8107447762411919</v>
      </c>
      <c r="Q1568">
        <v>17.384941992775651</v>
      </c>
    </row>
    <row r="1569" spans="1:17" x14ac:dyDescent="0.2">
      <c r="A1569" s="14">
        <f t="shared" si="300"/>
        <v>69733</v>
      </c>
      <c r="B1569" s="1">
        <f t="shared" si="292"/>
        <v>12</v>
      </c>
      <c r="F1569">
        <v>17.514542981207459</v>
      </c>
      <c r="G1569" s="13">
        <f t="shared" si="293"/>
        <v>0</v>
      </c>
      <c r="H1569" s="13">
        <f t="shared" si="294"/>
        <v>17.514542981207459</v>
      </c>
      <c r="I1569" s="16">
        <f t="shared" si="301"/>
        <v>25.018040856357683</v>
      </c>
      <c r="J1569" s="13">
        <f t="shared" si="295"/>
        <v>23.189839452353677</v>
      </c>
      <c r="K1569" s="13">
        <f t="shared" si="296"/>
        <v>1.8282014040040053</v>
      </c>
      <c r="L1569" s="13">
        <f t="shared" si="297"/>
        <v>0</v>
      </c>
      <c r="M1569" s="13">
        <f t="shared" si="302"/>
        <v>7.0664933315361383E-11</v>
      </c>
      <c r="N1569" s="13">
        <f t="shared" si="298"/>
        <v>4.3812258655524059E-11</v>
      </c>
      <c r="O1569" s="13">
        <f t="shared" si="299"/>
        <v>4.3812258655524059E-11</v>
      </c>
      <c r="Q1569">
        <v>12.96062837963686</v>
      </c>
    </row>
    <row r="1570" spans="1:17" x14ac:dyDescent="0.2">
      <c r="A1570" s="14">
        <f t="shared" si="300"/>
        <v>69764</v>
      </c>
      <c r="B1570" s="1">
        <f t="shared" si="292"/>
        <v>1</v>
      </c>
      <c r="F1570">
        <v>114.1964351582601</v>
      </c>
      <c r="G1570" s="13">
        <f t="shared" si="293"/>
        <v>11.549812229548609</v>
      </c>
      <c r="H1570" s="13">
        <f t="shared" si="294"/>
        <v>102.64662292871149</v>
      </c>
      <c r="I1570" s="16">
        <f t="shared" si="301"/>
        <v>104.4748243327155</v>
      </c>
      <c r="J1570" s="13">
        <f t="shared" si="295"/>
        <v>60.618154969250348</v>
      </c>
      <c r="K1570" s="13">
        <f t="shared" si="296"/>
        <v>43.856669363465151</v>
      </c>
      <c r="L1570" s="13">
        <f t="shared" si="297"/>
        <v>6.5138775790351531</v>
      </c>
      <c r="M1570" s="13">
        <f t="shared" si="302"/>
        <v>6.5138775790620063</v>
      </c>
      <c r="N1570" s="13">
        <f t="shared" si="298"/>
        <v>4.0386040990184435</v>
      </c>
      <c r="O1570" s="13">
        <f t="shared" si="299"/>
        <v>15.588416328567053</v>
      </c>
      <c r="Q1570">
        <v>15.645625042671499</v>
      </c>
    </row>
    <row r="1571" spans="1:17" x14ac:dyDescent="0.2">
      <c r="A1571" s="14">
        <f t="shared" si="300"/>
        <v>69795</v>
      </c>
      <c r="B1571" s="1">
        <f t="shared" si="292"/>
        <v>2</v>
      </c>
      <c r="F1571">
        <v>0.75922085417844598</v>
      </c>
      <c r="G1571" s="13">
        <f t="shared" si="293"/>
        <v>0</v>
      </c>
      <c r="H1571" s="13">
        <f t="shared" si="294"/>
        <v>0.75922085417844598</v>
      </c>
      <c r="I1571" s="16">
        <f t="shared" si="301"/>
        <v>38.102012638608443</v>
      </c>
      <c r="J1571" s="13">
        <f t="shared" si="295"/>
        <v>32.075873810525223</v>
      </c>
      <c r="K1571" s="13">
        <f t="shared" si="296"/>
        <v>6.0261388280832193</v>
      </c>
      <c r="L1571" s="13">
        <f t="shared" si="297"/>
        <v>0</v>
      </c>
      <c r="M1571" s="13">
        <f t="shared" si="302"/>
        <v>2.4752734800435627</v>
      </c>
      <c r="N1571" s="13">
        <f t="shared" si="298"/>
        <v>1.5346695576270089</v>
      </c>
      <c r="O1571" s="13">
        <f t="shared" si="299"/>
        <v>1.5346695576270089</v>
      </c>
      <c r="Q1571">
        <v>12.38854259354839</v>
      </c>
    </row>
    <row r="1572" spans="1:17" x14ac:dyDescent="0.2">
      <c r="A1572" s="14">
        <f t="shared" si="300"/>
        <v>69823</v>
      </c>
      <c r="B1572" s="1">
        <f t="shared" si="292"/>
        <v>3</v>
      </c>
      <c r="F1572">
        <v>10.9390028850462</v>
      </c>
      <c r="G1572" s="13">
        <f t="shared" si="293"/>
        <v>0</v>
      </c>
      <c r="H1572" s="13">
        <f t="shared" si="294"/>
        <v>10.9390028850462</v>
      </c>
      <c r="I1572" s="16">
        <f t="shared" si="301"/>
        <v>16.96514171312942</v>
      </c>
      <c r="J1572" s="13">
        <f t="shared" si="295"/>
        <v>16.538266881904814</v>
      </c>
      <c r="K1572" s="13">
        <f t="shared" si="296"/>
        <v>0.42687483122460534</v>
      </c>
      <c r="L1572" s="13">
        <f t="shared" si="297"/>
        <v>0</v>
      </c>
      <c r="M1572" s="13">
        <f t="shared" si="302"/>
        <v>0.94060392241655388</v>
      </c>
      <c r="N1572" s="13">
        <f t="shared" si="298"/>
        <v>0.58317443189826346</v>
      </c>
      <c r="O1572" s="13">
        <f t="shared" si="299"/>
        <v>0.58317443189826346</v>
      </c>
      <c r="Q1572">
        <v>15.60019181403948</v>
      </c>
    </row>
    <row r="1573" spans="1:17" x14ac:dyDescent="0.2">
      <c r="A1573" s="14">
        <f t="shared" si="300"/>
        <v>69854</v>
      </c>
      <c r="B1573" s="1">
        <f t="shared" si="292"/>
        <v>4</v>
      </c>
      <c r="F1573">
        <v>14.81899654499392</v>
      </c>
      <c r="G1573" s="13">
        <f t="shared" si="293"/>
        <v>0</v>
      </c>
      <c r="H1573" s="13">
        <f t="shared" si="294"/>
        <v>14.81899654499392</v>
      </c>
      <c r="I1573" s="16">
        <f t="shared" si="301"/>
        <v>15.245871376218526</v>
      </c>
      <c r="J1573" s="13">
        <f t="shared" si="295"/>
        <v>14.972650612221024</v>
      </c>
      <c r="K1573" s="13">
        <f t="shared" si="296"/>
        <v>0.27322076399750195</v>
      </c>
      <c r="L1573" s="13">
        <f t="shared" si="297"/>
        <v>0</v>
      </c>
      <c r="M1573" s="13">
        <f t="shared" si="302"/>
        <v>0.35742949051829043</v>
      </c>
      <c r="N1573" s="13">
        <f t="shared" si="298"/>
        <v>0.22160628412134006</v>
      </c>
      <c r="O1573" s="13">
        <f t="shared" si="299"/>
        <v>0.22160628412134006</v>
      </c>
      <c r="Q1573">
        <v>16.575890129875141</v>
      </c>
    </row>
    <row r="1574" spans="1:17" x14ac:dyDescent="0.2">
      <c r="A1574" s="14">
        <f t="shared" si="300"/>
        <v>69884</v>
      </c>
      <c r="B1574" s="1">
        <f t="shared" si="292"/>
        <v>5</v>
      </c>
      <c r="F1574">
        <v>15.07539436022242</v>
      </c>
      <c r="G1574" s="13">
        <f t="shared" si="293"/>
        <v>0</v>
      </c>
      <c r="H1574" s="13">
        <f t="shared" si="294"/>
        <v>15.07539436022242</v>
      </c>
      <c r="I1574" s="16">
        <f t="shared" si="301"/>
        <v>15.348615124219922</v>
      </c>
      <c r="J1574" s="13">
        <f t="shared" si="295"/>
        <v>15.135748377406863</v>
      </c>
      <c r="K1574" s="13">
        <f t="shared" si="296"/>
        <v>0.21286674681305939</v>
      </c>
      <c r="L1574" s="13">
        <f t="shared" si="297"/>
        <v>0</v>
      </c>
      <c r="M1574" s="13">
        <f t="shared" si="302"/>
        <v>0.13582320639695036</v>
      </c>
      <c r="N1574" s="13">
        <f t="shared" si="298"/>
        <v>8.4210387966109218E-2</v>
      </c>
      <c r="O1574" s="13">
        <f t="shared" si="299"/>
        <v>8.4210387966109218E-2</v>
      </c>
      <c r="Q1574">
        <v>18.531694945743968</v>
      </c>
    </row>
    <row r="1575" spans="1:17" x14ac:dyDescent="0.2">
      <c r="A1575" s="14">
        <f t="shared" si="300"/>
        <v>69915</v>
      </c>
      <c r="B1575" s="1">
        <f t="shared" si="292"/>
        <v>6</v>
      </c>
      <c r="F1575">
        <v>21.090656676601299</v>
      </c>
      <c r="G1575" s="13">
        <f t="shared" si="293"/>
        <v>0</v>
      </c>
      <c r="H1575" s="13">
        <f t="shared" si="294"/>
        <v>21.090656676601299</v>
      </c>
      <c r="I1575" s="16">
        <f t="shared" si="301"/>
        <v>21.303523423414358</v>
      </c>
      <c r="J1575" s="13">
        <f t="shared" si="295"/>
        <v>20.901134825190113</v>
      </c>
      <c r="K1575" s="13">
        <f t="shared" si="296"/>
        <v>0.40238859822424544</v>
      </c>
      <c r="L1575" s="13">
        <f t="shared" si="297"/>
        <v>0</v>
      </c>
      <c r="M1575" s="13">
        <f t="shared" si="302"/>
        <v>5.1612818430841145E-2</v>
      </c>
      <c r="N1575" s="13">
        <f t="shared" si="298"/>
        <v>3.1999947427121513E-2</v>
      </c>
      <c r="O1575" s="13">
        <f t="shared" si="299"/>
        <v>3.1999947427121513E-2</v>
      </c>
      <c r="Q1575">
        <v>20.926236951098971</v>
      </c>
    </row>
    <row r="1576" spans="1:17" x14ac:dyDescent="0.2">
      <c r="A1576" s="14">
        <f t="shared" si="300"/>
        <v>69945</v>
      </c>
      <c r="B1576" s="1">
        <f t="shared" si="292"/>
        <v>7</v>
      </c>
      <c r="F1576">
        <v>15.26038547835722</v>
      </c>
      <c r="G1576" s="13">
        <f t="shared" si="293"/>
        <v>0</v>
      </c>
      <c r="H1576" s="13">
        <f t="shared" si="294"/>
        <v>15.26038547835722</v>
      </c>
      <c r="I1576" s="16">
        <f t="shared" si="301"/>
        <v>15.662774076581465</v>
      </c>
      <c r="J1576" s="13">
        <f t="shared" si="295"/>
        <v>15.563862128766372</v>
      </c>
      <c r="K1576" s="13">
        <f t="shared" si="296"/>
        <v>9.8911947815093271E-2</v>
      </c>
      <c r="L1576" s="13">
        <f t="shared" si="297"/>
        <v>0</v>
      </c>
      <c r="M1576" s="13">
        <f t="shared" si="302"/>
        <v>1.9612871003719633E-2</v>
      </c>
      <c r="N1576" s="13">
        <f t="shared" si="298"/>
        <v>1.2159980022306172E-2</v>
      </c>
      <c r="O1576" s="13">
        <f t="shared" si="299"/>
        <v>1.2159980022306172E-2</v>
      </c>
      <c r="Q1576">
        <v>24.474944000000011</v>
      </c>
    </row>
    <row r="1577" spans="1:17" x14ac:dyDescent="0.2">
      <c r="A1577" s="14">
        <f t="shared" si="300"/>
        <v>69976</v>
      </c>
      <c r="B1577" s="1">
        <f t="shared" si="292"/>
        <v>8</v>
      </c>
      <c r="F1577">
        <v>13.747827938777551</v>
      </c>
      <c r="G1577" s="13">
        <f t="shared" si="293"/>
        <v>0</v>
      </c>
      <c r="H1577" s="13">
        <f t="shared" si="294"/>
        <v>13.747827938777551</v>
      </c>
      <c r="I1577" s="16">
        <f t="shared" si="301"/>
        <v>13.846739886592644</v>
      </c>
      <c r="J1577" s="13">
        <f t="shared" si="295"/>
        <v>13.76718122076522</v>
      </c>
      <c r="K1577" s="13">
        <f t="shared" si="296"/>
        <v>7.955866582742388E-2</v>
      </c>
      <c r="L1577" s="13">
        <f t="shared" si="297"/>
        <v>0</v>
      </c>
      <c r="M1577" s="13">
        <f t="shared" si="302"/>
        <v>7.4528909814134611E-3</v>
      </c>
      <c r="N1577" s="13">
        <f t="shared" si="298"/>
        <v>4.6207924084763459E-3</v>
      </c>
      <c r="O1577" s="13">
        <f t="shared" si="299"/>
        <v>4.6207924084763459E-3</v>
      </c>
      <c r="Q1577">
        <v>23.396018106121389</v>
      </c>
    </row>
    <row r="1578" spans="1:17" x14ac:dyDescent="0.2">
      <c r="A1578" s="14">
        <f t="shared" si="300"/>
        <v>70007</v>
      </c>
      <c r="B1578" s="1">
        <f t="shared" ref="B1578:B1641" si="303">B1566</f>
        <v>9</v>
      </c>
      <c r="F1578">
        <v>1.0408140172467031</v>
      </c>
      <c r="G1578" s="13">
        <f t="shared" si="293"/>
        <v>0</v>
      </c>
      <c r="H1578" s="13">
        <f t="shared" si="294"/>
        <v>1.0408140172467031</v>
      </c>
      <c r="I1578" s="16">
        <f t="shared" si="301"/>
        <v>1.120372683074127</v>
      </c>
      <c r="J1578" s="13">
        <f t="shared" si="295"/>
        <v>1.1203338192737142</v>
      </c>
      <c r="K1578" s="13">
        <f t="shared" si="296"/>
        <v>3.8863800412736182E-5</v>
      </c>
      <c r="L1578" s="13">
        <f t="shared" si="297"/>
        <v>0</v>
      </c>
      <c r="M1578" s="13">
        <f t="shared" si="302"/>
        <v>2.8320985729371152E-3</v>
      </c>
      <c r="N1578" s="13">
        <f t="shared" si="298"/>
        <v>1.7559011152210114E-3</v>
      </c>
      <c r="O1578" s="13">
        <f t="shared" si="299"/>
        <v>1.7559011152210114E-3</v>
      </c>
      <c r="Q1578">
        <v>24.03510937276819</v>
      </c>
    </row>
    <row r="1579" spans="1:17" x14ac:dyDescent="0.2">
      <c r="A1579" s="14">
        <f t="shared" si="300"/>
        <v>70037</v>
      </c>
      <c r="B1579" s="1">
        <f t="shared" si="303"/>
        <v>10</v>
      </c>
      <c r="F1579">
        <v>8.7864555405959752</v>
      </c>
      <c r="G1579" s="13">
        <f t="shared" si="293"/>
        <v>0</v>
      </c>
      <c r="H1579" s="13">
        <f t="shared" si="294"/>
        <v>8.7864555405959752</v>
      </c>
      <c r="I1579" s="16">
        <f t="shared" si="301"/>
        <v>8.7864944043963877</v>
      </c>
      <c r="J1579" s="13">
        <f t="shared" si="295"/>
        <v>8.7574438720023053</v>
      </c>
      <c r="K1579" s="13">
        <f t="shared" si="296"/>
        <v>2.9050532394082396E-2</v>
      </c>
      <c r="L1579" s="13">
        <f t="shared" si="297"/>
        <v>0</v>
      </c>
      <c r="M1579" s="13">
        <f t="shared" si="302"/>
        <v>1.0761974577161038E-3</v>
      </c>
      <c r="N1579" s="13">
        <f t="shared" si="298"/>
        <v>6.6724242378398432E-4</v>
      </c>
      <c r="O1579" s="13">
        <f t="shared" si="299"/>
        <v>6.6724242378398432E-4</v>
      </c>
      <c r="Q1579">
        <v>20.89156056089633</v>
      </c>
    </row>
    <row r="1580" spans="1:17" x14ac:dyDescent="0.2">
      <c r="A1580" s="14">
        <f t="shared" si="300"/>
        <v>70068</v>
      </c>
      <c r="B1580" s="1">
        <f t="shared" si="303"/>
        <v>11</v>
      </c>
      <c r="F1580">
        <v>91.175777340975102</v>
      </c>
      <c r="G1580" s="13">
        <f t="shared" si="293"/>
        <v>8.2267548291052375</v>
      </c>
      <c r="H1580" s="13">
        <f t="shared" si="294"/>
        <v>82.94902251186987</v>
      </c>
      <c r="I1580" s="16">
        <f t="shared" si="301"/>
        <v>82.978073044263951</v>
      </c>
      <c r="J1580" s="13">
        <f t="shared" si="295"/>
        <v>58.605409264569928</v>
      </c>
      <c r="K1580" s="13">
        <f t="shared" si="296"/>
        <v>24.372663779694022</v>
      </c>
      <c r="L1580" s="13">
        <f t="shared" si="297"/>
        <v>0</v>
      </c>
      <c r="M1580" s="13">
        <f t="shared" si="302"/>
        <v>4.089550339321195E-4</v>
      </c>
      <c r="N1580" s="13">
        <f t="shared" si="298"/>
        <v>2.5355212103791411E-4</v>
      </c>
      <c r="O1580" s="13">
        <f t="shared" si="299"/>
        <v>8.2270083812262751</v>
      </c>
      <c r="Q1580">
        <v>17.161086842846618</v>
      </c>
    </row>
    <row r="1581" spans="1:17" x14ac:dyDescent="0.2">
      <c r="A1581" s="14">
        <f t="shared" si="300"/>
        <v>70098</v>
      </c>
      <c r="B1581" s="1">
        <f t="shared" si="303"/>
        <v>12</v>
      </c>
      <c r="F1581">
        <v>29.467241826204869</v>
      </c>
      <c r="G1581" s="13">
        <f t="shared" si="293"/>
        <v>0</v>
      </c>
      <c r="H1581" s="13">
        <f t="shared" si="294"/>
        <v>29.467241826204869</v>
      </c>
      <c r="I1581" s="16">
        <f t="shared" si="301"/>
        <v>53.839905605898892</v>
      </c>
      <c r="J1581" s="13">
        <f t="shared" si="295"/>
        <v>40.106931860405155</v>
      </c>
      <c r="K1581" s="13">
        <f t="shared" si="296"/>
        <v>13.732973745493737</v>
      </c>
      <c r="L1581" s="13">
        <f t="shared" si="297"/>
        <v>0</v>
      </c>
      <c r="M1581" s="13">
        <f t="shared" si="302"/>
        <v>1.5540291289420539E-4</v>
      </c>
      <c r="N1581" s="13">
        <f t="shared" si="298"/>
        <v>9.6349805994407346E-5</v>
      </c>
      <c r="O1581" s="13">
        <f t="shared" si="299"/>
        <v>9.6349805994407346E-5</v>
      </c>
      <c r="Q1581">
        <v>12.55716475889513</v>
      </c>
    </row>
    <row r="1582" spans="1:17" x14ac:dyDescent="0.2">
      <c r="A1582" s="14">
        <f t="shared" si="300"/>
        <v>70129</v>
      </c>
      <c r="B1582" s="1">
        <f t="shared" si="303"/>
        <v>1</v>
      </c>
      <c r="F1582">
        <v>102.2569717557986</v>
      </c>
      <c r="G1582" s="13">
        <f t="shared" si="293"/>
        <v>9.8263374908258001</v>
      </c>
      <c r="H1582" s="13">
        <f t="shared" si="294"/>
        <v>92.430634264972809</v>
      </c>
      <c r="I1582" s="16">
        <f t="shared" si="301"/>
        <v>106.16360801046655</v>
      </c>
      <c r="J1582" s="13">
        <f t="shared" si="295"/>
        <v>59.27913912266429</v>
      </c>
      <c r="K1582" s="13">
        <f t="shared" si="296"/>
        <v>46.884468887802257</v>
      </c>
      <c r="L1582" s="13">
        <f t="shared" si="297"/>
        <v>9.4188678751331452</v>
      </c>
      <c r="M1582" s="13">
        <f t="shared" si="302"/>
        <v>9.4189269282400438</v>
      </c>
      <c r="N1582" s="13">
        <f t="shared" si="298"/>
        <v>5.8397346955088274</v>
      </c>
      <c r="O1582" s="13">
        <f t="shared" si="299"/>
        <v>15.666072186334628</v>
      </c>
      <c r="Q1582">
        <v>15.06191632678415</v>
      </c>
    </row>
    <row r="1583" spans="1:17" x14ac:dyDescent="0.2">
      <c r="A1583" s="14">
        <f t="shared" si="300"/>
        <v>70160</v>
      </c>
      <c r="B1583" s="1">
        <f t="shared" si="303"/>
        <v>2</v>
      </c>
      <c r="F1583">
        <v>27.343878547685989</v>
      </c>
      <c r="G1583" s="13">
        <f t="shared" si="293"/>
        <v>0</v>
      </c>
      <c r="H1583" s="13">
        <f t="shared" si="294"/>
        <v>27.343878547685989</v>
      </c>
      <c r="I1583" s="16">
        <f t="shared" si="301"/>
        <v>64.809479560355101</v>
      </c>
      <c r="J1583" s="13">
        <f t="shared" si="295"/>
        <v>44.611025941910938</v>
      </c>
      <c r="K1583" s="13">
        <f t="shared" si="296"/>
        <v>20.198453618444162</v>
      </c>
      <c r="L1583" s="13">
        <f t="shared" si="297"/>
        <v>0</v>
      </c>
      <c r="M1583" s="13">
        <f t="shared" si="302"/>
        <v>3.5791922327312164</v>
      </c>
      <c r="N1583" s="13">
        <f t="shared" si="298"/>
        <v>2.2190991842933543</v>
      </c>
      <c r="O1583" s="13">
        <f t="shared" si="299"/>
        <v>2.2190991842933543</v>
      </c>
      <c r="Q1583">
        <v>12.88975059354839</v>
      </c>
    </row>
    <row r="1584" spans="1:17" x14ac:dyDescent="0.2">
      <c r="A1584" s="14">
        <f t="shared" si="300"/>
        <v>70189</v>
      </c>
      <c r="B1584" s="1">
        <f t="shared" si="303"/>
        <v>3</v>
      </c>
      <c r="F1584">
        <v>0.74992481518144405</v>
      </c>
      <c r="G1584" s="13">
        <f t="shared" si="293"/>
        <v>0</v>
      </c>
      <c r="H1584" s="13">
        <f t="shared" si="294"/>
        <v>0.74992481518144405</v>
      </c>
      <c r="I1584" s="16">
        <f t="shared" si="301"/>
        <v>20.948378433625606</v>
      </c>
      <c r="J1584" s="13">
        <f t="shared" si="295"/>
        <v>20.505039589114038</v>
      </c>
      <c r="K1584" s="13">
        <f t="shared" si="296"/>
        <v>0.44333884451156891</v>
      </c>
      <c r="L1584" s="13">
        <f t="shared" si="297"/>
        <v>0</v>
      </c>
      <c r="M1584" s="13">
        <f t="shared" si="302"/>
        <v>1.3600930484378622</v>
      </c>
      <c r="N1584" s="13">
        <f t="shared" si="298"/>
        <v>0.84325769003147455</v>
      </c>
      <c r="O1584" s="13">
        <f t="shared" si="299"/>
        <v>0.84325769003147455</v>
      </c>
      <c r="Q1584">
        <v>19.861165387004739</v>
      </c>
    </row>
    <row r="1585" spans="1:17" x14ac:dyDescent="0.2">
      <c r="A1585" s="14">
        <f t="shared" si="300"/>
        <v>70220</v>
      </c>
      <c r="B1585" s="1">
        <f t="shared" si="303"/>
        <v>4</v>
      </c>
      <c r="F1585">
        <v>6.1789732471275963E-2</v>
      </c>
      <c r="G1585" s="13">
        <f t="shared" si="293"/>
        <v>0</v>
      </c>
      <c r="H1585" s="13">
        <f t="shared" si="294"/>
        <v>6.1789732471275963E-2</v>
      </c>
      <c r="I1585" s="16">
        <f t="shared" si="301"/>
        <v>0.50512857698284486</v>
      </c>
      <c r="J1585" s="13">
        <f t="shared" si="295"/>
        <v>0.50512404114393528</v>
      </c>
      <c r="K1585" s="13">
        <f t="shared" si="296"/>
        <v>4.5358389095806473E-6</v>
      </c>
      <c r="L1585" s="13">
        <f t="shared" si="297"/>
        <v>0</v>
      </c>
      <c r="M1585" s="13">
        <f t="shared" si="302"/>
        <v>0.51683535840638761</v>
      </c>
      <c r="N1585" s="13">
        <f t="shared" si="298"/>
        <v>0.32043792221196032</v>
      </c>
      <c r="O1585" s="13">
        <f t="shared" si="299"/>
        <v>0.32043792221196032</v>
      </c>
      <c r="Q1585">
        <v>22.315521952079429</v>
      </c>
    </row>
    <row r="1586" spans="1:17" x14ac:dyDescent="0.2">
      <c r="A1586" s="14">
        <f t="shared" si="300"/>
        <v>70250</v>
      </c>
      <c r="B1586" s="1">
        <f t="shared" si="303"/>
        <v>5</v>
      </c>
      <c r="F1586">
        <v>22.752095617981499</v>
      </c>
      <c r="G1586" s="13">
        <f t="shared" si="293"/>
        <v>0</v>
      </c>
      <c r="H1586" s="13">
        <f t="shared" si="294"/>
        <v>22.752095617981499</v>
      </c>
      <c r="I1586" s="16">
        <f t="shared" si="301"/>
        <v>22.752100153820408</v>
      </c>
      <c r="J1586" s="13">
        <f t="shared" si="295"/>
        <v>22.361419353005303</v>
      </c>
      <c r="K1586" s="13">
        <f t="shared" si="296"/>
        <v>0.39068080081510459</v>
      </c>
      <c r="L1586" s="13">
        <f t="shared" si="297"/>
        <v>0</v>
      </c>
      <c r="M1586" s="13">
        <f t="shared" si="302"/>
        <v>0.19639743619442729</v>
      </c>
      <c r="N1586" s="13">
        <f t="shared" si="298"/>
        <v>0.12176641044054491</v>
      </c>
      <c r="O1586" s="13">
        <f t="shared" si="299"/>
        <v>0.12176641044054491</v>
      </c>
      <c r="Q1586">
        <v>22.550681874426701</v>
      </c>
    </row>
    <row r="1587" spans="1:17" x14ac:dyDescent="0.2">
      <c r="A1587" s="14">
        <f t="shared" si="300"/>
        <v>70281</v>
      </c>
      <c r="B1587" s="1">
        <f t="shared" si="303"/>
        <v>6</v>
      </c>
      <c r="F1587">
        <v>2.572494276264703</v>
      </c>
      <c r="G1587" s="13">
        <f t="shared" si="293"/>
        <v>0</v>
      </c>
      <c r="H1587" s="13">
        <f t="shared" si="294"/>
        <v>2.572494276264703</v>
      </c>
      <c r="I1587" s="16">
        <f t="shared" si="301"/>
        <v>2.9631750770798075</v>
      </c>
      <c r="J1587" s="13">
        <f t="shared" si="295"/>
        <v>2.9626211631152963</v>
      </c>
      <c r="K1587" s="13">
        <f t="shared" si="296"/>
        <v>5.5391396451121011E-4</v>
      </c>
      <c r="L1587" s="13">
        <f t="shared" si="297"/>
        <v>0</v>
      </c>
      <c r="M1587" s="13">
        <f t="shared" si="302"/>
        <v>7.4631025753882377E-2</v>
      </c>
      <c r="N1587" s="13">
        <f t="shared" si="298"/>
        <v>4.6271235967407072E-2</v>
      </c>
      <c r="O1587" s="13">
        <f t="shared" si="299"/>
        <v>4.6271235967407072E-2</v>
      </c>
      <c r="Q1587">
        <v>25.907418266172002</v>
      </c>
    </row>
    <row r="1588" spans="1:17" x14ac:dyDescent="0.2">
      <c r="A1588" s="14">
        <f t="shared" si="300"/>
        <v>70311</v>
      </c>
      <c r="B1588" s="1">
        <f t="shared" si="303"/>
        <v>7</v>
      </c>
      <c r="F1588">
        <v>1.1485871318827869</v>
      </c>
      <c r="G1588" s="13">
        <f t="shared" si="293"/>
        <v>0</v>
      </c>
      <c r="H1588" s="13">
        <f t="shared" si="294"/>
        <v>1.1485871318827869</v>
      </c>
      <c r="I1588" s="16">
        <f t="shared" si="301"/>
        <v>1.1491410458472981</v>
      </c>
      <c r="J1588" s="13">
        <f t="shared" si="295"/>
        <v>1.149103231965698</v>
      </c>
      <c r="K1588" s="13">
        <f t="shared" si="296"/>
        <v>3.78138816001794E-5</v>
      </c>
      <c r="L1588" s="13">
        <f t="shared" si="297"/>
        <v>0</v>
      </c>
      <c r="M1588" s="13">
        <f t="shared" si="302"/>
        <v>2.8359789786475305E-2</v>
      </c>
      <c r="N1588" s="13">
        <f t="shared" si="298"/>
        <v>1.7583069667614689E-2</v>
      </c>
      <c r="O1588" s="13">
        <f t="shared" si="299"/>
        <v>1.7583069667614689E-2</v>
      </c>
      <c r="Q1588">
        <v>24.775626496829531</v>
      </c>
    </row>
    <row r="1589" spans="1:17" x14ac:dyDescent="0.2">
      <c r="A1589" s="14">
        <f t="shared" si="300"/>
        <v>70342</v>
      </c>
      <c r="B1589" s="1">
        <f t="shared" si="303"/>
        <v>8</v>
      </c>
      <c r="F1589">
        <v>5.4827848962724968</v>
      </c>
      <c r="G1589" s="13">
        <f t="shared" si="293"/>
        <v>0</v>
      </c>
      <c r="H1589" s="13">
        <f t="shared" si="294"/>
        <v>5.4827848962724968</v>
      </c>
      <c r="I1589" s="16">
        <f t="shared" si="301"/>
        <v>5.4828227101540969</v>
      </c>
      <c r="J1589" s="13">
        <f t="shared" si="295"/>
        <v>5.4789437575996169</v>
      </c>
      <c r="K1589" s="13">
        <f t="shared" si="296"/>
        <v>3.8789525544800085E-3</v>
      </c>
      <c r="L1589" s="13">
        <f t="shared" si="297"/>
        <v>0</v>
      </c>
      <c r="M1589" s="13">
        <f t="shared" si="302"/>
        <v>1.0776720118860616E-2</v>
      </c>
      <c r="N1589" s="13">
        <f t="shared" si="298"/>
        <v>6.6815664736935816E-3</v>
      </c>
      <c r="O1589" s="13">
        <f t="shared" si="299"/>
        <v>6.6815664736935816E-3</v>
      </c>
      <c r="Q1589">
        <v>25.17903200000001</v>
      </c>
    </row>
    <row r="1590" spans="1:17" x14ac:dyDescent="0.2">
      <c r="A1590" s="14">
        <f t="shared" si="300"/>
        <v>70373</v>
      </c>
      <c r="B1590" s="1">
        <f t="shared" si="303"/>
        <v>9</v>
      </c>
      <c r="F1590">
        <v>1.185324212828363</v>
      </c>
      <c r="G1590" s="13">
        <f t="shared" si="293"/>
        <v>0</v>
      </c>
      <c r="H1590" s="13">
        <f t="shared" si="294"/>
        <v>1.185324212828363</v>
      </c>
      <c r="I1590" s="16">
        <f t="shared" si="301"/>
        <v>1.189203165382843</v>
      </c>
      <c r="J1590" s="13">
        <f t="shared" si="295"/>
        <v>1.189161389431866</v>
      </c>
      <c r="K1590" s="13">
        <f t="shared" si="296"/>
        <v>4.1775950976985499E-5</v>
      </c>
      <c r="L1590" s="13">
        <f t="shared" si="297"/>
        <v>0</v>
      </c>
      <c r="M1590" s="13">
        <f t="shared" si="302"/>
        <v>4.0951536451670342E-3</v>
      </c>
      <c r="N1590" s="13">
        <f t="shared" si="298"/>
        <v>2.5389952600035613E-3</v>
      </c>
      <c r="O1590" s="13">
        <f t="shared" si="299"/>
        <v>2.5389952600035613E-3</v>
      </c>
      <c r="Q1590">
        <v>24.798285678570132</v>
      </c>
    </row>
    <row r="1591" spans="1:17" x14ac:dyDescent="0.2">
      <c r="A1591" s="14">
        <f t="shared" si="300"/>
        <v>70403</v>
      </c>
      <c r="B1591" s="1">
        <f t="shared" si="303"/>
        <v>10</v>
      </c>
      <c r="F1591">
        <v>5.494809481359332</v>
      </c>
      <c r="G1591" s="13">
        <f t="shared" si="293"/>
        <v>0</v>
      </c>
      <c r="H1591" s="13">
        <f t="shared" si="294"/>
        <v>5.494809481359332</v>
      </c>
      <c r="I1591" s="16">
        <f t="shared" si="301"/>
        <v>5.4948512573103088</v>
      </c>
      <c r="J1591" s="13">
        <f t="shared" si="295"/>
        <v>5.4887485952290476</v>
      </c>
      <c r="K1591" s="13">
        <f t="shared" si="296"/>
        <v>6.1026620812612009E-3</v>
      </c>
      <c r="L1591" s="13">
        <f t="shared" si="297"/>
        <v>0</v>
      </c>
      <c r="M1591" s="13">
        <f t="shared" si="302"/>
        <v>1.5561583851634729E-3</v>
      </c>
      <c r="N1591" s="13">
        <f t="shared" si="298"/>
        <v>9.6481819880135319E-4</v>
      </c>
      <c r="O1591" s="13">
        <f t="shared" si="299"/>
        <v>9.6481819880135319E-4</v>
      </c>
      <c r="Q1591">
        <v>21.990570681251651</v>
      </c>
    </row>
    <row r="1592" spans="1:17" x14ac:dyDescent="0.2">
      <c r="A1592" s="14">
        <f t="shared" si="300"/>
        <v>70434</v>
      </c>
      <c r="B1592" s="1">
        <f t="shared" si="303"/>
        <v>11</v>
      </c>
      <c r="F1592">
        <v>34.588051187745272</v>
      </c>
      <c r="G1592" s="13">
        <f t="shared" si="293"/>
        <v>5.8254013000802789E-2</v>
      </c>
      <c r="H1592" s="13">
        <f t="shared" si="294"/>
        <v>34.529797174744466</v>
      </c>
      <c r="I1592" s="16">
        <f t="shared" si="301"/>
        <v>34.535899836825728</v>
      </c>
      <c r="J1592" s="13">
        <f t="shared" si="295"/>
        <v>31.913237494640413</v>
      </c>
      <c r="K1592" s="13">
        <f t="shared" si="296"/>
        <v>2.6226623421853148</v>
      </c>
      <c r="L1592" s="13">
        <f t="shared" si="297"/>
        <v>0</v>
      </c>
      <c r="M1592" s="13">
        <f t="shared" si="302"/>
        <v>5.9134018636211973E-4</v>
      </c>
      <c r="N1592" s="13">
        <f t="shared" si="298"/>
        <v>3.6663091554451423E-4</v>
      </c>
      <c r="O1592" s="13">
        <f t="shared" si="299"/>
        <v>5.8620643916347304E-2</v>
      </c>
      <c r="Q1592">
        <v>17.281395744474018</v>
      </c>
    </row>
    <row r="1593" spans="1:17" x14ac:dyDescent="0.2">
      <c r="A1593" s="14">
        <f t="shared" si="300"/>
        <v>70464</v>
      </c>
      <c r="B1593" s="1">
        <f t="shared" si="303"/>
        <v>12</v>
      </c>
      <c r="F1593">
        <v>5.4881727518287642</v>
      </c>
      <c r="G1593" s="13">
        <f t="shared" si="293"/>
        <v>0</v>
      </c>
      <c r="H1593" s="13">
        <f t="shared" si="294"/>
        <v>5.4881727518287642</v>
      </c>
      <c r="I1593" s="16">
        <f t="shared" si="301"/>
        <v>8.1108350940140781</v>
      </c>
      <c r="J1593" s="13">
        <f t="shared" si="295"/>
        <v>8.0613194218804658</v>
      </c>
      <c r="K1593" s="13">
        <f t="shared" si="296"/>
        <v>4.9515672133612298E-2</v>
      </c>
      <c r="L1593" s="13">
        <f t="shared" si="297"/>
        <v>0</v>
      </c>
      <c r="M1593" s="13">
        <f t="shared" si="302"/>
        <v>2.247092708176055E-4</v>
      </c>
      <c r="N1593" s="13">
        <f t="shared" si="298"/>
        <v>1.3931974790691541E-4</v>
      </c>
      <c r="O1593" s="13">
        <f t="shared" si="299"/>
        <v>1.3931974790691541E-4</v>
      </c>
      <c r="Q1593">
        <v>15.381450813253419</v>
      </c>
    </row>
    <row r="1594" spans="1:17" x14ac:dyDescent="0.2">
      <c r="A1594" s="14">
        <f t="shared" si="300"/>
        <v>70495</v>
      </c>
      <c r="B1594" s="1">
        <f t="shared" si="303"/>
        <v>1</v>
      </c>
      <c r="F1594">
        <v>6.4100071527975304</v>
      </c>
      <c r="G1594" s="13">
        <f t="shared" si="293"/>
        <v>0</v>
      </c>
      <c r="H1594" s="13">
        <f t="shared" si="294"/>
        <v>6.4100071527975304</v>
      </c>
      <c r="I1594" s="16">
        <f t="shared" si="301"/>
        <v>6.4595228249311427</v>
      </c>
      <c r="J1594" s="13">
        <f t="shared" si="295"/>
        <v>6.427145590768335</v>
      </c>
      <c r="K1594" s="13">
        <f t="shared" si="296"/>
        <v>3.2377234162807689E-2</v>
      </c>
      <c r="L1594" s="13">
        <f t="shared" si="297"/>
        <v>0</v>
      </c>
      <c r="M1594" s="13">
        <f t="shared" si="302"/>
        <v>8.5389522910690095E-5</v>
      </c>
      <c r="N1594" s="13">
        <f t="shared" si="298"/>
        <v>5.2941504204627858E-5</v>
      </c>
      <c r="O1594" s="13">
        <f t="shared" si="299"/>
        <v>5.2941504204627858E-5</v>
      </c>
      <c r="Q1594">
        <v>13.532309593548391</v>
      </c>
    </row>
    <row r="1595" spans="1:17" x14ac:dyDescent="0.2">
      <c r="A1595" s="14">
        <f t="shared" si="300"/>
        <v>70526</v>
      </c>
      <c r="B1595" s="1">
        <f t="shared" si="303"/>
        <v>2</v>
      </c>
      <c r="F1595">
        <v>41.646047721989667</v>
      </c>
      <c r="G1595" s="13">
        <f t="shared" si="293"/>
        <v>1.0770836138566937</v>
      </c>
      <c r="H1595" s="13">
        <f t="shared" si="294"/>
        <v>40.568964108132974</v>
      </c>
      <c r="I1595" s="16">
        <f t="shared" si="301"/>
        <v>40.601341342295783</v>
      </c>
      <c r="J1595" s="13">
        <f t="shared" si="295"/>
        <v>35.027205264744644</v>
      </c>
      <c r="K1595" s="13">
        <f t="shared" si="296"/>
        <v>5.5741360775511382</v>
      </c>
      <c r="L1595" s="13">
        <f t="shared" si="297"/>
        <v>0</v>
      </c>
      <c r="M1595" s="13">
        <f t="shared" si="302"/>
        <v>3.2448018706062237E-5</v>
      </c>
      <c r="N1595" s="13">
        <f t="shared" si="298"/>
        <v>2.0117771597758588E-5</v>
      </c>
      <c r="O1595" s="13">
        <f t="shared" si="299"/>
        <v>1.0771037316282914</v>
      </c>
      <c r="Q1595">
        <v>14.614141588626991</v>
      </c>
    </row>
    <row r="1596" spans="1:17" x14ac:dyDescent="0.2">
      <c r="A1596" s="14">
        <f t="shared" si="300"/>
        <v>70554</v>
      </c>
      <c r="B1596" s="1">
        <f t="shared" si="303"/>
        <v>3</v>
      </c>
      <c r="F1596">
        <v>1.042256997043516</v>
      </c>
      <c r="G1596" s="13">
        <f t="shared" si="293"/>
        <v>0</v>
      </c>
      <c r="H1596" s="13">
        <f t="shared" si="294"/>
        <v>1.042256997043516</v>
      </c>
      <c r="I1596" s="16">
        <f t="shared" si="301"/>
        <v>6.6163930745946544</v>
      </c>
      <c r="J1596" s="13">
        <f t="shared" si="295"/>
        <v>6.5953381295189422</v>
      </c>
      <c r="K1596" s="13">
        <f t="shared" si="296"/>
        <v>2.1054945075712261E-2</v>
      </c>
      <c r="L1596" s="13">
        <f t="shared" si="297"/>
        <v>0</v>
      </c>
      <c r="M1596" s="13">
        <f t="shared" si="302"/>
        <v>1.233024710830365E-5</v>
      </c>
      <c r="N1596" s="13">
        <f t="shared" si="298"/>
        <v>7.6447532071482632E-6</v>
      </c>
      <c r="O1596" s="13">
        <f t="shared" si="299"/>
        <v>7.6447532071482632E-6</v>
      </c>
      <c r="Q1596">
        <v>17.153184820637762</v>
      </c>
    </row>
    <row r="1597" spans="1:17" x14ac:dyDescent="0.2">
      <c r="A1597" s="14">
        <f t="shared" si="300"/>
        <v>70585</v>
      </c>
      <c r="B1597" s="1">
        <f t="shared" si="303"/>
        <v>4</v>
      </c>
      <c r="F1597">
        <v>2.4989814106393058</v>
      </c>
      <c r="G1597" s="13">
        <f t="shared" si="293"/>
        <v>0</v>
      </c>
      <c r="H1597" s="13">
        <f t="shared" si="294"/>
        <v>2.4989814106393058</v>
      </c>
      <c r="I1597" s="16">
        <f t="shared" si="301"/>
        <v>2.5200363557150181</v>
      </c>
      <c r="J1597" s="13">
        <f t="shared" si="295"/>
        <v>2.5189628258644681</v>
      </c>
      <c r="K1597" s="13">
        <f t="shared" si="296"/>
        <v>1.0735298505499813E-3</v>
      </c>
      <c r="L1597" s="13">
        <f t="shared" si="297"/>
        <v>0</v>
      </c>
      <c r="M1597" s="13">
        <f t="shared" si="302"/>
        <v>4.6854939011553866E-6</v>
      </c>
      <c r="N1597" s="13">
        <f t="shared" si="298"/>
        <v>2.9050062187163396E-6</v>
      </c>
      <c r="O1597" s="13">
        <f t="shared" si="299"/>
        <v>2.9050062187163396E-6</v>
      </c>
      <c r="Q1597">
        <v>17.752115447677781</v>
      </c>
    </row>
    <row r="1598" spans="1:17" x14ac:dyDescent="0.2">
      <c r="A1598" s="14">
        <f t="shared" si="300"/>
        <v>70615</v>
      </c>
      <c r="B1598" s="1">
        <f t="shared" si="303"/>
        <v>5</v>
      </c>
      <c r="F1598">
        <v>7.0874288954426851E-2</v>
      </c>
      <c r="G1598" s="13">
        <f t="shared" si="293"/>
        <v>0</v>
      </c>
      <c r="H1598" s="13">
        <f t="shared" si="294"/>
        <v>7.0874288954426851E-2</v>
      </c>
      <c r="I1598" s="16">
        <f t="shared" si="301"/>
        <v>7.1947818804976832E-2</v>
      </c>
      <c r="J1598" s="13">
        <f t="shared" si="295"/>
        <v>7.194780725322894E-2</v>
      </c>
      <c r="K1598" s="13">
        <f t="shared" si="296"/>
        <v>1.1551747891580533E-8</v>
      </c>
      <c r="L1598" s="13">
        <f t="shared" si="297"/>
        <v>0</v>
      </c>
      <c r="M1598" s="13">
        <f t="shared" si="302"/>
        <v>1.780487682439047E-6</v>
      </c>
      <c r="N1598" s="13">
        <f t="shared" si="298"/>
        <v>1.1039023631122091E-6</v>
      </c>
      <c r="O1598" s="13">
        <f t="shared" si="299"/>
        <v>1.1039023631122091E-6</v>
      </c>
      <c r="Q1598">
        <v>23.212565921124192</v>
      </c>
    </row>
    <row r="1599" spans="1:17" x14ac:dyDescent="0.2">
      <c r="A1599" s="14">
        <f t="shared" si="300"/>
        <v>70646</v>
      </c>
      <c r="B1599" s="1">
        <f t="shared" si="303"/>
        <v>6</v>
      </c>
      <c r="F1599">
        <v>13.29631131531843</v>
      </c>
      <c r="G1599" s="13">
        <f t="shared" si="293"/>
        <v>0</v>
      </c>
      <c r="H1599" s="13">
        <f t="shared" si="294"/>
        <v>13.29631131531843</v>
      </c>
      <c r="I1599" s="16">
        <f t="shared" si="301"/>
        <v>13.296311326870178</v>
      </c>
      <c r="J1599" s="13">
        <f t="shared" si="295"/>
        <v>13.222951662427805</v>
      </c>
      <c r="K1599" s="13">
        <f t="shared" si="296"/>
        <v>7.3359664442373074E-2</v>
      </c>
      <c r="L1599" s="13">
        <f t="shared" si="297"/>
        <v>0</v>
      </c>
      <c r="M1599" s="13">
        <f t="shared" si="302"/>
        <v>6.7658531932683784E-7</v>
      </c>
      <c r="N1599" s="13">
        <f t="shared" si="298"/>
        <v>4.1948289798263945E-7</v>
      </c>
      <c r="O1599" s="13">
        <f t="shared" si="299"/>
        <v>4.1948289798263945E-7</v>
      </c>
      <c r="Q1599">
        <v>23.109803779448431</v>
      </c>
    </row>
    <row r="1600" spans="1:17" x14ac:dyDescent="0.2">
      <c r="A1600" s="14">
        <f t="shared" si="300"/>
        <v>70676</v>
      </c>
      <c r="B1600" s="1">
        <f t="shared" si="303"/>
        <v>7</v>
      </c>
      <c r="F1600">
        <v>2.3615142386506149</v>
      </c>
      <c r="G1600" s="13">
        <f t="shared" si="293"/>
        <v>0</v>
      </c>
      <c r="H1600" s="13">
        <f t="shared" si="294"/>
        <v>2.3615142386506149</v>
      </c>
      <c r="I1600" s="16">
        <f t="shared" si="301"/>
        <v>2.434873903092988</v>
      </c>
      <c r="J1600" s="13">
        <f t="shared" si="295"/>
        <v>2.4345394648337826</v>
      </c>
      <c r="K1600" s="13">
        <f t="shared" si="296"/>
        <v>3.3443825920542736E-4</v>
      </c>
      <c r="L1600" s="13">
        <f t="shared" si="297"/>
        <v>0</v>
      </c>
      <c r="M1600" s="13">
        <f t="shared" si="302"/>
        <v>2.5710242134419839E-7</v>
      </c>
      <c r="N1600" s="13">
        <f t="shared" si="298"/>
        <v>1.59403501233403E-7</v>
      </c>
      <c r="O1600" s="13">
        <f t="shared" si="299"/>
        <v>1.59403501233403E-7</v>
      </c>
      <c r="Q1600">
        <v>25.298106000000011</v>
      </c>
    </row>
    <row r="1601" spans="1:17" x14ac:dyDescent="0.2">
      <c r="A1601" s="14">
        <f t="shared" si="300"/>
        <v>70707</v>
      </c>
      <c r="B1601" s="1">
        <f t="shared" si="303"/>
        <v>8</v>
      </c>
      <c r="F1601">
        <v>3.082662948313764</v>
      </c>
      <c r="G1601" s="13">
        <f t="shared" si="293"/>
        <v>0</v>
      </c>
      <c r="H1601" s="13">
        <f t="shared" si="294"/>
        <v>3.082662948313764</v>
      </c>
      <c r="I1601" s="16">
        <f t="shared" si="301"/>
        <v>3.0829973865729694</v>
      </c>
      <c r="J1601" s="13">
        <f t="shared" si="295"/>
        <v>3.0822674172504407</v>
      </c>
      <c r="K1601" s="13">
        <f t="shared" si="296"/>
        <v>7.2996932252866742E-4</v>
      </c>
      <c r="L1601" s="13">
        <f t="shared" si="297"/>
        <v>0</v>
      </c>
      <c r="M1601" s="13">
        <f t="shared" si="302"/>
        <v>9.7698920110795385E-8</v>
      </c>
      <c r="N1601" s="13">
        <f t="shared" si="298"/>
        <v>6.0573330468693136E-8</v>
      </c>
      <c r="O1601" s="13">
        <f t="shared" si="299"/>
        <v>6.0573330468693136E-8</v>
      </c>
      <c r="Q1601">
        <v>24.7758458786342</v>
      </c>
    </row>
    <row r="1602" spans="1:17" x14ac:dyDescent="0.2">
      <c r="A1602" s="14">
        <f t="shared" si="300"/>
        <v>70738</v>
      </c>
      <c r="B1602" s="1">
        <f t="shared" si="303"/>
        <v>9</v>
      </c>
      <c r="F1602">
        <v>20.303527892644691</v>
      </c>
      <c r="G1602" s="13">
        <f t="shared" si="293"/>
        <v>0</v>
      </c>
      <c r="H1602" s="13">
        <f t="shared" si="294"/>
        <v>20.303527892644691</v>
      </c>
      <c r="I1602" s="16">
        <f t="shared" si="301"/>
        <v>20.304257861967219</v>
      </c>
      <c r="J1602" s="13">
        <f t="shared" si="295"/>
        <v>20.079957563594444</v>
      </c>
      <c r="K1602" s="13">
        <f t="shared" si="296"/>
        <v>0.22430029837277488</v>
      </c>
      <c r="L1602" s="13">
        <f t="shared" si="297"/>
        <v>0</v>
      </c>
      <c r="M1602" s="13">
        <f t="shared" si="302"/>
        <v>3.7125589642102248E-8</v>
      </c>
      <c r="N1602" s="13">
        <f t="shared" si="298"/>
        <v>2.3017865578103393E-8</v>
      </c>
      <c r="O1602" s="13">
        <f t="shared" si="299"/>
        <v>2.3017865578103393E-8</v>
      </c>
      <c r="Q1602">
        <v>24.136598077182981</v>
      </c>
    </row>
    <row r="1603" spans="1:17" x14ac:dyDescent="0.2">
      <c r="A1603" s="14">
        <f t="shared" si="300"/>
        <v>70768</v>
      </c>
      <c r="B1603" s="1">
        <f t="shared" si="303"/>
        <v>10</v>
      </c>
      <c r="F1603">
        <v>0.72538326786939245</v>
      </c>
      <c r="G1603" s="13">
        <f t="shared" si="293"/>
        <v>0</v>
      </c>
      <c r="H1603" s="13">
        <f t="shared" si="294"/>
        <v>0.72538326786939245</v>
      </c>
      <c r="I1603" s="16">
        <f t="shared" si="301"/>
        <v>0.94968356624216732</v>
      </c>
      <c r="J1603" s="13">
        <f t="shared" si="295"/>
        <v>0.9496434568960902</v>
      </c>
      <c r="K1603" s="13">
        <f t="shared" si="296"/>
        <v>4.0109346077121799E-5</v>
      </c>
      <c r="L1603" s="13">
        <f t="shared" si="297"/>
        <v>0</v>
      </c>
      <c r="M1603" s="13">
        <f t="shared" si="302"/>
        <v>1.4107724063998856E-8</v>
      </c>
      <c r="N1603" s="13">
        <f t="shared" si="298"/>
        <v>8.7467889196792912E-9</v>
      </c>
      <c r="O1603" s="13">
        <f t="shared" si="299"/>
        <v>8.7467889196792912E-9</v>
      </c>
      <c r="Q1603">
        <v>20.295276226054799</v>
      </c>
    </row>
    <row r="1604" spans="1:17" x14ac:dyDescent="0.2">
      <c r="A1604" s="14">
        <f t="shared" si="300"/>
        <v>70799</v>
      </c>
      <c r="B1604" s="1">
        <f t="shared" si="303"/>
        <v>11</v>
      </c>
      <c r="F1604">
        <v>5.5721072404494698E-2</v>
      </c>
      <c r="G1604" s="13">
        <f t="shared" si="293"/>
        <v>0</v>
      </c>
      <c r="H1604" s="13">
        <f t="shared" si="294"/>
        <v>5.5721072404494698E-2</v>
      </c>
      <c r="I1604" s="16">
        <f t="shared" si="301"/>
        <v>5.576118175057182E-2</v>
      </c>
      <c r="J1604" s="13">
        <f t="shared" si="295"/>
        <v>5.5761171407446276E-2</v>
      </c>
      <c r="K1604" s="13">
        <f t="shared" si="296"/>
        <v>1.0343125543543774E-8</v>
      </c>
      <c r="L1604" s="13">
        <f t="shared" si="297"/>
        <v>0</v>
      </c>
      <c r="M1604" s="13">
        <f t="shared" si="302"/>
        <v>5.3609351443195646E-9</v>
      </c>
      <c r="N1604" s="13">
        <f t="shared" si="298"/>
        <v>3.3237797894781301E-9</v>
      </c>
      <c r="O1604" s="13">
        <f t="shared" si="299"/>
        <v>3.3237797894781301E-9</v>
      </c>
      <c r="Q1604">
        <v>18.586252545406619</v>
      </c>
    </row>
    <row r="1605" spans="1:17" x14ac:dyDescent="0.2">
      <c r="A1605" s="14">
        <f t="shared" si="300"/>
        <v>70829</v>
      </c>
      <c r="B1605" s="1">
        <f t="shared" si="303"/>
        <v>12</v>
      </c>
      <c r="F1605">
        <v>1.195647017617963</v>
      </c>
      <c r="G1605" s="13">
        <f t="shared" si="293"/>
        <v>0</v>
      </c>
      <c r="H1605" s="13">
        <f t="shared" si="294"/>
        <v>1.195647017617963</v>
      </c>
      <c r="I1605" s="16">
        <f t="shared" si="301"/>
        <v>1.1956470279610885</v>
      </c>
      <c r="J1605" s="13">
        <f t="shared" si="295"/>
        <v>1.1954608682300947</v>
      </c>
      <c r="K1605" s="13">
        <f t="shared" si="296"/>
        <v>1.8615973099378458E-4</v>
      </c>
      <c r="L1605" s="13">
        <f t="shared" si="297"/>
        <v>0</v>
      </c>
      <c r="M1605" s="13">
        <f t="shared" si="302"/>
        <v>2.0371553548414346E-9</v>
      </c>
      <c r="N1605" s="13">
        <f t="shared" si="298"/>
        <v>1.2630363200016895E-9</v>
      </c>
      <c r="O1605" s="13">
        <f t="shared" si="299"/>
        <v>1.2630363200016895E-9</v>
      </c>
      <c r="Q1605">
        <v>14.29480329334446</v>
      </c>
    </row>
    <row r="1606" spans="1:17" x14ac:dyDescent="0.2">
      <c r="A1606" s="14">
        <f t="shared" si="300"/>
        <v>70860</v>
      </c>
      <c r="B1606" s="1">
        <f t="shared" si="303"/>
        <v>1</v>
      </c>
      <c r="F1606">
        <v>49.878145397202353</v>
      </c>
      <c r="G1606" s="13">
        <f t="shared" ref="G1606:G1669" si="304">IF((F1606-$J$2)&gt;0,$I$2*(F1606-$J$2),0)</f>
        <v>2.265396012134393</v>
      </c>
      <c r="H1606" s="13">
        <f t="shared" ref="H1606:H1669" si="305">F1606-G1606</f>
        <v>47.612749385067957</v>
      </c>
      <c r="I1606" s="16">
        <f t="shared" si="301"/>
        <v>47.612935544798951</v>
      </c>
      <c r="J1606" s="13">
        <f t="shared" ref="J1606:J1669" si="306">I1606/SQRT(1+(I1606/($K$2*(300+(25*Q1606)+0.05*(Q1606)^3)))^2)</f>
        <v>37.612601698046241</v>
      </c>
      <c r="K1606" s="13">
        <f t="shared" ref="K1606:K1669" si="307">I1606-J1606</f>
        <v>10.00033384675271</v>
      </c>
      <c r="L1606" s="13">
        <f t="shared" ref="L1606:L1669" si="308">IF(K1606&gt;$N$2,(K1606-$N$2)/$L$2,0)</f>
        <v>0</v>
      </c>
      <c r="M1606" s="13">
        <f t="shared" si="302"/>
        <v>7.7411903483974508E-10</v>
      </c>
      <c r="N1606" s="13">
        <f t="shared" ref="N1606:N1669" si="309">$M$2*M1606</f>
        <v>4.799538016006419E-10</v>
      </c>
      <c r="O1606" s="13">
        <f t="shared" ref="O1606:O1669" si="310">N1606+G1606</f>
        <v>2.2653960126143469</v>
      </c>
      <c r="Q1606">
        <v>12.85253559354839</v>
      </c>
    </row>
    <row r="1607" spans="1:17" x14ac:dyDescent="0.2">
      <c r="A1607" s="14">
        <f t="shared" ref="A1607:A1670" si="311">EDATE(A1606,1)</f>
        <v>70891</v>
      </c>
      <c r="B1607" s="1">
        <f t="shared" si="303"/>
        <v>2</v>
      </c>
      <c r="F1607">
        <v>1.1542779882977201</v>
      </c>
      <c r="G1607" s="13">
        <f t="shared" si="304"/>
        <v>0</v>
      </c>
      <c r="H1607" s="13">
        <f t="shared" si="305"/>
        <v>1.1542779882977201</v>
      </c>
      <c r="I1607" s="16">
        <f t="shared" ref="I1607:I1670" si="312">H1607+K1606-L1606</f>
        <v>11.15461183505043</v>
      </c>
      <c r="J1607" s="13">
        <f t="shared" si="306"/>
        <v>11.025508826835532</v>
      </c>
      <c r="K1607" s="13">
        <f t="shared" si="307"/>
        <v>0.12910300821489784</v>
      </c>
      <c r="L1607" s="13">
        <f t="shared" si="308"/>
        <v>0</v>
      </c>
      <c r="M1607" s="13">
        <f t="shared" ref="M1607:M1670" si="313">L1607+M1606-N1606</f>
        <v>2.9416523323910318E-10</v>
      </c>
      <c r="N1607" s="13">
        <f t="shared" si="309"/>
        <v>1.8238244460824398E-10</v>
      </c>
      <c r="O1607" s="13">
        <f t="shared" si="310"/>
        <v>1.8238244460824398E-10</v>
      </c>
      <c r="Q1607">
        <v>15.305124216690199</v>
      </c>
    </row>
    <row r="1608" spans="1:17" x14ac:dyDescent="0.2">
      <c r="A1608" s="14">
        <f t="shared" si="311"/>
        <v>70919</v>
      </c>
      <c r="B1608" s="1">
        <f t="shared" si="303"/>
        <v>3</v>
      </c>
      <c r="F1608">
        <v>36.2452411605287</v>
      </c>
      <c r="G1608" s="13">
        <f t="shared" si="304"/>
        <v>0.29747121724870457</v>
      </c>
      <c r="H1608" s="13">
        <f t="shared" si="305"/>
        <v>35.947769943279994</v>
      </c>
      <c r="I1608" s="16">
        <f t="shared" si="312"/>
        <v>36.076872951494892</v>
      </c>
      <c r="J1608" s="13">
        <f t="shared" si="306"/>
        <v>32.958352563666907</v>
      </c>
      <c r="K1608" s="13">
        <f t="shared" si="307"/>
        <v>3.118520387827985</v>
      </c>
      <c r="L1608" s="13">
        <f t="shared" si="308"/>
        <v>0</v>
      </c>
      <c r="M1608" s="13">
        <f t="shared" si="313"/>
        <v>1.117827886308592E-10</v>
      </c>
      <c r="N1608" s="13">
        <f t="shared" si="309"/>
        <v>6.9305328951132705E-11</v>
      </c>
      <c r="O1608" s="13">
        <f t="shared" si="310"/>
        <v>0.29747121731800991</v>
      </c>
      <c r="Q1608">
        <v>16.85834874647788</v>
      </c>
    </row>
    <row r="1609" spans="1:17" x14ac:dyDescent="0.2">
      <c r="A1609" s="14">
        <f t="shared" si="311"/>
        <v>70950</v>
      </c>
      <c r="B1609" s="1">
        <f t="shared" si="303"/>
        <v>4</v>
      </c>
      <c r="F1609">
        <v>1.6436771778313659</v>
      </c>
      <c r="G1609" s="13">
        <f t="shared" si="304"/>
        <v>0</v>
      </c>
      <c r="H1609" s="13">
        <f t="shared" si="305"/>
        <v>1.6436771778313659</v>
      </c>
      <c r="I1609" s="16">
        <f t="shared" si="312"/>
        <v>4.7621975656593509</v>
      </c>
      <c r="J1609" s="13">
        <f t="shared" si="306"/>
        <v>4.7547541376091598</v>
      </c>
      <c r="K1609" s="13">
        <f t="shared" si="307"/>
        <v>7.4434280501911587E-3</v>
      </c>
      <c r="L1609" s="13">
        <f t="shared" si="308"/>
        <v>0</v>
      </c>
      <c r="M1609" s="13">
        <f t="shared" si="313"/>
        <v>4.2477459679726497E-11</v>
      </c>
      <c r="N1609" s="13">
        <f t="shared" si="309"/>
        <v>2.6336025001430427E-11</v>
      </c>
      <c r="O1609" s="13">
        <f t="shared" si="310"/>
        <v>2.6336025001430427E-11</v>
      </c>
      <c r="Q1609">
        <v>17.54825934882701</v>
      </c>
    </row>
    <row r="1610" spans="1:17" x14ac:dyDescent="0.2">
      <c r="A1610" s="14">
        <f t="shared" si="311"/>
        <v>70980</v>
      </c>
      <c r="B1610" s="1">
        <f t="shared" si="303"/>
        <v>5</v>
      </c>
      <c r="F1610">
        <v>21.55598835429878</v>
      </c>
      <c r="G1610" s="13">
        <f t="shared" si="304"/>
        <v>0</v>
      </c>
      <c r="H1610" s="13">
        <f t="shared" si="305"/>
        <v>21.55598835429878</v>
      </c>
      <c r="I1610" s="16">
        <f t="shared" si="312"/>
        <v>21.563431782348971</v>
      </c>
      <c r="J1610" s="13">
        <f t="shared" si="306"/>
        <v>20.999585701390917</v>
      </c>
      <c r="K1610" s="13">
        <f t="shared" si="307"/>
        <v>0.56384608095805433</v>
      </c>
      <c r="L1610" s="13">
        <f t="shared" si="308"/>
        <v>0</v>
      </c>
      <c r="M1610" s="13">
        <f t="shared" si="313"/>
        <v>1.614143467829607E-11</v>
      </c>
      <c r="N1610" s="13">
        <f t="shared" si="309"/>
        <v>1.0007689500543563E-11</v>
      </c>
      <c r="O1610" s="13">
        <f t="shared" si="310"/>
        <v>1.0007689500543563E-11</v>
      </c>
      <c r="Q1610">
        <v>18.72210824394141</v>
      </c>
    </row>
    <row r="1611" spans="1:17" x14ac:dyDescent="0.2">
      <c r="A1611" s="14">
        <f t="shared" si="311"/>
        <v>71011</v>
      </c>
      <c r="B1611" s="1">
        <f t="shared" si="303"/>
        <v>6</v>
      </c>
      <c r="F1611">
        <v>2.5618480861935158</v>
      </c>
      <c r="G1611" s="13">
        <f t="shared" si="304"/>
        <v>0</v>
      </c>
      <c r="H1611" s="13">
        <f t="shared" si="305"/>
        <v>2.5618480861935158</v>
      </c>
      <c r="I1611" s="16">
        <f t="shared" si="312"/>
        <v>3.1256941671515701</v>
      </c>
      <c r="J1611" s="13">
        <f t="shared" si="306"/>
        <v>3.1247840203744377</v>
      </c>
      <c r="K1611" s="13">
        <f t="shared" si="307"/>
        <v>9.1014677713241454E-4</v>
      </c>
      <c r="L1611" s="13">
        <f t="shared" si="308"/>
        <v>0</v>
      </c>
      <c r="M1611" s="13">
        <f t="shared" si="313"/>
        <v>6.1337451777525067E-12</v>
      </c>
      <c r="N1611" s="13">
        <f t="shared" si="309"/>
        <v>3.8029220102065542E-12</v>
      </c>
      <c r="O1611" s="13">
        <f t="shared" si="310"/>
        <v>3.8029220102065542E-12</v>
      </c>
      <c r="Q1611">
        <v>23.493404468062529</v>
      </c>
    </row>
    <row r="1612" spans="1:17" x14ac:dyDescent="0.2">
      <c r="A1612" s="14">
        <f t="shared" si="311"/>
        <v>71041</v>
      </c>
      <c r="B1612" s="1">
        <f t="shared" si="303"/>
        <v>7</v>
      </c>
      <c r="F1612">
        <v>12.054928194901411</v>
      </c>
      <c r="G1612" s="13">
        <f t="shared" si="304"/>
        <v>0</v>
      </c>
      <c r="H1612" s="13">
        <f t="shared" si="305"/>
        <v>12.054928194901411</v>
      </c>
      <c r="I1612" s="16">
        <f t="shared" si="312"/>
        <v>12.055838341678543</v>
      </c>
      <c r="J1612" s="13">
        <f t="shared" si="306"/>
        <v>12.015370202751161</v>
      </c>
      <c r="K1612" s="13">
        <f t="shared" si="307"/>
        <v>4.0468138927382213E-2</v>
      </c>
      <c r="L1612" s="13">
        <f t="shared" si="308"/>
        <v>0</v>
      </c>
      <c r="M1612" s="13">
        <f t="shared" si="313"/>
        <v>2.3308231675459526E-12</v>
      </c>
      <c r="N1612" s="13">
        <f t="shared" si="309"/>
        <v>1.4451103638784905E-12</v>
      </c>
      <c r="O1612" s="13">
        <f t="shared" si="310"/>
        <v>1.4451103638784905E-12</v>
      </c>
      <c r="Q1612">
        <v>25.285907900916492</v>
      </c>
    </row>
    <row r="1613" spans="1:17" x14ac:dyDescent="0.2">
      <c r="A1613" s="14">
        <f t="shared" si="311"/>
        <v>71072</v>
      </c>
      <c r="B1613" s="1">
        <f t="shared" si="303"/>
        <v>8</v>
      </c>
      <c r="F1613">
        <v>4.4657736388103446</v>
      </c>
      <c r="G1613" s="13">
        <f t="shared" si="304"/>
        <v>0</v>
      </c>
      <c r="H1613" s="13">
        <f t="shared" si="305"/>
        <v>4.4657736388103446</v>
      </c>
      <c r="I1613" s="16">
        <f t="shared" si="312"/>
        <v>4.5062417777377268</v>
      </c>
      <c r="J1613" s="13">
        <f t="shared" si="306"/>
        <v>4.5041562970184463</v>
      </c>
      <c r="K1613" s="13">
        <f t="shared" si="307"/>
        <v>2.0854807192804969E-3</v>
      </c>
      <c r="L1613" s="13">
        <f t="shared" si="308"/>
        <v>0</v>
      </c>
      <c r="M1613" s="13">
        <f t="shared" si="313"/>
        <v>8.8571280366746203E-13</v>
      </c>
      <c r="N1613" s="13">
        <f t="shared" si="309"/>
        <v>5.4914193827382648E-13</v>
      </c>
      <c r="O1613" s="13">
        <f t="shared" si="310"/>
        <v>5.4914193827382648E-13</v>
      </c>
      <c r="Q1613">
        <v>25.412711000000009</v>
      </c>
    </row>
    <row r="1614" spans="1:17" x14ac:dyDescent="0.2">
      <c r="A1614" s="14">
        <f t="shared" si="311"/>
        <v>71103</v>
      </c>
      <c r="B1614" s="1">
        <f t="shared" si="303"/>
        <v>9</v>
      </c>
      <c r="F1614">
        <v>28.647280672451831</v>
      </c>
      <c r="G1614" s="13">
        <f t="shared" si="304"/>
        <v>0</v>
      </c>
      <c r="H1614" s="13">
        <f t="shared" si="305"/>
        <v>28.647280672451831</v>
      </c>
      <c r="I1614" s="16">
        <f t="shared" si="312"/>
        <v>28.649366153171112</v>
      </c>
      <c r="J1614" s="13">
        <f t="shared" si="306"/>
        <v>27.972624132880341</v>
      </c>
      <c r="K1614" s="13">
        <f t="shared" si="307"/>
        <v>0.6767420202907708</v>
      </c>
      <c r="L1614" s="13">
        <f t="shared" si="308"/>
        <v>0</v>
      </c>
      <c r="M1614" s="13">
        <f t="shared" si="313"/>
        <v>3.3657086539363555E-13</v>
      </c>
      <c r="N1614" s="13">
        <f t="shared" si="309"/>
        <v>2.0867393654405405E-13</v>
      </c>
      <c r="O1614" s="13">
        <f t="shared" si="310"/>
        <v>2.0867393654405405E-13</v>
      </c>
      <c r="Q1614">
        <v>23.489794120953029</v>
      </c>
    </row>
    <row r="1615" spans="1:17" x14ac:dyDescent="0.2">
      <c r="A1615" s="14">
        <f t="shared" si="311"/>
        <v>71133</v>
      </c>
      <c r="B1615" s="1">
        <f t="shared" si="303"/>
        <v>10</v>
      </c>
      <c r="F1615">
        <v>77.960439826166947</v>
      </c>
      <c r="G1615" s="13">
        <f t="shared" si="304"/>
        <v>6.3191062520534338</v>
      </c>
      <c r="H1615" s="13">
        <f t="shared" si="305"/>
        <v>71.641333574113517</v>
      </c>
      <c r="I1615" s="16">
        <f t="shared" si="312"/>
        <v>72.318075594404291</v>
      </c>
      <c r="J1615" s="13">
        <f t="shared" si="306"/>
        <v>57.245178360302191</v>
      </c>
      <c r="K1615" s="13">
        <f t="shared" si="307"/>
        <v>15.072897234102101</v>
      </c>
      <c r="L1615" s="13">
        <f t="shared" si="308"/>
        <v>0</v>
      </c>
      <c r="M1615" s="13">
        <f t="shared" si="313"/>
        <v>1.278969288495815E-13</v>
      </c>
      <c r="N1615" s="13">
        <f t="shared" si="309"/>
        <v>7.9296095886740523E-14</v>
      </c>
      <c r="O1615" s="13">
        <f t="shared" si="310"/>
        <v>6.3191062520535128</v>
      </c>
      <c r="Q1615">
        <v>18.911254569176769</v>
      </c>
    </row>
    <row r="1616" spans="1:17" x14ac:dyDescent="0.2">
      <c r="A1616" s="14">
        <f t="shared" si="311"/>
        <v>71164</v>
      </c>
      <c r="B1616" s="1">
        <f t="shared" si="303"/>
        <v>11</v>
      </c>
      <c r="F1616">
        <v>35.066689223504873</v>
      </c>
      <c r="G1616" s="13">
        <f t="shared" si="304"/>
        <v>0.12734594249685613</v>
      </c>
      <c r="H1616" s="13">
        <f t="shared" si="305"/>
        <v>34.939343281008014</v>
      </c>
      <c r="I1616" s="16">
        <f t="shared" si="312"/>
        <v>50.012240515110115</v>
      </c>
      <c r="J1616" s="13">
        <f t="shared" si="306"/>
        <v>42.544898978239807</v>
      </c>
      <c r="K1616" s="13">
        <f t="shared" si="307"/>
        <v>7.4673415368703076</v>
      </c>
      <c r="L1616" s="13">
        <f t="shared" si="308"/>
        <v>0</v>
      </c>
      <c r="M1616" s="13">
        <f t="shared" si="313"/>
        <v>4.8600832962840976E-14</v>
      </c>
      <c r="N1616" s="13">
        <f t="shared" si="309"/>
        <v>3.0132516436961404E-14</v>
      </c>
      <c r="O1616" s="13">
        <f t="shared" si="310"/>
        <v>0.12734594249688627</v>
      </c>
      <c r="Q1616">
        <v>16.840389163710888</v>
      </c>
    </row>
    <row r="1617" spans="1:17" x14ac:dyDescent="0.2">
      <c r="A1617" s="14">
        <f t="shared" si="311"/>
        <v>71194</v>
      </c>
      <c r="B1617" s="1">
        <f t="shared" si="303"/>
        <v>12</v>
      </c>
      <c r="F1617">
        <v>144.75253908475821</v>
      </c>
      <c r="G1617" s="13">
        <f t="shared" si="304"/>
        <v>15.960619604715168</v>
      </c>
      <c r="H1617" s="13">
        <f t="shared" si="305"/>
        <v>128.79191948004305</v>
      </c>
      <c r="I1617" s="16">
        <f t="shared" si="312"/>
        <v>136.25926101691334</v>
      </c>
      <c r="J1617" s="13">
        <f t="shared" si="306"/>
        <v>63.383438448162849</v>
      </c>
      <c r="K1617" s="13">
        <f t="shared" si="307"/>
        <v>72.875822568750493</v>
      </c>
      <c r="L1617" s="13">
        <f t="shared" si="308"/>
        <v>34.355997833278622</v>
      </c>
      <c r="M1617" s="13">
        <f t="shared" si="313"/>
        <v>34.355997833278643</v>
      </c>
      <c r="N1617" s="13">
        <f t="shared" si="309"/>
        <v>21.300718656632757</v>
      </c>
      <c r="O1617" s="13">
        <f t="shared" si="310"/>
        <v>37.261338261347923</v>
      </c>
      <c r="Q1617">
        <v>15.091139896955051</v>
      </c>
    </row>
    <row r="1618" spans="1:17" x14ac:dyDescent="0.2">
      <c r="A1618" s="14">
        <f t="shared" si="311"/>
        <v>71225</v>
      </c>
      <c r="B1618" s="1">
        <f t="shared" si="303"/>
        <v>1</v>
      </c>
      <c r="F1618">
        <v>137.02934961242639</v>
      </c>
      <c r="G1618" s="13">
        <f t="shared" si="304"/>
        <v>14.845768668014809</v>
      </c>
      <c r="H1618" s="13">
        <f t="shared" si="305"/>
        <v>122.18358094441157</v>
      </c>
      <c r="I1618" s="16">
        <f t="shared" si="312"/>
        <v>160.70340567988345</v>
      </c>
      <c r="J1618" s="13">
        <f t="shared" si="306"/>
        <v>62.599026939089129</v>
      </c>
      <c r="K1618" s="13">
        <f t="shared" si="307"/>
        <v>98.104378740794317</v>
      </c>
      <c r="L1618" s="13">
        <f t="shared" si="308"/>
        <v>58.561269772607552</v>
      </c>
      <c r="M1618" s="13">
        <f t="shared" si="313"/>
        <v>71.616548949253442</v>
      </c>
      <c r="N1618" s="13">
        <f t="shared" si="309"/>
        <v>44.402260348537133</v>
      </c>
      <c r="O1618" s="13">
        <f t="shared" si="310"/>
        <v>59.248029016551939</v>
      </c>
      <c r="Q1618">
        <v>14.34152759354839</v>
      </c>
    </row>
    <row r="1619" spans="1:17" x14ac:dyDescent="0.2">
      <c r="A1619" s="14">
        <f t="shared" si="311"/>
        <v>71256</v>
      </c>
      <c r="B1619" s="1">
        <f t="shared" si="303"/>
        <v>2</v>
      </c>
      <c r="F1619">
        <v>5.8552713268050436</v>
      </c>
      <c r="G1619" s="13">
        <f t="shared" si="304"/>
        <v>0</v>
      </c>
      <c r="H1619" s="13">
        <f t="shared" si="305"/>
        <v>5.8552713268050436</v>
      </c>
      <c r="I1619" s="16">
        <f t="shared" si="312"/>
        <v>45.398380294991803</v>
      </c>
      <c r="J1619" s="13">
        <f t="shared" si="306"/>
        <v>38.746137608473909</v>
      </c>
      <c r="K1619" s="13">
        <f t="shared" si="307"/>
        <v>6.6522426865178943</v>
      </c>
      <c r="L1619" s="13">
        <f t="shared" si="308"/>
        <v>0</v>
      </c>
      <c r="M1619" s="13">
        <f t="shared" si="313"/>
        <v>27.214288600716309</v>
      </c>
      <c r="N1619" s="13">
        <f t="shared" si="309"/>
        <v>16.87285893244411</v>
      </c>
      <c r="O1619" s="13">
        <f t="shared" si="310"/>
        <v>16.87285893244411</v>
      </c>
      <c r="Q1619">
        <v>15.63046302579983</v>
      </c>
    </row>
    <row r="1620" spans="1:17" x14ac:dyDescent="0.2">
      <c r="A1620" s="14">
        <f t="shared" si="311"/>
        <v>71284</v>
      </c>
      <c r="B1620" s="1">
        <f t="shared" si="303"/>
        <v>3</v>
      </c>
      <c r="F1620">
        <v>1.9873963934739649</v>
      </c>
      <c r="G1620" s="13">
        <f t="shared" si="304"/>
        <v>0</v>
      </c>
      <c r="H1620" s="13">
        <f t="shared" si="305"/>
        <v>1.9873963934739649</v>
      </c>
      <c r="I1620" s="16">
        <f t="shared" si="312"/>
        <v>8.6396390799918592</v>
      </c>
      <c r="J1620" s="13">
        <f t="shared" si="306"/>
        <v>8.5898697167747269</v>
      </c>
      <c r="K1620" s="13">
        <f t="shared" si="307"/>
        <v>4.9769363217132323E-2</v>
      </c>
      <c r="L1620" s="13">
        <f t="shared" si="308"/>
        <v>0</v>
      </c>
      <c r="M1620" s="13">
        <f t="shared" si="313"/>
        <v>10.341429668272198</v>
      </c>
      <c r="N1620" s="13">
        <f t="shared" si="309"/>
        <v>6.411686394328763</v>
      </c>
      <c r="O1620" s="13">
        <f t="shared" si="310"/>
        <v>6.411686394328763</v>
      </c>
      <c r="Q1620">
        <v>16.700584823774239</v>
      </c>
    </row>
    <row r="1621" spans="1:17" x14ac:dyDescent="0.2">
      <c r="A1621" s="14">
        <f t="shared" si="311"/>
        <v>71315</v>
      </c>
      <c r="B1621" s="1">
        <f t="shared" si="303"/>
        <v>4</v>
      </c>
      <c r="F1621">
        <v>39.858284387155187</v>
      </c>
      <c r="G1621" s="13">
        <f t="shared" si="304"/>
        <v>0.81901800047520379</v>
      </c>
      <c r="H1621" s="13">
        <f t="shared" si="305"/>
        <v>39.039266386679984</v>
      </c>
      <c r="I1621" s="16">
        <f t="shared" si="312"/>
        <v>39.089035749897114</v>
      </c>
      <c r="J1621" s="13">
        <f t="shared" si="306"/>
        <v>35.167578211848124</v>
      </c>
      <c r="K1621" s="13">
        <f t="shared" si="307"/>
        <v>3.9214575380489904</v>
      </c>
      <c r="L1621" s="13">
        <f t="shared" si="308"/>
        <v>0</v>
      </c>
      <c r="M1621" s="13">
        <f t="shared" si="313"/>
        <v>3.9297432739434353</v>
      </c>
      <c r="N1621" s="13">
        <f t="shared" si="309"/>
        <v>2.4364408298449298</v>
      </c>
      <c r="O1621" s="13">
        <f t="shared" si="310"/>
        <v>3.2554588303201335</v>
      </c>
      <c r="Q1621">
        <v>16.773962013876851</v>
      </c>
    </row>
    <row r="1622" spans="1:17" x14ac:dyDescent="0.2">
      <c r="A1622" s="14">
        <f t="shared" si="311"/>
        <v>71345</v>
      </c>
      <c r="B1622" s="1">
        <f t="shared" si="303"/>
        <v>5</v>
      </c>
      <c r="F1622">
        <v>58.187293183967412</v>
      </c>
      <c r="G1622" s="13">
        <f t="shared" si="304"/>
        <v>3.4648306791774472</v>
      </c>
      <c r="H1622" s="13">
        <f t="shared" si="305"/>
        <v>54.722462504789966</v>
      </c>
      <c r="I1622" s="16">
        <f t="shared" si="312"/>
        <v>58.643920042838957</v>
      </c>
      <c r="J1622" s="13">
        <f t="shared" si="306"/>
        <v>47.832316463028882</v>
      </c>
      <c r="K1622" s="13">
        <f t="shared" si="307"/>
        <v>10.811603579810075</v>
      </c>
      <c r="L1622" s="13">
        <f t="shared" si="308"/>
        <v>0</v>
      </c>
      <c r="M1622" s="13">
        <f t="shared" si="313"/>
        <v>1.4933024440985054</v>
      </c>
      <c r="N1622" s="13">
        <f t="shared" si="309"/>
        <v>0.92584751534107335</v>
      </c>
      <c r="O1622" s="13">
        <f t="shared" si="310"/>
        <v>4.3906781945185207</v>
      </c>
      <c r="Q1622">
        <v>17.14245154293431</v>
      </c>
    </row>
    <row r="1623" spans="1:17" x14ac:dyDescent="0.2">
      <c r="A1623" s="14">
        <f t="shared" si="311"/>
        <v>71376</v>
      </c>
      <c r="B1623" s="1">
        <f t="shared" si="303"/>
        <v>6</v>
      </c>
      <c r="F1623">
        <v>32.039792606372593</v>
      </c>
      <c r="G1623" s="13">
        <f t="shared" si="304"/>
        <v>0</v>
      </c>
      <c r="H1623" s="13">
        <f t="shared" si="305"/>
        <v>32.039792606372593</v>
      </c>
      <c r="I1623" s="16">
        <f t="shared" si="312"/>
        <v>42.851396186182669</v>
      </c>
      <c r="J1623" s="13">
        <f t="shared" si="306"/>
        <v>39.92075466720928</v>
      </c>
      <c r="K1623" s="13">
        <f t="shared" si="307"/>
        <v>2.9306415189733883</v>
      </c>
      <c r="L1623" s="13">
        <f t="shared" si="308"/>
        <v>0</v>
      </c>
      <c r="M1623" s="13">
        <f t="shared" si="313"/>
        <v>0.56745492875743209</v>
      </c>
      <c r="N1623" s="13">
        <f t="shared" si="309"/>
        <v>0.3518220558296079</v>
      </c>
      <c r="O1623" s="13">
        <f t="shared" si="310"/>
        <v>0.3518220558296079</v>
      </c>
      <c r="Q1623">
        <v>21.157989242721442</v>
      </c>
    </row>
    <row r="1624" spans="1:17" x14ac:dyDescent="0.2">
      <c r="A1624" s="14">
        <f t="shared" si="311"/>
        <v>71406</v>
      </c>
      <c r="B1624" s="1">
        <f t="shared" si="303"/>
        <v>7</v>
      </c>
      <c r="F1624">
        <v>28.029314045077701</v>
      </c>
      <c r="G1624" s="13">
        <f t="shared" si="304"/>
        <v>0</v>
      </c>
      <c r="H1624" s="13">
        <f t="shared" si="305"/>
        <v>28.029314045077701</v>
      </c>
      <c r="I1624" s="16">
        <f t="shared" si="312"/>
        <v>30.959955564051089</v>
      </c>
      <c r="J1624" s="13">
        <f t="shared" si="306"/>
        <v>30.185777867168948</v>
      </c>
      <c r="K1624" s="13">
        <f t="shared" si="307"/>
        <v>0.77417769688214122</v>
      </c>
      <c r="L1624" s="13">
        <f t="shared" si="308"/>
        <v>0</v>
      </c>
      <c r="M1624" s="13">
        <f t="shared" si="313"/>
        <v>0.21563287292782418</v>
      </c>
      <c r="N1624" s="13">
        <f t="shared" si="309"/>
        <v>0.13369238121525098</v>
      </c>
      <c r="O1624" s="13">
        <f t="shared" si="310"/>
        <v>0.13369238121525098</v>
      </c>
      <c r="Q1624">
        <v>24.175115780350311</v>
      </c>
    </row>
    <row r="1625" spans="1:17" x14ac:dyDescent="0.2">
      <c r="A1625" s="14">
        <f t="shared" si="311"/>
        <v>71437</v>
      </c>
      <c r="B1625" s="1">
        <f t="shared" si="303"/>
        <v>8</v>
      </c>
      <c r="F1625">
        <v>0.85533059668455014</v>
      </c>
      <c r="G1625" s="13">
        <f t="shared" si="304"/>
        <v>0</v>
      </c>
      <c r="H1625" s="13">
        <f t="shared" si="305"/>
        <v>0.85533059668455014</v>
      </c>
      <c r="I1625" s="16">
        <f t="shared" si="312"/>
        <v>1.6295082935666914</v>
      </c>
      <c r="J1625" s="13">
        <f t="shared" si="306"/>
        <v>1.629377932816076</v>
      </c>
      <c r="K1625" s="13">
        <f t="shared" si="307"/>
        <v>1.3036075061534369E-4</v>
      </c>
      <c r="L1625" s="13">
        <f t="shared" si="308"/>
        <v>0</v>
      </c>
      <c r="M1625" s="13">
        <f t="shared" si="313"/>
        <v>8.1940491712573199E-2</v>
      </c>
      <c r="N1625" s="13">
        <f t="shared" si="309"/>
        <v>5.080310486179538E-2</v>
      </c>
      <c r="O1625" s="13">
        <f t="shared" si="310"/>
        <v>5.080310486179538E-2</v>
      </c>
      <c r="Q1625">
        <v>23.418499799422172</v>
      </c>
    </row>
    <row r="1626" spans="1:17" x14ac:dyDescent="0.2">
      <c r="A1626" s="14">
        <f t="shared" si="311"/>
        <v>71468</v>
      </c>
      <c r="B1626" s="1">
        <f t="shared" si="303"/>
        <v>9</v>
      </c>
      <c r="F1626">
        <v>16.412561343403919</v>
      </c>
      <c r="G1626" s="13">
        <f t="shared" si="304"/>
        <v>0</v>
      </c>
      <c r="H1626" s="13">
        <f t="shared" si="305"/>
        <v>16.412561343403919</v>
      </c>
      <c r="I1626" s="16">
        <f t="shared" si="312"/>
        <v>16.412691704154533</v>
      </c>
      <c r="J1626" s="13">
        <f t="shared" si="306"/>
        <v>16.290825395986488</v>
      </c>
      <c r="K1626" s="13">
        <f t="shared" si="307"/>
        <v>0.12186630816804467</v>
      </c>
      <c r="L1626" s="13">
        <f t="shared" si="308"/>
        <v>0</v>
      </c>
      <c r="M1626" s="13">
        <f t="shared" si="313"/>
        <v>3.1137386850777819E-2</v>
      </c>
      <c r="N1626" s="13">
        <f t="shared" si="309"/>
        <v>1.9305179847482246E-2</v>
      </c>
      <c r="O1626" s="13">
        <f t="shared" si="310"/>
        <v>1.9305179847482246E-2</v>
      </c>
      <c r="Q1626">
        <v>23.973901000000009</v>
      </c>
    </row>
    <row r="1627" spans="1:17" x14ac:dyDescent="0.2">
      <c r="A1627" s="14">
        <f t="shared" si="311"/>
        <v>71498</v>
      </c>
      <c r="B1627" s="1">
        <f t="shared" si="303"/>
        <v>10</v>
      </c>
      <c r="F1627">
        <v>24.302116557753259</v>
      </c>
      <c r="G1627" s="13">
        <f t="shared" si="304"/>
        <v>0</v>
      </c>
      <c r="H1627" s="13">
        <f t="shared" si="305"/>
        <v>24.302116557753259</v>
      </c>
      <c r="I1627" s="16">
        <f t="shared" si="312"/>
        <v>24.423982865921303</v>
      </c>
      <c r="J1627" s="13">
        <f t="shared" si="306"/>
        <v>23.818121556726563</v>
      </c>
      <c r="K1627" s="13">
        <f t="shared" si="307"/>
        <v>0.60586130919474002</v>
      </c>
      <c r="L1627" s="13">
        <f t="shared" si="308"/>
        <v>0</v>
      </c>
      <c r="M1627" s="13">
        <f t="shared" si="313"/>
        <v>1.1832207003295573E-2</v>
      </c>
      <c r="N1627" s="13">
        <f t="shared" si="309"/>
        <v>7.3359683420432548E-3</v>
      </c>
      <c r="O1627" s="13">
        <f t="shared" si="310"/>
        <v>7.3359683420432548E-3</v>
      </c>
      <c r="Q1627">
        <v>20.867872635905648</v>
      </c>
    </row>
    <row r="1628" spans="1:17" x14ac:dyDescent="0.2">
      <c r="A1628" s="14">
        <f t="shared" si="311"/>
        <v>71529</v>
      </c>
      <c r="B1628" s="1">
        <f t="shared" si="303"/>
        <v>11</v>
      </c>
      <c r="F1628">
        <v>31.890463842345572</v>
      </c>
      <c r="G1628" s="13">
        <f t="shared" si="304"/>
        <v>0</v>
      </c>
      <c r="H1628" s="13">
        <f t="shared" si="305"/>
        <v>31.890463842345572</v>
      </c>
      <c r="I1628" s="16">
        <f t="shared" si="312"/>
        <v>32.496325151540312</v>
      </c>
      <c r="J1628" s="13">
        <f t="shared" si="306"/>
        <v>30.562247916619619</v>
      </c>
      <c r="K1628" s="13">
        <f t="shared" si="307"/>
        <v>1.9340772349206929</v>
      </c>
      <c r="L1628" s="13">
        <f t="shared" si="308"/>
        <v>0</v>
      </c>
      <c r="M1628" s="13">
        <f t="shared" si="313"/>
        <v>4.4962386612523182E-3</v>
      </c>
      <c r="N1628" s="13">
        <f t="shared" si="309"/>
        <v>2.787667969976437E-3</v>
      </c>
      <c r="O1628" s="13">
        <f t="shared" si="310"/>
        <v>2.787667969976437E-3</v>
      </c>
      <c r="Q1628">
        <v>18.33409642678042</v>
      </c>
    </row>
    <row r="1629" spans="1:17" x14ac:dyDescent="0.2">
      <c r="A1629" s="14">
        <f t="shared" si="311"/>
        <v>71559</v>
      </c>
      <c r="B1629" s="1">
        <f t="shared" si="303"/>
        <v>12</v>
      </c>
      <c r="F1629">
        <v>24.297193244659599</v>
      </c>
      <c r="G1629" s="13">
        <f t="shared" si="304"/>
        <v>0</v>
      </c>
      <c r="H1629" s="13">
        <f t="shared" si="305"/>
        <v>24.297193244659599</v>
      </c>
      <c r="I1629" s="16">
        <f t="shared" si="312"/>
        <v>26.231270479580292</v>
      </c>
      <c r="J1629" s="13">
        <f t="shared" si="306"/>
        <v>24.435693990042125</v>
      </c>
      <c r="K1629" s="13">
        <f t="shared" si="307"/>
        <v>1.795576489538167</v>
      </c>
      <c r="L1629" s="13">
        <f t="shared" si="308"/>
        <v>0</v>
      </c>
      <c r="M1629" s="13">
        <f t="shared" si="313"/>
        <v>1.7085706912758811E-3</v>
      </c>
      <c r="N1629" s="13">
        <f t="shared" si="309"/>
        <v>1.0593138285910463E-3</v>
      </c>
      <c r="O1629" s="13">
        <f t="shared" si="310"/>
        <v>1.0593138285910463E-3</v>
      </c>
      <c r="Q1629">
        <v>14.177862006014211</v>
      </c>
    </row>
    <row r="1630" spans="1:17" x14ac:dyDescent="0.2">
      <c r="A1630" s="14">
        <f t="shared" si="311"/>
        <v>71590</v>
      </c>
      <c r="B1630" s="1">
        <f t="shared" si="303"/>
        <v>1</v>
      </c>
      <c r="F1630">
        <v>10.338015821750901</v>
      </c>
      <c r="G1630" s="13">
        <f t="shared" si="304"/>
        <v>0</v>
      </c>
      <c r="H1630" s="13">
        <f t="shared" si="305"/>
        <v>10.338015821750901</v>
      </c>
      <c r="I1630" s="16">
        <f t="shared" si="312"/>
        <v>12.133592311289068</v>
      </c>
      <c r="J1630" s="13">
        <f t="shared" si="306"/>
        <v>11.867377710082481</v>
      </c>
      <c r="K1630" s="13">
        <f t="shared" si="307"/>
        <v>0.26621460120658647</v>
      </c>
      <c r="L1630" s="13">
        <f t="shared" si="308"/>
        <v>0</v>
      </c>
      <c r="M1630" s="13">
        <f t="shared" si="313"/>
        <v>6.4925686268483477E-4</v>
      </c>
      <c r="N1630" s="13">
        <f t="shared" si="309"/>
        <v>4.0253925486459757E-4</v>
      </c>
      <c r="O1630" s="13">
        <f t="shared" si="310"/>
        <v>4.0253925486459757E-4</v>
      </c>
      <c r="Q1630">
        <v>11.76517359354839</v>
      </c>
    </row>
    <row r="1631" spans="1:17" x14ac:dyDescent="0.2">
      <c r="A1631" s="14">
        <f t="shared" si="311"/>
        <v>71621</v>
      </c>
      <c r="B1631" s="1">
        <f t="shared" si="303"/>
        <v>2</v>
      </c>
      <c r="F1631">
        <v>2.4422697571774021</v>
      </c>
      <c r="G1631" s="13">
        <f t="shared" si="304"/>
        <v>0</v>
      </c>
      <c r="H1631" s="13">
        <f t="shared" si="305"/>
        <v>2.4422697571774021</v>
      </c>
      <c r="I1631" s="16">
        <f t="shared" si="312"/>
        <v>2.7084843583839886</v>
      </c>
      <c r="J1631" s="13">
        <f t="shared" si="306"/>
        <v>2.7067835661434057</v>
      </c>
      <c r="K1631" s="13">
        <f t="shared" si="307"/>
        <v>1.700792240582949E-3</v>
      </c>
      <c r="L1631" s="13">
        <f t="shared" si="308"/>
        <v>0</v>
      </c>
      <c r="M1631" s="13">
        <f t="shared" si="313"/>
        <v>2.4671760782023721E-4</v>
      </c>
      <c r="N1631" s="13">
        <f t="shared" si="309"/>
        <v>1.5296491684854707E-4</v>
      </c>
      <c r="O1631" s="13">
        <f t="shared" si="310"/>
        <v>1.5296491684854707E-4</v>
      </c>
      <c r="Q1631">
        <v>16.017710995027361</v>
      </c>
    </row>
    <row r="1632" spans="1:17" x14ac:dyDescent="0.2">
      <c r="A1632" s="14">
        <f t="shared" si="311"/>
        <v>71650</v>
      </c>
      <c r="B1632" s="1">
        <f t="shared" si="303"/>
        <v>3</v>
      </c>
      <c r="F1632">
        <v>36.310853349639167</v>
      </c>
      <c r="G1632" s="13">
        <f t="shared" si="304"/>
        <v>0.30694240926734101</v>
      </c>
      <c r="H1632" s="13">
        <f t="shared" si="305"/>
        <v>36.003910940371824</v>
      </c>
      <c r="I1632" s="16">
        <f t="shared" si="312"/>
        <v>36.005611732612408</v>
      </c>
      <c r="J1632" s="13">
        <f t="shared" si="306"/>
        <v>32.705534152451129</v>
      </c>
      <c r="K1632" s="13">
        <f t="shared" si="307"/>
        <v>3.3000775801612789</v>
      </c>
      <c r="L1632" s="13">
        <f t="shared" si="308"/>
        <v>0</v>
      </c>
      <c r="M1632" s="13">
        <f t="shared" si="313"/>
        <v>9.3752690971690136E-5</v>
      </c>
      <c r="N1632" s="13">
        <f t="shared" si="309"/>
        <v>5.8126668402447884E-5</v>
      </c>
      <c r="O1632" s="13">
        <f t="shared" si="310"/>
        <v>0.30700053593574345</v>
      </c>
      <c r="Q1632">
        <v>16.351618028186579</v>
      </c>
    </row>
    <row r="1633" spans="1:17" x14ac:dyDescent="0.2">
      <c r="A1633" s="14">
        <f t="shared" si="311"/>
        <v>71681</v>
      </c>
      <c r="B1633" s="1">
        <f t="shared" si="303"/>
        <v>4</v>
      </c>
      <c r="F1633">
        <v>5.9181625846156622</v>
      </c>
      <c r="G1633" s="13">
        <f t="shared" si="304"/>
        <v>0</v>
      </c>
      <c r="H1633" s="13">
        <f t="shared" si="305"/>
        <v>5.9181625846156622</v>
      </c>
      <c r="I1633" s="16">
        <f t="shared" si="312"/>
        <v>9.2182401647769403</v>
      </c>
      <c r="J1633" s="13">
        <f t="shared" si="306"/>
        <v>9.1594253768605789</v>
      </c>
      <c r="K1633" s="13">
        <f t="shared" si="307"/>
        <v>5.8814787916361411E-2</v>
      </c>
      <c r="L1633" s="13">
        <f t="shared" si="308"/>
        <v>0</v>
      </c>
      <c r="M1633" s="13">
        <f t="shared" si="313"/>
        <v>3.5626022569242252E-5</v>
      </c>
      <c r="N1633" s="13">
        <f t="shared" si="309"/>
        <v>2.2088133992930195E-5</v>
      </c>
      <c r="O1633" s="13">
        <f t="shared" si="310"/>
        <v>2.2088133992930195E-5</v>
      </c>
      <c r="Q1633">
        <v>16.88920405993148</v>
      </c>
    </row>
    <row r="1634" spans="1:17" x14ac:dyDescent="0.2">
      <c r="A1634" s="14">
        <f t="shared" si="311"/>
        <v>71711</v>
      </c>
      <c r="B1634" s="1">
        <f t="shared" si="303"/>
        <v>5</v>
      </c>
      <c r="F1634">
        <v>0.1020000547827413</v>
      </c>
      <c r="G1634" s="13">
        <f t="shared" si="304"/>
        <v>0</v>
      </c>
      <c r="H1634" s="13">
        <f t="shared" si="305"/>
        <v>0.1020000547827413</v>
      </c>
      <c r="I1634" s="16">
        <f t="shared" si="312"/>
        <v>0.16081484269910271</v>
      </c>
      <c r="J1634" s="13">
        <f t="shared" si="306"/>
        <v>0.16081461776072756</v>
      </c>
      <c r="K1634" s="13">
        <f t="shared" si="307"/>
        <v>2.249383751484757E-7</v>
      </c>
      <c r="L1634" s="13">
        <f t="shared" si="308"/>
        <v>0</v>
      </c>
      <c r="M1634" s="13">
        <f t="shared" si="313"/>
        <v>1.3537888576312058E-5</v>
      </c>
      <c r="N1634" s="13">
        <f t="shared" si="309"/>
        <v>8.3934909173134761E-6</v>
      </c>
      <c r="O1634" s="13">
        <f t="shared" si="310"/>
        <v>8.3934909173134761E-6</v>
      </c>
      <c r="Q1634">
        <v>19.278577776939208</v>
      </c>
    </row>
    <row r="1635" spans="1:17" x14ac:dyDescent="0.2">
      <c r="A1635" s="14">
        <f t="shared" si="311"/>
        <v>71742</v>
      </c>
      <c r="B1635" s="1">
        <f t="shared" si="303"/>
        <v>6</v>
      </c>
      <c r="F1635">
        <v>1.9773859821736379</v>
      </c>
      <c r="G1635" s="13">
        <f t="shared" si="304"/>
        <v>0</v>
      </c>
      <c r="H1635" s="13">
        <f t="shared" si="305"/>
        <v>1.9773859821736379</v>
      </c>
      <c r="I1635" s="16">
        <f t="shared" si="312"/>
        <v>1.977386207112013</v>
      </c>
      <c r="J1635" s="13">
        <f t="shared" si="306"/>
        <v>1.977090673137182</v>
      </c>
      <c r="K1635" s="13">
        <f t="shared" si="307"/>
        <v>2.9553397483095267E-4</v>
      </c>
      <c r="L1635" s="13">
        <f t="shared" si="308"/>
        <v>0</v>
      </c>
      <c r="M1635" s="13">
        <f t="shared" si="313"/>
        <v>5.1443976589985816E-6</v>
      </c>
      <c r="N1635" s="13">
        <f t="shared" si="309"/>
        <v>3.1895265485791205E-6</v>
      </c>
      <c r="O1635" s="13">
        <f t="shared" si="310"/>
        <v>3.1895265485791205E-6</v>
      </c>
      <c r="Q1635">
        <v>21.728872603794191</v>
      </c>
    </row>
    <row r="1636" spans="1:17" x14ac:dyDescent="0.2">
      <c r="A1636" s="14">
        <f t="shared" si="311"/>
        <v>71772</v>
      </c>
      <c r="B1636" s="1">
        <f t="shared" si="303"/>
        <v>7</v>
      </c>
      <c r="F1636">
        <v>7.8858230180985611</v>
      </c>
      <c r="G1636" s="13">
        <f t="shared" si="304"/>
        <v>0</v>
      </c>
      <c r="H1636" s="13">
        <f t="shared" si="305"/>
        <v>7.8858230180985611</v>
      </c>
      <c r="I1636" s="16">
        <f t="shared" si="312"/>
        <v>7.8861185520733921</v>
      </c>
      <c r="J1636" s="13">
        <f t="shared" si="306"/>
        <v>7.8743582159660583</v>
      </c>
      <c r="K1636" s="13">
        <f t="shared" si="307"/>
        <v>1.1760336107333735E-2</v>
      </c>
      <c r="L1636" s="13">
        <f t="shared" si="308"/>
        <v>0</v>
      </c>
      <c r="M1636" s="13">
        <f t="shared" si="313"/>
        <v>1.954871110419461E-6</v>
      </c>
      <c r="N1636" s="13">
        <f t="shared" si="309"/>
        <v>1.2120200884600658E-6</v>
      </c>
      <c r="O1636" s="13">
        <f t="shared" si="310"/>
        <v>1.2120200884600658E-6</v>
      </c>
      <c r="Q1636">
        <v>25.036019801062501</v>
      </c>
    </row>
    <row r="1637" spans="1:17" x14ac:dyDescent="0.2">
      <c r="A1637" s="14">
        <f t="shared" si="311"/>
        <v>71803</v>
      </c>
      <c r="B1637" s="1">
        <f t="shared" si="303"/>
        <v>8</v>
      </c>
      <c r="F1637">
        <v>5.4673992283971113</v>
      </c>
      <c r="G1637" s="13">
        <f t="shared" si="304"/>
        <v>0</v>
      </c>
      <c r="H1637" s="13">
        <f t="shared" si="305"/>
        <v>5.4673992283971113</v>
      </c>
      <c r="I1637" s="16">
        <f t="shared" si="312"/>
        <v>5.4791595645044451</v>
      </c>
      <c r="J1637" s="13">
        <f t="shared" si="306"/>
        <v>5.4750188213127826</v>
      </c>
      <c r="K1637" s="13">
        <f t="shared" si="307"/>
        <v>4.140743191662466E-3</v>
      </c>
      <c r="L1637" s="13">
        <f t="shared" si="308"/>
        <v>0</v>
      </c>
      <c r="M1637" s="13">
        <f t="shared" si="313"/>
        <v>7.4285102195939526E-7</v>
      </c>
      <c r="N1637" s="13">
        <f t="shared" si="309"/>
        <v>4.6056763361482505E-7</v>
      </c>
      <c r="O1637" s="13">
        <f t="shared" si="310"/>
        <v>4.6056763361482505E-7</v>
      </c>
      <c r="Q1637">
        <v>24.69509600000001</v>
      </c>
    </row>
    <row r="1638" spans="1:17" x14ac:dyDescent="0.2">
      <c r="A1638" s="14">
        <f t="shared" si="311"/>
        <v>71834</v>
      </c>
      <c r="B1638" s="1">
        <f t="shared" si="303"/>
        <v>9</v>
      </c>
      <c r="F1638">
        <v>7.161042681952984</v>
      </c>
      <c r="G1638" s="13">
        <f t="shared" si="304"/>
        <v>0</v>
      </c>
      <c r="H1638" s="13">
        <f t="shared" si="305"/>
        <v>7.161042681952984</v>
      </c>
      <c r="I1638" s="16">
        <f t="shared" si="312"/>
        <v>7.1651834251446465</v>
      </c>
      <c r="J1638" s="13">
        <f t="shared" si="306"/>
        <v>7.151439334510397</v>
      </c>
      <c r="K1638" s="13">
        <f t="shared" si="307"/>
        <v>1.3744090634249417E-2</v>
      </c>
      <c r="L1638" s="13">
        <f t="shared" si="308"/>
        <v>0</v>
      </c>
      <c r="M1638" s="13">
        <f t="shared" si="313"/>
        <v>2.8228338834457022E-7</v>
      </c>
      <c r="N1638" s="13">
        <f t="shared" si="309"/>
        <v>1.7501570077363353E-7</v>
      </c>
      <c r="O1638" s="13">
        <f t="shared" si="310"/>
        <v>1.7501570077363353E-7</v>
      </c>
      <c r="Q1638">
        <v>21.871398580879241</v>
      </c>
    </row>
    <row r="1639" spans="1:17" x14ac:dyDescent="0.2">
      <c r="A1639" s="14">
        <f t="shared" si="311"/>
        <v>71864</v>
      </c>
      <c r="B1639" s="1">
        <f t="shared" si="303"/>
        <v>10</v>
      </c>
      <c r="F1639">
        <v>22.782843700269499</v>
      </c>
      <c r="G1639" s="13">
        <f t="shared" si="304"/>
        <v>0</v>
      </c>
      <c r="H1639" s="13">
        <f t="shared" si="305"/>
        <v>22.782843700269499</v>
      </c>
      <c r="I1639" s="16">
        <f t="shared" si="312"/>
        <v>22.79658779090375</v>
      </c>
      <c r="J1639" s="13">
        <f t="shared" si="306"/>
        <v>22.354462858025396</v>
      </c>
      <c r="K1639" s="13">
        <f t="shared" si="307"/>
        <v>0.44212493287835386</v>
      </c>
      <c r="L1639" s="13">
        <f t="shared" si="308"/>
        <v>0</v>
      </c>
      <c r="M1639" s="13">
        <f t="shared" si="313"/>
        <v>1.0726768757093669E-7</v>
      </c>
      <c r="N1639" s="13">
        <f t="shared" si="309"/>
        <v>6.6505966293980753E-8</v>
      </c>
      <c r="O1639" s="13">
        <f t="shared" si="310"/>
        <v>6.6505966293980753E-8</v>
      </c>
      <c r="Q1639">
        <v>21.691651110234879</v>
      </c>
    </row>
    <row r="1640" spans="1:17" x14ac:dyDescent="0.2">
      <c r="A1640" s="14">
        <f t="shared" si="311"/>
        <v>71895</v>
      </c>
      <c r="B1640" s="1">
        <f t="shared" si="303"/>
        <v>11</v>
      </c>
      <c r="F1640">
        <v>21.460760358153031</v>
      </c>
      <c r="G1640" s="13">
        <f t="shared" si="304"/>
        <v>0</v>
      </c>
      <c r="H1640" s="13">
        <f t="shared" si="305"/>
        <v>21.460760358153031</v>
      </c>
      <c r="I1640" s="16">
        <f t="shared" si="312"/>
        <v>21.902885291031385</v>
      </c>
      <c r="J1640" s="13">
        <f t="shared" si="306"/>
        <v>21.112700980203936</v>
      </c>
      <c r="K1640" s="13">
        <f t="shared" si="307"/>
        <v>0.79018431082744911</v>
      </c>
      <c r="L1640" s="13">
        <f t="shared" si="308"/>
        <v>0</v>
      </c>
      <c r="M1640" s="13">
        <f t="shared" si="313"/>
        <v>4.0761721276955936E-8</v>
      </c>
      <c r="N1640" s="13">
        <f t="shared" si="309"/>
        <v>2.5272267191712681E-8</v>
      </c>
      <c r="O1640" s="13">
        <f t="shared" si="310"/>
        <v>2.5272267191712681E-8</v>
      </c>
      <c r="Q1640">
        <v>16.55330012408885</v>
      </c>
    </row>
    <row r="1641" spans="1:17" x14ac:dyDescent="0.2">
      <c r="A1641" s="14">
        <f t="shared" si="311"/>
        <v>71925</v>
      </c>
      <c r="B1641" s="1">
        <f t="shared" si="303"/>
        <v>12</v>
      </c>
      <c r="F1641">
        <v>1.18631627968526</v>
      </c>
      <c r="G1641" s="13">
        <f t="shared" si="304"/>
        <v>0</v>
      </c>
      <c r="H1641" s="13">
        <f t="shared" si="305"/>
        <v>1.18631627968526</v>
      </c>
      <c r="I1641" s="16">
        <f t="shared" si="312"/>
        <v>1.9765005905127091</v>
      </c>
      <c r="J1641" s="13">
        <f t="shared" si="306"/>
        <v>1.9757829207481186</v>
      </c>
      <c r="K1641" s="13">
        <f t="shared" si="307"/>
        <v>7.1766976459053389E-4</v>
      </c>
      <c r="L1641" s="13">
        <f t="shared" si="308"/>
        <v>0</v>
      </c>
      <c r="M1641" s="13">
        <f t="shared" si="313"/>
        <v>1.5489454085243255E-8</v>
      </c>
      <c r="N1641" s="13">
        <f t="shared" si="309"/>
        <v>9.6034615328508178E-9</v>
      </c>
      <c r="O1641" s="13">
        <f t="shared" si="310"/>
        <v>9.6034615328508178E-9</v>
      </c>
      <c r="Q1641">
        <v>15.43202020216938</v>
      </c>
    </row>
    <row r="1642" spans="1:17" x14ac:dyDescent="0.2">
      <c r="A1642" s="14">
        <f t="shared" si="311"/>
        <v>71956</v>
      </c>
      <c r="B1642" s="1">
        <f t="shared" ref="B1642:B1705" si="314">B1630</f>
        <v>1</v>
      </c>
      <c r="F1642">
        <v>34.603372980843062</v>
      </c>
      <c r="G1642" s="13">
        <f t="shared" si="304"/>
        <v>6.0465730769503755E-2</v>
      </c>
      <c r="H1642" s="13">
        <f t="shared" si="305"/>
        <v>34.542907250073561</v>
      </c>
      <c r="I1642" s="16">
        <f t="shared" si="312"/>
        <v>34.543624919838152</v>
      </c>
      <c r="J1642" s="13">
        <f t="shared" si="306"/>
        <v>29.686702550392411</v>
      </c>
      <c r="K1642" s="13">
        <f t="shared" si="307"/>
        <v>4.8569223694457406</v>
      </c>
      <c r="L1642" s="13">
        <f t="shared" si="308"/>
        <v>0</v>
      </c>
      <c r="M1642" s="13">
        <f t="shared" si="313"/>
        <v>5.885992552392437E-9</v>
      </c>
      <c r="N1642" s="13">
        <f t="shared" si="309"/>
        <v>3.6493153824833108E-9</v>
      </c>
      <c r="O1642" s="13">
        <f t="shared" si="310"/>
        <v>6.0465734418819139E-2</v>
      </c>
      <c r="Q1642">
        <v>12.045752593548389</v>
      </c>
    </row>
    <row r="1643" spans="1:17" x14ac:dyDescent="0.2">
      <c r="A1643" s="14">
        <f t="shared" si="311"/>
        <v>71987</v>
      </c>
      <c r="B1643" s="1">
        <f t="shared" si="314"/>
        <v>2</v>
      </c>
      <c r="F1643">
        <v>1.1194173047172691</v>
      </c>
      <c r="G1643" s="13">
        <f t="shared" si="304"/>
        <v>0</v>
      </c>
      <c r="H1643" s="13">
        <f t="shared" si="305"/>
        <v>1.1194173047172691</v>
      </c>
      <c r="I1643" s="16">
        <f t="shared" si="312"/>
        <v>5.9763396741630093</v>
      </c>
      <c r="J1643" s="13">
        <f t="shared" si="306"/>
        <v>5.9512652107565058</v>
      </c>
      <c r="K1643" s="13">
        <f t="shared" si="307"/>
        <v>2.5074463406503433E-2</v>
      </c>
      <c r="L1643" s="13">
        <f t="shared" si="308"/>
        <v>0</v>
      </c>
      <c r="M1643" s="13">
        <f t="shared" si="313"/>
        <v>2.2366771699091261E-9</v>
      </c>
      <c r="N1643" s="13">
        <f t="shared" si="309"/>
        <v>1.3867398453436581E-9</v>
      </c>
      <c r="O1643" s="13">
        <f t="shared" si="310"/>
        <v>1.3867398453436581E-9</v>
      </c>
      <c r="Q1643">
        <v>13.70357336445915</v>
      </c>
    </row>
    <row r="1644" spans="1:17" x14ac:dyDescent="0.2">
      <c r="A1644" s="14">
        <f t="shared" si="311"/>
        <v>72015</v>
      </c>
      <c r="B1644" s="1">
        <f t="shared" si="314"/>
        <v>3</v>
      </c>
      <c r="F1644">
        <v>0.72500530440622502</v>
      </c>
      <c r="G1644" s="13">
        <f t="shared" si="304"/>
        <v>0</v>
      </c>
      <c r="H1644" s="13">
        <f t="shared" si="305"/>
        <v>0.72500530440622502</v>
      </c>
      <c r="I1644" s="16">
        <f t="shared" si="312"/>
        <v>0.75007976781272845</v>
      </c>
      <c r="J1644" s="13">
        <f t="shared" si="306"/>
        <v>0.75005614781042074</v>
      </c>
      <c r="K1644" s="13">
        <f t="shared" si="307"/>
        <v>2.3620002307711552E-5</v>
      </c>
      <c r="L1644" s="13">
        <f t="shared" si="308"/>
        <v>0</v>
      </c>
      <c r="M1644" s="13">
        <f t="shared" si="313"/>
        <v>8.49937324565468E-10</v>
      </c>
      <c r="N1644" s="13">
        <f t="shared" si="309"/>
        <v>5.2696114123059021E-10</v>
      </c>
      <c r="O1644" s="13">
        <f t="shared" si="310"/>
        <v>5.2696114123059021E-10</v>
      </c>
      <c r="Q1644">
        <v>19.03645413982958</v>
      </c>
    </row>
    <row r="1645" spans="1:17" x14ac:dyDescent="0.2">
      <c r="A1645" s="14">
        <f t="shared" si="311"/>
        <v>72046</v>
      </c>
      <c r="B1645" s="1">
        <f t="shared" si="314"/>
        <v>4</v>
      </c>
      <c r="F1645">
        <v>56.143089372619478</v>
      </c>
      <c r="G1645" s="13">
        <f t="shared" si="304"/>
        <v>3.1697475995699742</v>
      </c>
      <c r="H1645" s="13">
        <f t="shared" si="305"/>
        <v>52.973341773049505</v>
      </c>
      <c r="I1645" s="16">
        <f t="shared" si="312"/>
        <v>52.973365393051814</v>
      </c>
      <c r="J1645" s="13">
        <f t="shared" si="306"/>
        <v>46.724730947994239</v>
      </c>
      <c r="K1645" s="13">
        <f t="shared" si="307"/>
        <v>6.2486344450575757</v>
      </c>
      <c r="L1645" s="13">
        <f t="shared" si="308"/>
        <v>0</v>
      </c>
      <c r="M1645" s="13">
        <f t="shared" si="313"/>
        <v>3.229761833348778E-10</v>
      </c>
      <c r="N1645" s="13">
        <f t="shared" si="309"/>
        <v>2.0024523366762423E-10</v>
      </c>
      <c r="O1645" s="13">
        <f t="shared" si="310"/>
        <v>3.1697475997702194</v>
      </c>
      <c r="Q1645">
        <v>19.715062509253489</v>
      </c>
    </row>
    <row r="1646" spans="1:17" x14ac:dyDescent="0.2">
      <c r="A1646" s="14">
        <f t="shared" si="311"/>
        <v>72076</v>
      </c>
      <c r="B1646" s="1">
        <f t="shared" si="314"/>
        <v>5</v>
      </c>
      <c r="F1646">
        <v>2.0943314085945328</v>
      </c>
      <c r="G1646" s="13">
        <f t="shared" si="304"/>
        <v>0</v>
      </c>
      <c r="H1646" s="13">
        <f t="shared" si="305"/>
        <v>2.0943314085945328</v>
      </c>
      <c r="I1646" s="16">
        <f t="shared" si="312"/>
        <v>8.3429658536521085</v>
      </c>
      <c r="J1646" s="13">
        <f t="shared" si="306"/>
        <v>8.3234435729724545</v>
      </c>
      <c r="K1646" s="13">
        <f t="shared" si="307"/>
        <v>1.9522280679654003E-2</v>
      </c>
      <c r="L1646" s="13">
        <f t="shared" si="308"/>
        <v>0</v>
      </c>
      <c r="M1646" s="13">
        <f t="shared" si="313"/>
        <v>1.2273094966725356E-10</v>
      </c>
      <c r="N1646" s="13">
        <f t="shared" si="309"/>
        <v>7.6093188793697205E-11</v>
      </c>
      <c r="O1646" s="13">
        <f t="shared" si="310"/>
        <v>7.6093188793697205E-11</v>
      </c>
      <c r="Q1646">
        <v>22.615407324156418</v>
      </c>
    </row>
    <row r="1647" spans="1:17" x14ac:dyDescent="0.2">
      <c r="A1647" s="14">
        <f t="shared" si="311"/>
        <v>72107</v>
      </c>
      <c r="B1647" s="1">
        <f t="shared" si="314"/>
        <v>6</v>
      </c>
      <c r="F1647">
        <v>25.811407697326619</v>
      </c>
      <c r="G1647" s="13">
        <f t="shared" si="304"/>
        <v>0</v>
      </c>
      <c r="H1647" s="13">
        <f t="shared" si="305"/>
        <v>25.811407697326619</v>
      </c>
      <c r="I1647" s="16">
        <f t="shared" si="312"/>
        <v>25.830929978006274</v>
      </c>
      <c r="J1647" s="13">
        <f t="shared" si="306"/>
        <v>25.398515478972985</v>
      </c>
      <c r="K1647" s="13">
        <f t="shared" si="307"/>
        <v>0.43241449903328899</v>
      </c>
      <c r="L1647" s="13">
        <f t="shared" si="308"/>
        <v>0</v>
      </c>
      <c r="M1647" s="13">
        <f t="shared" si="313"/>
        <v>4.6637760873556357E-11</v>
      </c>
      <c r="N1647" s="13">
        <f t="shared" si="309"/>
        <v>2.8915411741604942E-11</v>
      </c>
      <c r="O1647" s="13">
        <f t="shared" si="310"/>
        <v>2.8915411741604942E-11</v>
      </c>
      <c r="Q1647">
        <v>24.545509032310729</v>
      </c>
    </row>
    <row r="1648" spans="1:17" x14ac:dyDescent="0.2">
      <c r="A1648" s="14">
        <f t="shared" si="311"/>
        <v>72137</v>
      </c>
      <c r="B1648" s="1">
        <f t="shared" si="314"/>
        <v>7</v>
      </c>
      <c r="F1648">
        <v>15.39189879065165</v>
      </c>
      <c r="G1648" s="13">
        <f t="shared" si="304"/>
        <v>0</v>
      </c>
      <c r="H1648" s="13">
        <f t="shared" si="305"/>
        <v>15.39189879065165</v>
      </c>
      <c r="I1648" s="16">
        <f t="shared" si="312"/>
        <v>15.824313289684939</v>
      </c>
      <c r="J1648" s="13">
        <f t="shared" si="306"/>
        <v>15.748044369973789</v>
      </c>
      <c r="K1648" s="13">
        <f t="shared" si="307"/>
        <v>7.6268919711150573E-2</v>
      </c>
      <c r="L1648" s="13">
        <f t="shared" si="308"/>
        <v>0</v>
      </c>
      <c r="M1648" s="13">
        <f t="shared" si="313"/>
        <v>1.7722349131951415E-11</v>
      </c>
      <c r="N1648" s="13">
        <f t="shared" si="309"/>
        <v>1.0987856461809878E-11</v>
      </c>
      <c r="O1648" s="13">
        <f t="shared" si="310"/>
        <v>1.0987856461809878E-11</v>
      </c>
      <c r="Q1648">
        <v>26.587823000000011</v>
      </c>
    </row>
    <row r="1649" spans="1:17" x14ac:dyDescent="0.2">
      <c r="A1649" s="14">
        <f t="shared" si="311"/>
        <v>72168</v>
      </c>
      <c r="B1649" s="1">
        <f t="shared" si="314"/>
        <v>8</v>
      </c>
      <c r="F1649">
        <v>2.1631889708913969</v>
      </c>
      <c r="G1649" s="13">
        <f t="shared" si="304"/>
        <v>0</v>
      </c>
      <c r="H1649" s="13">
        <f t="shared" si="305"/>
        <v>2.1631889708913969</v>
      </c>
      <c r="I1649" s="16">
        <f t="shared" si="312"/>
        <v>2.2394578906025475</v>
      </c>
      <c r="J1649" s="13">
        <f t="shared" si="306"/>
        <v>2.2391914451650194</v>
      </c>
      <c r="K1649" s="13">
        <f t="shared" si="307"/>
        <v>2.6644543752807337E-4</v>
      </c>
      <c r="L1649" s="13">
        <f t="shared" si="308"/>
        <v>0</v>
      </c>
      <c r="M1649" s="13">
        <f t="shared" si="313"/>
        <v>6.7344926701415371E-12</v>
      </c>
      <c r="N1649" s="13">
        <f t="shared" si="309"/>
        <v>4.1753854554877527E-12</v>
      </c>
      <c r="O1649" s="13">
        <f t="shared" si="310"/>
        <v>4.1753854554877527E-12</v>
      </c>
      <c r="Q1649">
        <v>25.127796217267619</v>
      </c>
    </row>
    <row r="1650" spans="1:17" x14ac:dyDescent="0.2">
      <c r="A1650" s="14">
        <f t="shared" si="311"/>
        <v>72199</v>
      </c>
      <c r="B1650" s="1">
        <f t="shared" si="314"/>
        <v>9</v>
      </c>
      <c r="F1650">
        <v>0.72295558954980743</v>
      </c>
      <c r="G1650" s="13">
        <f t="shared" si="304"/>
        <v>0</v>
      </c>
      <c r="H1650" s="13">
        <f t="shared" si="305"/>
        <v>0.72295558954980743</v>
      </c>
      <c r="I1650" s="16">
        <f t="shared" si="312"/>
        <v>0.7232220349873355</v>
      </c>
      <c r="J1650" s="13">
        <f t="shared" si="306"/>
        <v>0.72321353971775337</v>
      </c>
      <c r="K1650" s="13">
        <f t="shared" si="307"/>
        <v>8.4952695821316482E-6</v>
      </c>
      <c r="L1650" s="13">
        <f t="shared" si="308"/>
        <v>0</v>
      </c>
      <c r="M1650" s="13">
        <f t="shared" si="313"/>
        <v>2.5591072146537844E-12</v>
      </c>
      <c r="N1650" s="13">
        <f t="shared" si="309"/>
        <v>1.5866464730853464E-12</v>
      </c>
      <c r="O1650" s="13">
        <f t="shared" si="310"/>
        <v>1.5866464730853464E-12</v>
      </c>
      <c r="Q1650">
        <v>25.523798272987879</v>
      </c>
    </row>
    <row r="1651" spans="1:17" x14ac:dyDescent="0.2">
      <c r="A1651" s="14">
        <f t="shared" si="311"/>
        <v>72229</v>
      </c>
      <c r="B1651" s="1">
        <f t="shared" si="314"/>
        <v>10</v>
      </c>
      <c r="F1651">
        <v>0.1188302871714297</v>
      </c>
      <c r="G1651" s="13">
        <f t="shared" si="304"/>
        <v>0</v>
      </c>
      <c r="H1651" s="13">
        <f t="shared" si="305"/>
        <v>0.1188302871714297</v>
      </c>
      <c r="I1651" s="16">
        <f t="shared" si="312"/>
        <v>0.11883878244101183</v>
      </c>
      <c r="J1651" s="13">
        <f t="shared" si="306"/>
        <v>0.11883873963802538</v>
      </c>
      <c r="K1651" s="13">
        <f t="shared" si="307"/>
        <v>4.2802986446877078E-8</v>
      </c>
      <c r="L1651" s="13">
        <f t="shared" si="308"/>
        <v>0</v>
      </c>
      <c r="M1651" s="13">
        <f t="shared" si="313"/>
        <v>9.7246074156843806E-13</v>
      </c>
      <c r="N1651" s="13">
        <f t="shared" si="309"/>
        <v>6.0292565977243156E-13</v>
      </c>
      <c r="O1651" s="13">
        <f t="shared" si="310"/>
        <v>6.0292565977243156E-13</v>
      </c>
      <c r="Q1651">
        <v>24.60974612310952</v>
      </c>
    </row>
    <row r="1652" spans="1:17" x14ac:dyDescent="0.2">
      <c r="A1652" s="14">
        <f t="shared" si="311"/>
        <v>72260</v>
      </c>
      <c r="B1652" s="1">
        <f t="shared" si="314"/>
        <v>11</v>
      </c>
      <c r="F1652">
        <v>2.4969453551612588</v>
      </c>
      <c r="G1652" s="13">
        <f t="shared" si="304"/>
        <v>0</v>
      </c>
      <c r="H1652" s="13">
        <f t="shared" si="305"/>
        <v>2.4969453551612588</v>
      </c>
      <c r="I1652" s="16">
        <f t="shared" si="312"/>
        <v>2.4969453979642453</v>
      </c>
      <c r="J1652" s="13">
        <f t="shared" si="306"/>
        <v>2.4961377917435703</v>
      </c>
      <c r="K1652" s="13">
        <f t="shared" si="307"/>
        <v>8.0760622067499455E-4</v>
      </c>
      <c r="L1652" s="13">
        <f t="shared" si="308"/>
        <v>0</v>
      </c>
      <c r="M1652" s="13">
        <f t="shared" si="313"/>
        <v>3.695350817960065E-13</v>
      </c>
      <c r="N1652" s="13">
        <f t="shared" si="309"/>
        <v>2.2911175071352403E-13</v>
      </c>
      <c r="O1652" s="13">
        <f t="shared" si="310"/>
        <v>2.2911175071352403E-13</v>
      </c>
      <c r="Q1652">
        <v>19.569592153559899</v>
      </c>
    </row>
    <row r="1653" spans="1:17" x14ac:dyDescent="0.2">
      <c r="A1653" s="14">
        <f t="shared" si="311"/>
        <v>72290</v>
      </c>
      <c r="B1653" s="1">
        <f t="shared" si="314"/>
        <v>12</v>
      </c>
      <c r="F1653">
        <v>53.523304317544373</v>
      </c>
      <c r="G1653" s="13">
        <f t="shared" si="304"/>
        <v>2.7915787312459059</v>
      </c>
      <c r="H1653" s="13">
        <f t="shared" si="305"/>
        <v>50.731725586298467</v>
      </c>
      <c r="I1653" s="16">
        <f t="shared" si="312"/>
        <v>50.732533192519142</v>
      </c>
      <c r="J1653" s="13">
        <f t="shared" si="306"/>
        <v>42.116224006301955</v>
      </c>
      <c r="K1653" s="13">
        <f t="shared" si="307"/>
        <v>8.6163091862171868</v>
      </c>
      <c r="L1653" s="13">
        <f t="shared" si="308"/>
        <v>0</v>
      </c>
      <c r="M1653" s="13">
        <f t="shared" si="313"/>
        <v>1.4042333108248247E-13</v>
      </c>
      <c r="N1653" s="13">
        <f t="shared" si="309"/>
        <v>8.7062465271139131E-14</v>
      </c>
      <c r="O1653" s="13">
        <f t="shared" si="310"/>
        <v>2.791578731245993</v>
      </c>
      <c r="Q1653">
        <v>15.85805031967384</v>
      </c>
    </row>
    <row r="1654" spans="1:17" x14ac:dyDescent="0.2">
      <c r="A1654" s="14">
        <f t="shared" si="311"/>
        <v>72321</v>
      </c>
      <c r="B1654" s="1">
        <f t="shared" si="314"/>
        <v>1</v>
      </c>
      <c r="F1654">
        <v>38.072498452959067</v>
      </c>
      <c r="G1654" s="13">
        <f t="shared" si="304"/>
        <v>0.56123782706146363</v>
      </c>
      <c r="H1654" s="13">
        <f t="shared" si="305"/>
        <v>37.511260625897606</v>
      </c>
      <c r="I1654" s="16">
        <f t="shared" si="312"/>
        <v>46.127569812114793</v>
      </c>
      <c r="J1654" s="13">
        <f t="shared" si="306"/>
        <v>37.26413526316594</v>
      </c>
      <c r="K1654" s="13">
        <f t="shared" si="307"/>
        <v>8.8634345489488524</v>
      </c>
      <c r="L1654" s="13">
        <f t="shared" si="308"/>
        <v>0</v>
      </c>
      <c r="M1654" s="13">
        <f t="shared" si="313"/>
        <v>5.3360865811343341E-14</v>
      </c>
      <c r="N1654" s="13">
        <f t="shared" si="309"/>
        <v>3.3083736803032872E-14</v>
      </c>
      <c r="O1654" s="13">
        <f t="shared" si="310"/>
        <v>0.56123782706149672</v>
      </c>
      <c r="Q1654">
        <v>13.29325959354839</v>
      </c>
    </row>
    <row r="1655" spans="1:17" x14ac:dyDescent="0.2">
      <c r="A1655" s="14">
        <f t="shared" si="311"/>
        <v>72352</v>
      </c>
      <c r="B1655" s="1">
        <f t="shared" si="314"/>
        <v>2</v>
      </c>
      <c r="F1655">
        <v>3.5418497267263009</v>
      </c>
      <c r="G1655" s="13">
        <f t="shared" si="304"/>
        <v>0</v>
      </c>
      <c r="H1655" s="13">
        <f t="shared" si="305"/>
        <v>3.5418497267263009</v>
      </c>
      <c r="I1655" s="16">
        <f t="shared" si="312"/>
        <v>12.405284275675154</v>
      </c>
      <c r="J1655" s="13">
        <f t="shared" si="306"/>
        <v>12.168793614692046</v>
      </c>
      <c r="K1655" s="13">
        <f t="shared" si="307"/>
        <v>0.23649066098310811</v>
      </c>
      <c r="L1655" s="13">
        <f t="shared" si="308"/>
        <v>0</v>
      </c>
      <c r="M1655" s="13">
        <f t="shared" si="313"/>
        <v>2.0277129008310469E-14</v>
      </c>
      <c r="N1655" s="13">
        <f t="shared" si="309"/>
        <v>1.257181998515249E-14</v>
      </c>
      <c r="O1655" s="13">
        <f t="shared" si="310"/>
        <v>1.257181998515249E-14</v>
      </c>
      <c r="Q1655">
        <v>13.153046495592699</v>
      </c>
    </row>
    <row r="1656" spans="1:17" x14ac:dyDescent="0.2">
      <c r="A1656" s="14">
        <f t="shared" si="311"/>
        <v>72380</v>
      </c>
      <c r="B1656" s="1">
        <f t="shared" si="314"/>
        <v>3</v>
      </c>
      <c r="F1656">
        <v>22.738602058264679</v>
      </c>
      <c r="G1656" s="13">
        <f t="shared" si="304"/>
        <v>0</v>
      </c>
      <c r="H1656" s="13">
        <f t="shared" si="305"/>
        <v>22.738602058264679</v>
      </c>
      <c r="I1656" s="16">
        <f t="shared" si="312"/>
        <v>22.975092719247787</v>
      </c>
      <c r="J1656" s="13">
        <f t="shared" si="306"/>
        <v>21.904646607008942</v>
      </c>
      <c r="K1656" s="13">
        <f t="shared" si="307"/>
        <v>1.0704461122388444</v>
      </c>
      <c r="L1656" s="13">
        <f t="shared" si="308"/>
        <v>0</v>
      </c>
      <c r="M1656" s="13">
        <f t="shared" si="313"/>
        <v>7.705309023157979E-15</v>
      </c>
      <c r="N1656" s="13">
        <f t="shared" si="309"/>
        <v>4.7772915943579466E-15</v>
      </c>
      <c r="O1656" s="13">
        <f t="shared" si="310"/>
        <v>4.7772915943579466E-15</v>
      </c>
      <c r="Q1656">
        <v>15.291361812263011</v>
      </c>
    </row>
    <row r="1657" spans="1:17" x14ac:dyDescent="0.2">
      <c r="A1657" s="14">
        <f t="shared" si="311"/>
        <v>72411</v>
      </c>
      <c r="B1657" s="1">
        <f t="shared" si="314"/>
        <v>4</v>
      </c>
      <c r="F1657">
        <v>5.1432432429999997</v>
      </c>
      <c r="G1657" s="13">
        <f t="shared" si="304"/>
        <v>0</v>
      </c>
      <c r="H1657" s="13">
        <f t="shared" si="305"/>
        <v>5.1432432429999997</v>
      </c>
      <c r="I1657" s="16">
        <f t="shared" si="312"/>
        <v>6.2136893552388441</v>
      </c>
      <c r="J1657" s="13">
        <f t="shared" si="306"/>
        <v>6.2020839254681199</v>
      </c>
      <c r="K1657" s="13">
        <f t="shared" si="307"/>
        <v>1.1605429770724207E-2</v>
      </c>
      <c r="L1657" s="13">
        <f t="shared" si="308"/>
        <v>0</v>
      </c>
      <c r="M1657" s="13">
        <f t="shared" si="313"/>
        <v>2.9280174288000324E-15</v>
      </c>
      <c r="N1657" s="13">
        <f t="shared" si="309"/>
        <v>1.8153708058560202E-15</v>
      </c>
      <c r="O1657" s="13">
        <f t="shared" si="310"/>
        <v>1.8153708058560202E-15</v>
      </c>
      <c r="Q1657">
        <v>20.0466727194733</v>
      </c>
    </row>
    <row r="1658" spans="1:17" x14ac:dyDescent="0.2">
      <c r="A1658" s="14">
        <f t="shared" si="311"/>
        <v>72441</v>
      </c>
      <c r="B1658" s="1">
        <f t="shared" si="314"/>
        <v>5</v>
      </c>
      <c r="F1658">
        <v>14.936636972252719</v>
      </c>
      <c r="G1658" s="13">
        <f t="shared" si="304"/>
        <v>0</v>
      </c>
      <c r="H1658" s="13">
        <f t="shared" si="305"/>
        <v>14.936636972252719</v>
      </c>
      <c r="I1658" s="16">
        <f t="shared" si="312"/>
        <v>14.948242402023443</v>
      </c>
      <c r="J1658" s="13">
        <f t="shared" si="306"/>
        <v>14.832676684866994</v>
      </c>
      <c r="K1658" s="13">
        <f t="shared" si="307"/>
        <v>0.11556571715644814</v>
      </c>
      <c r="L1658" s="13">
        <f t="shared" si="308"/>
        <v>0</v>
      </c>
      <c r="M1658" s="13">
        <f t="shared" si="313"/>
        <v>1.1126466229440122E-15</v>
      </c>
      <c r="N1658" s="13">
        <f t="shared" si="309"/>
        <v>6.8984090622528757E-16</v>
      </c>
      <c r="O1658" s="13">
        <f t="shared" si="310"/>
        <v>6.8984090622528757E-16</v>
      </c>
      <c r="Q1658">
        <v>22.353718444652412</v>
      </c>
    </row>
    <row r="1659" spans="1:17" x14ac:dyDescent="0.2">
      <c r="A1659" s="14">
        <f t="shared" si="311"/>
        <v>72472</v>
      </c>
      <c r="B1659" s="1">
        <f t="shared" si="314"/>
        <v>6</v>
      </c>
      <c r="F1659">
        <v>3.970385839296569</v>
      </c>
      <c r="G1659" s="13">
        <f t="shared" si="304"/>
        <v>0</v>
      </c>
      <c r="H1659" s="13">
        <f t="shared" si="305"/>
        <v>3.970385839296569</v>
      </c>
      <c r="I1659" s="16">
        <f t="shared" si="312"/>
        <v>4.0859515564530167</v>
      </c>
      <c r="J1659" s="13">
        <f t="shared" si="306"/>
        <v>4.0836323687578568</v>
      </c>
      <c r="K1659" s="13">
        <f t="shared" si="307"/>
        <v>2.3191876951598189E-3</v>
      </c>
      <c r="L1659" s="13">
        <f t="shared" si="308"/>
        <v>0</v>
      </c>
      <c r="M1659" s="13">
        <f t="shared" si="313"/>
        <v>4.2280571671872463E-16</v>
      </c>
      <c r="N1659" s="13">
        <f t="shared" si="309"/>
        <v>2.6213954436560929E-16</v>
      </c>
      <c r="O1659" s="13">
        <f t="shared" si="310"/>
        <v>2.6213954436560929E-16</v>
      </c>
      <c r="Q1659">
        <v>22.5544545468024</v>
      </c>
    </row>
    <row r="1660" spans="1:17" x14ac:dyDescent="0.2">
      <c r="A1660" s="14">
        <f t="shared" si="311"/>
        <v>72502</v>
      </c>
      <c r="B1660" s="1">
        <f t="shared" si="314"/>
        <v>7</v>
      </c>
      <c r="F1660">
        <v>10.801223168868511</v>
      </c>
      <c r="G1660" s="13">
        <f t="shared" si="304"/>
        <v>0</v>
      </c>
      <c r="H1660" s="13">
        <f t="shared" si="305"/>
        <v>10.801223168868511</v>
      </c>
      <c r="I1660" s="16">
        <f t="shared" si="312"/>
        <v>10.803542356563671</v>
      </c>
      <c r="J1660" s="13">
        <f t="shared" si="306"/>
        <v>10.771262386449896</v>
      </c>
      <c r="K1660" s="13">
        <f t="shared" si="307"/>
        <v>3.2279970113775036E-2</v>
      </c>
      <c r="L1660" s="13">
        <f t="shared" si="308"/>
        <v>0</v>
      </c>
      <c r="M1660" s="13">
        <f t="shared" si="313"/>
        <v>1.6066617235311534E-16</v>
      </c>
      <c r="N1660" s="13">
        <f t="shared" si="309"/>
        <v>9.961302685893151E-17</v>
      </c>
      <c r="O1660" s="13">
        <f t="shared" si="310"/>
        <v>9.961302685893151E-17</v>
      </c>
      <c r="Q1660">
        <v>24.550601692513141</v>
      </c>
    </row>
    <row r="1661" spans="1:17" x14ac:dyDescent="0.2">
      <c r="A1661" s="14">
        <f t="shared" si="311"/>
        <v>72533</v>
      </c>
      <c r="B1661" s="1">
        <f t="shared" si="314"/>
        <v>8</v>
      </c>
      <c r="F1661">
        <v>36.437698260780572</v>
      </c>
      <c r="G1661" s="13">
        <f t="shared" si="304"/>
        <v>0.32525261239109943</v>
      </c>
      <c r="H1661" s="13">
        <f t="shared" si="305"/>
        <v>36.112445648389475</v>
      </c>
      <c r="I1661" s="16">
        <f t="shared" si="312"/>
        <v>36.144725618503251</v>
      </c>
      <c r="J1661" s="13">
        <f t="shared" si="306"/>
        <v>35.043697761649817</v>
      </c>
      <c r="K1661" s="13">
        <f t="shared" si="307"/>
        <v>1.1010278568534346</v>
      </c>
      <c r="L1661" s="13">
        <f t="shared" si="308"/>
        <v>0</v>
      </c>
      <c r="M1661" s="13">
        <f t="shared" si="313"/>
        <v>6.1053145494183826E-17</v>
      </c>
      <c r="N1661" s="13">
        <f t="shared" si="309"/>
        <v>3.7852950206393974E-17</v>
      </c>
      <c r="O1661" s="13">
        <f t="shared" si="310"/>
        <v>0.32525261239109948</v>
      </c>
      <c r="Q1661">
        <v>24.919152000000011</v>
      </c>
    </row>
    <row r="1662" spans="1:17" x14ac:dyDescent="0.2">
      <c r="A1662" s="14">
        <f t="shared" si="311"/>
        <v>72564</v>
      </c>
      <c r="B1662" s="1">
        <f t="shared" si="314"/>
        <v>9</v>
      </c>
      <c r="F1662">
        <v>4.6545238459340101</v>
      </c>
      <c r="G1662" s="13">
        <f t="shared" si="304"/>
        <v>0</v>
      </c>
      <c r="H1662" s="13">
        <f t="shared" si="305"/>
        <v>4.6545238459340101</v>
      </c>
      <c r="I1662" s="16">
        <f t="shared" si="312"/>
        <v>5.7555517027874448</v>
      </c>
      <c r="J1662" s="13">
        <f t="shared" si="306"/>
        <v>5.7501908988216632</v>
      </c>
      <c r="K1662" s="13">
        <f t="shared" si="307"/>
        <v>5.3608039657815354E-3</v>
      </c>
      <c r="L1662" s="13">
        <f t="shared" si="308"/>
        <v>0</v>
      </c>
      <c r="M1662" s="13">
        <f t="shared" si="313"/>
        <v>2.3200195287789852E-17</v>
      </c>
      <c r="N1662" s="13">
        <f t="shared" si="309"/>
        <v>1.4384121078429708E-17</v>
      </c>
      <c r="O1662" s="13">
        <f t="shared" si="310"/>
        <v>1.4384121078429708E-17</v>
      </c>
      <c r="Q1662">
        <v>23.901998773790901</v>
      </c>
    </row>
    <row r="1663" spans="1:17" x14ac:dyDescent="0.2">
      <c r="A1663" s="14">
        <f t="shared" si="311"/>
        <v>72594</v>
      </c>
      <c r="B1663" s="1">
        <f t="shared" si="314"/>
        <v>10</v>
      </c>
      <c r="F1663">
        <v>39.873479636808369</v>
      </c>
      <c r="G1663" s="13">
        <f t="shared" si="304"/>
        <v>0.82121145155780828</v>
      </c>
      <c r="H1663" s="13">
        <f t="shared" si="305"/>
        <v>39.052268185250561</v>
      </c>
      <c r="I1663" s="16">
        <f t="shared" si="312"/>
        <v>39.05762898921634</v>
      </c>
      <c r="J1663" s="13">
        <f t="shared" si="306"/>
        <v>37.179154386292133</v>
      </c>
      <c r="K1663" s="13">
        <f t="shared" si="307"/>
        <v>1.8784746029242072</v>
      </c>
      <c r="L1663" s="13">
        <f t="shared" si="308"/>
        <v>0</v>
      </c>
      <c r="M1663" s="13">
        <f t="shared" si="313"/>
        <v>8.8160742093601444E-18</v>
      </c>
      <c r="N1663" s="13">
        <f t="shared" si="309"/>
        <v>5.4659660098032897E-18</v>
      </c>
      <c r="O1663" s="13">
        <f t="shared" si="310"/>
        <v>0.82121145155780828</v>
      </c>
      <c r="Q1663">
        <v>22.56910938550822</v>
      </c>
    </row>
    <row r="1664" spans="1:17" x14ac:dyDescent="0.2">
      <c r="A1664" s="14">
        <f t="shared" si="311"/>
        <v>72625</v>
      </c>
      <c r="B1664" s="1">
        <f t="shared" si="314"/>
        <v>11</v>
      </c>
      <c r="F1664">
        <v>22.69665400412303</v>
      </c>
      <c r="G1664" s="13">
        <f t="shared" si="304"/>
        <v>0</v>
      </c>
      <c r="H1664" s="13">
        <f t="shared" si="305"/>
        <v>22.69665400412303</v>
      </c>
      <c r="I1664" s="16">
        <f t="shared" si="312"/>
        <v>24.575128607047237</v>
      </c>
      <c r="J1664" s="13">
        <f t="shared" si="306"/>
        <v>23.429375876928102</v>
      </c>
      <c r="K1664" s="13">
        <f t="shared" si="307"/>
        <v>1.1457527301191348</v>
      </c>
      <c r="L1664" s="13">
        <f t="shared" si="308"/>
        <v>0</v>
      </c>
      <c r="M1664" s="13">
        <f t="shared" si="313"/>
        <v>3.3501081995568547E-18</v>
      </c>
      <c r="N1664" s="13">
        <f t="shared" si="309"/>
        <v>2.0770670837252497E-18</v>
      </c>
      <c r="O1664" s="13">
        <f t="shared" si="310"/>
        <v>2.0770670837252497E-18</v>
      </c>
      <c r="Q1664">
        <v>16.24841584197376</v>
      </c>
    </row>
    <row r="1665" spans="1:17" x14ac:dyDescent="0.2">
      <c r="A1665" s="14">
        <f t="shared" si="311"/>
        <v>72655</v>
      </c>
      <c r="B1665" s="1">
        <f t="shared" si="314"/>
        <v>12</v>
      </c>
      <c r="F1665">
        <v>5.452816777460006</v>
      </c>
      <c r="G1665" s="13">
        <f t="shared" si="304"/>
        <v>0</v>
      </c>
      <c r="H1665" s="13">
        <f t="shared" si="305"/>
        <v>5.452816777460006</v>
      </c>
      <c r="I1665" s="16">
        <f t="shared" si="312"/>
        <v>6.5985695075791408</v>
      </c>
      <c r="J1665" s="13">
        <f t="shared" si="306"/>
        <v>6.5646640589405001</v>
      </c>
      <c r="K1665" s="13">
        <f t="shared" si="307"/>
        <v>3.3905448638640756E-2</v>
      </c>
      <c r="L1665" s="13">
        <f t="shared" si="308"/>
        <v>0</v>
      </c>
      <c r="M1665" s="13">
        <f t="shared" si="313"/>
        <v>1.273041115831605E-18</v>
      </c>
      <c r="N1665" s="13">
        <f t="shared" si="309"/>
        <v>7.8928549181559503E-19</v>
      </c>
      <c r="O1665" s="13">
        <f t="shared" si="310"/>
        <v>7.8928549181559503E-19</v>
      </c>
      <c r="Q1665">
        <v>13.65994759354839</v>
      </c>
    </row>
    <row r="1666" spans="1:17" x14ac:dyDescent="0.2">
      <c r="A1666" s="14">
        <f t="shared" si="311"/>
        <v>72686</v>
      </c>
      <c r="B1666" s="1">
        <f t="shared" si="314"/>
        <v>1</v>
      </c>
      <c r="F1666">
        <v>8.7861345080992574</v>
      </c>
      <c r="G1666" s="13">
        <f t="shared" si="304"/>
        <v>0</v>
      </c>
      <c r="H1666" s="13">
        <f t="shared" si="305"/>
        <v>8.7861345080992574</v>
      </c>
      <c r="I1666" s="16">
        <f t="shared" si="312"/>
        <v>8.8200399567378973</v>
      </c>
      <c r="J1666" s="13">
        <f t="shared" si="306"/>
        <v>8.7399223610520202</v>
      </c>
      <c r="K1666" s="13">
        <f t="shared" si="307"/>
        <v>8.0117595685877063E-2</v>
      </c>
      <c r="L1666" s="13">
        <f t="shared" si="308"/>
        <v>0</v>
      </c>
      <c r="M1666" s="13">
        <f t="shared" si="313"/>
        <v>4.8375562401600992E-19</v>
      </c>
      <c r="N1666" s="13">
        <f t="shared" si="309"/>
        <v>2.9992848688992614E-19</v>
      </c>
      <c r="O1666" s="13">
        <f t="shared" si="310"/>
        <v>2.9992848688992614E-19</v>
      </c>
      <c r="Q1666">
        <v>13.693560969514539</v>
      </c>
    </row>
    <row r="1667" spans="1:17" x14ac:dyDescent="0.2">
      <c r="A1667" s="14">
        <f t="shared" si="311"/>
        <v>72717</v>
      </c>
      <c r="B1667" s="1">
        <f t="shared" si="314"/>
        <v>2</v>
      </c>
      <c r="F1667">
        <v>10.702613980412449</v>
      </c>
      <c r="G1667" s="13">
        <f t="shared" si="304"/>
        <v>0</v>
      </c>
      <c r="H1667" s="13">
        <f t="shared" si="305"/>
        <v>10.702613980412449</v>
      </c>
      <c r="I1667" s="16">
        <f t="shared" si="312"/>
        <v>10.782731576098326</v>
      </c>
      <c r="J1667" s="13">
        <f t="shared" si="306"/>
        <v>10.677215743326911</v>
      </c>
      <c r="K1667" s="13">
        <f t="shared" si="307"/>
        <v>0.10551583277141496</v>
      </c>
      <c r="L1667" s="13">
        <f t="shared" si="308"/>
        <v>0</v>
      </c>
      <c r="M1667" s="13">
        <f t="shared" si="313"/>
        <v>1.8382713712608377E-19</v>
      </c>
      <c r="N1667" s="13">
        <f t="shared" si="309"/>
        <v>1.1397282501817194E-19</v>
      </c>
      <c r="O1667" s="13">
        <f t="shared" si="310"/>
        <v>1.1397282501817194E-19</v>
      </c>
      <c r="Q1667">
        <v>16.03970501411256</v>
      </c>
    </row>
    <row r="1668" spans="1:17" x14ac:dyDescent="0.2">
      <c r="A1668" s="14">
        <f t="shared" si="311"/>
        <v>72745</v>
      </c>
      <c r="B1668" s="1">
        <f t="shared" si="314"/>
        <v>3</v>
      </c>
      <c r="F1668">
        <v>0.54447098347066936</v>
      </c>
      <c r="G1668" s="13">
        <f t="shared" si="304"/>
        <v>0</v>
      </c>
      <c r="H1668" s="13">
        <f t="shared" si="305"/>
        <v>0.54447098347066936</v>
      </c>
      <c r="I1668" s="16">
        <f t="shared" si="312"/>
        <v>0.64998681624208432</v>
      </c>
      <c r="J1668" s="13">
        <f t="shared" si="306"/>
        <v>0.64997324816982194</v>
      </c>
      <c r="K1668" s="13">
        <f t="shared" si="307"/>
        <v>1.3568072262382103E-5</v>
      </c>
      <c r="L1668" s="13">
        <f t="shared" si="308"/>
        <v>0</v>
      </c>
      <c r="M1668" s="13">
        <f t="shared" si="313"/>
        <v>6.9854312107911836E-20</v>
      </c>
      <c r="N1668" s="13">
        <f t="shared" si="309"/>
        <v>4.3309673506905336E-20</v>
      </c>
      <c r="O1668" s="13">
        <f t="shared" si="310"/>
        <v>4.3309673506905336E-20</v>
      </c>
      <c r="Q1668">
        <v>19.91684878994916</v>
      </c>
    </row>
    <row r="1669" spans="1:17" x14ac:dyDescent="0.2">
      <c r="A1669" s="14">
        <f t="shared" si="311"/>
        <v>72776</v>
      </c>
      <c r="B1669" s="1">
        <f t="shared" si="314"/>
        <v>4</v>
      </c>
      <c r="F1669">
        <v>64.750778118196081</v>
      </c>
      <c r="G1669" s="13">
        <f t="shared" si="304"/>
        <v>4.4122769839920108</v>
      </c>
      <c r="H1669" s="13">
        <f t="shared" si="305"/>
        <v>60.338501134204073</v>
      </c>
      <c r="I1669" s="16">
        <f t="shared" si="312"/>
        <v>60.338514702276335</v>
      </c>
      <c r="J1669" s="13">
        <f t="shared" si="306"/>
        <v>48.481330751339989</v>
      </c>
      <c r="K1669" s="13">
        <f t="shared" si="307"/>
        <v>11.857183950936346</v>
      </c>
      <c r="L1669" s="13">
        <f t="shared" si="308"/>
        <v>0</v>
      </c>
      <c r="M1669" s="13">
        <f t="shared" si="313"/>
        <v>2.6544638601006501E-20</v>
      </c>
      <c r="N1669" s="13">
        <f t="shared" si="309"/>
        <v>1.6457675932624029E-20</v>
      </c>
      <c r="O1669" s="13">
        <f t="shared" si="310"/>
        <v>4.4122769839920108</v>
      </c>
      <c r="Q1669">
        <v>16.92834440137641</v>
      </c>
    </row>
    <row r="1670" spans="1:17" x14ac:dyDescent="0.2">
      <c r="A1670" s="14">
        <f t="shared" si="311"/>
        <v>72806</v>
      </c>
      <c r="B1670" s="1">
        <f t="shared" si="314"/>
        <v>5</v>
      </c>
      <c r="F1670">
        <v>41.163426767368421</v>
      </c>
      <c r="G1670" s="13">
        <f t="shared" ref="G1670:G1733" si="315">IF((F1670-$J$2)&gt;0,$I$2*(F1670-$J$2),0)</f>
        <v>1.0074167456206788</v>
      </c>
      <c r="H1670" s="13">
        <f t="shared" ref="H1670:H1733" si="316">F1670-G1670</f>
        <v>40.15601002174774</v>
      </c>
      <c r="I1670" s="16">
        <f t="shared" si="312"/>
        <v>52.013193972684086</v>
      </c>
      <c r="J1670" s="13">
        <f t="shared" ref="J1670:J1733" si="317">I1670/SQRT(1+(I1670/($K$2*(300+(25*Q1670)+0.05*(Q1670)^3)))^2)</f>
        <v>44.565661113116775</v>
      </c>
      <c r="K1670" s="13">
        <f t="shared" ref="K1670:K1733" si="318">I1670-J1670</f>
        <v>7.4475328595673105</v>
      </c>
      <c r="L1670" s="13">
        <f t="shared" ref="L1670:L1733" si="319">IF(K1670&gt;$N$2,(K1670-$N$2)/$L$2,0)</f>
        <v>0</v>
      </c>
      <c r="M1670" s="13">
        <f t="shared" si="313"/>
        <v>1.0086962668382472E-20</v>
      </c>
      <c r="N1670" s="13">
        <f t="shared" ref="N1670:N1733" si="320">$M$2*M1670</f>
        <v>6.2539168543971325E-21</v>
      </c>
      <c r="O1670" s="13">
        <f t="shared" ref="O1670:O1733" si="321">N1670+G1670</f>
        <v>1.0074167456206788</v>
      </c>
      <c r="Q1670">
        <v>17.772244252856382</v>
      </c>
    </row>
    <row r="1671" spans="1:17" x14ac:dyDescent="0.2">
      <c r="A1671" s="14">
        <f t="shared" ref="A1671:A1689" si="322">EDATE(A1670,1)</f>
        <v>72837</v>
      </c>
      <c r="B1671" s="1">
        <f t="shared" si="314"/>
        <v>6</v>
      </c>
      <c r="F1671">
        <v>2.5670621037758181</v>
      </c>
      <c r="G1671" s="13">
        <f t="shared" si="315"/>
        <v>0</v>
      </c>
      <c r="H1671" s="13">
        <f t="shared" si="316"/>
        <v>2.5670621037758181</v>
      </c>
      <c r="I1671" s="16">
        <f t="shared" ref="I1671:I1734" si="323">H1671+K1670-L1670</f>
        <v>10.014594963343129</v>
      </c>
      <c r="J1671" s="13">
        <f t="shared" si="317"/>
        <v>9.9875577321636477</v>
      </c>
      <c r="K1671" s="13">
        <f t="shared" si="318"/>
        <v>2.703723117948087E-2</v>
      </c>
      <c r="L1671" s="13">
        <f t="shared" si="319"/>
        <v>0</v>
      </c>
      <c r="M1671" s="13">
        <f t="shared" ref="M1671:M1734" si="324">L1671+M1670-N1670</f>
        <v>3.8330458139853393E-21</v>
      </c>
      <c r="N1671" s="13">
        <f t="shared" si="320"/>
        <v>2.3764884046709105E-21</v>
      </c>
      <c r="O1671" s="13">
        <f t="shared" si="321"/>
        <v>2.3764884046709105E-21</v>
      </c>
      <c r="Q1671">
        <v>24.194010804719039</v>
      </c>
    </row>
    <row r="1672" spans="1:17" x14ac:dyDescent="0.2">
      <c r="A1672" s="14">
        <f t="shared" si="322"/>
        <v>72867</v>
      </c>
      <c r="B1672" s="1">
        <f t="shared" si="314"/>
        <v>7</v>
      </c>
      <c r="F1672">
        <v>20.254923561342441</v>
      </c>
      <c r="G1672" s="13">
        <f t="shared" si="315"/>
        <v>0</v>
      </c>
      <c r="H1672" s="13">
        <f t="shared" si="316"/>
        <v>20.254923561342441</v>
      </c>
      <c r="I1672" s="16">
        <f t="shared" si="323"/>
        <v>20.281960792521922</v>
      </c>
      <c r="J1672" s="13">
        <f t="shared" si="317"/>
        <v>20.071895445891954</v>
      </c>
      <c r="K1672" s="13">
        <f t="shared" si="318"/>
        <v>0.21006534662996756</v>
      </c>
      <c r="L1672" s="13">
        <f t="shared" si="319"/>
        <v>0</v>
      </c>
      <c r="M1672" s="13">
        <f t="shared" si="324"/>
        <v>1.4565574093144288E-21</v>
      </c>
      <c r="N1672" s="13">
        <f t="shared" si="320"/>
        <v>9.0306559377494583E-22</v>
      </c>
      <c r="O1672" s="13">
        <f t="shared" si="321"/>
        <v>9.0306559377494583E-22</v>
      </c>
      <c r="Q1672">
        <v>24.589728944884119</v>
      </c>
    </row>
    <row r="1673" spans="1:17" x14ac:dyDescent="0.2">
      <c r="A1673" s="14">
        <f t="shared" si="322"/>
        <v>72898</v>
      </c>
      <c r="B1673" s="1">
        <f t="shared" si="314"/>
        <v>8</v>
      </c>
      <c r="F1673">
        <v>8.7791860096588117</v>
      </c>
      <c r="G1673" s="13">
        <f t="shared" si="315"/>
        <v>0</v>
      </c>
      <c r="H1673" s="13">
        <f t="shared" si="316"/>
        <v>8.7791860096588117</v>
      </c>
      <c r="I1673" s="16">
        <f t="shared" si="323"/>
        <v>8.9892513562887792</v>
      </c>
      <c r="J1673" s="13">
        <f t="shared" si="317"/>
        <v>8.9754163375831268</v>
      </c>
      <c r="K1673" s="13">
        <f t="shared" si="318"/>
        <v>1.3835018705652402E-2</v>
      </c>
      <c r="L1673" s="13">
        <f t="shared" si="319"/>
        <v>0</v>
      </c>
      <c r="M1673" s="13">
        <f t="shared" si="324"/>
        <v>5.5349181553948293E-22</v>
      </c>
      <c r="N1673" s="13">
        <f t="shared" si="320"/>
        <v>3.431649256344794E-22</v>
      </c>
      <c r="O1673" s="13">
        <f t="shared" si="321"/>
        <v>3.431649256344794E-22</v>
      </c>
      <c r="Q1673">
        <v>26.70013100000001</v>
      </c>
    </row>
    <row r="1674" spans="1:17" x14ac:dyDescent="0.2">
      <c r="A1674" s="14">
        <f t="shared" si="322"/>
        <v>72929</v>
      </c>
      <c r="B1674" s="1">
        <f t="shared" si="314"/>
        <v>9</v>
      </c>
      <c r="F1674">
        <v>5.8956470974561039</v>
      </c>
      <c r="G1674" s="13">
        <f t="shared" si="315"/>
        <v>0</v>
      </c>
      <c r="H1674" s="13">
        <f t="shared" si="316"/>
        <v>5.8956470974561039</v>
      </c>
      <c r="I1674" s="16">
        <f t="shared" si="323"/>
        <v>5.9094821161617563</v>
      </c>
      <c r="J1674" s="13">
        <f t="shared" si="317"/>
        <v>5.9045474589243954</v>
      </c>
      <c r="K1674" s="13">
        <f t="shared" si="318"/>
        <v>4.9346572373609732E-3</v>
      </c>
      <c r="L1674" s="13">
        <f t="shared" si="319"/>
        <v>0</v>
      </c>
      <c r="M1674" s="13">
        <f t="shared" si="324"/>
        <v>2.1032688990500353E-22</v>
      </c>
      <c r="N1674" s="13">
        <f t="shared" si="320"/>
        <v>1.304026717411022E-22</v>
      </c>
      <c r="O1674" s="13">
        <f t="shared" si="321"/>
        <v>1.304026717411022E-22</v>
      </c>
      <c r="Q1674">
        <v>25.063309752418689</v>
      </c>
    </row>
    <row r="1675" spans="1:17" x14ac:dyDescent="0.2">
      <c r="A1675" s="14">
        <f t="shared" si="322"/>
        <v>72959</v>
      </c>
      <c r="B1675" s="1">
        <f t="shared" si="314"/>
        <v>10</v>
      </c>
      <c r="F1675">
        <v>5.4994330791716264</v>
      </c>
      <c r="G1675" s="13">
        <f t="shared" si="315"/>
        <v>0</v>
      </c>
      <c r="H1675" s="13">
        <f t="shared" si="316"/>
        <v>5.4994330791716264</v>
      </c>
      <c r="I1675" s="16">
        <f t="shared" si="323"/>
        <v>5.5043677364089874</v>
      </c>
      <c r="J1675" s="13">
        <f t="shared" si="317"/>
        <v>5.4964960773068707</v>
      </c>
      <c r="K1675" s="13">
        <f t="shared" si="318"/>
        <v>7.8716591021166238E-3</v>
      </c>
      <c r="L1675" s="13">
        <f t="shared" si="319"/>
        <v>0</v>
      </c>
      <c r="M1675" s="13">
        <f t="shared" si="324"/>
        <v>7.9924218163901333E-23</v>
      </c>
      <c r="N1675" s="13">
        <f t="shared" si="320"/>
        <v>4.9553015261618824E-23</v>
      </c>
      <c r="O1675" s="13">
        <f t="shared" si="321"/>
        <v>4.9553015261618824E-23</v>
      </c>
      <c r="Q1675">
        <v>20.224727639713961</v>
      </c>
    </row>
    <row r="1676" spans="1:17" x14ac:dyDescent="0.2">
      <c r="A1676" s="14">
        <f t="shared" si="322"/>
        <v>72990</v>
      </c>
      <c r="B1676" s="1">
        <f t="shared" si="314"/>
        <v>11</v>
      </c>
      <c r="F1676">
        <v>36.637540219812827</v>
      </c>
      <c r="G1676" s="13">
        <f t="shared" si="315"/>
        <v>0.35410002006085811</v>
      </c>
      <c r="H1676" s="13">
        <f t="shared" si="316"/>
        <v>36.283440199751972</v>
      </c>
      <c r="I1676" s="16">
        <f t="shared" si="323"/>
        <v>36.291311858854087</v>
      </c>
      <c r="J1676" s="13">
        <f t="shared" si="317"/>
        <v>33.412485081072951</v>
      </c>
      <c r="K1676" s="13">
        <f t="shared" si="318"/>
        <v>2.8788267777811356</v>
      </c>
      <c r="L1676" s="13">
        <f t="shared" si="319"/>
        <v>0</v>
      </c>
      <c r="M1676" s="13">
        <f t="shared" si="324"/>
        <v>3.0371202902282509E-23</v>
      </c>
      <c r="N1676" s="13">
        <f t="shared" si="320"/>
        <v>1.8830145799415155E-23</v>
      </c>
      <c r="O1676" s="13">
        <f t="shared" si="321"/>
        <v>0.35410002006085811</v>
      </c>
      <c r="Q1676">
        <v>17.63554940840887</v>
      </c>
    </row>
    <row r="1677" spans="1:17" x14ac:dyDescent="0.2">
      <c r="A1677" s="14">
        <f t="shared" si="322"/>
        <v>73020</v>
      </c>
      <c r="B1677" s="1">
        <f t="shared" si="314"/>
        <v>12</v>
      </c>
      <c r="F1677">
        <v>77.911952525843276</v>
      </c>
      <c r="G1677" s="13">
        <f t="shared" si="315"/>
        <v>6.3121070566591513</v>
      </c>
      <c r="H1677" s="13">
        <f t="shared" si="316"/>
        <v>71.599845469184118</v>
      </c>
      <c r="I1677" s="16">
        <f t="shared" si="323"/>
        <v>74.47867224696526</v>
      </c>
      <c r="J1677" s="13">
        <f t="shared" si="317"/>
        <v>49.521517648120074</v>
      </c>
      <c r="K1677" s="13">
        <f t="shared" si="318"/>
        <v>24.957154598845186</v>
      </c>
      <c r="L1677" s="13">
        <f t="shared" si="319"/>
        <v>0</v>
      </c>
      <c r="M1677" s="13">
        <f t="shared" si="324"/>
        <v>1.1541057102867354E-23</v>
      </c>
      <c r="N1677" s="13">
        <f t="shared" si="320"/>
        <v>7.1554554037777597E-24</v>
      </c>
      <c r="O1677" s="13">
        <f t="shared" si="321"/>
        <v>6.3121070566591513</v>
      </c>
      <c r="Q1677">
        <v>13.98265279647717</v>
      </c>
    </row>
    <row r="1678" spans="1:17" x14ac:dyDescent="0.2">
      <c r="A1678" s="14">
        <f t="shared" si="322"/>
        <v>73051</v>
      </c>
      <c r="B1678" s="1">
        <f t="shared" si="314"/>
        <v>1</v>
      </c>
      <c r="F1678">
        <v>19.424614010199011</v>
      </c>
      <c r="G1678" s="13">
        <f t="shared" si="315"/>
        <v>0</v>
      </c>
      <c r="H1678" s="13">
        <f t="shared" si="316"/>
        <v>19.424614010199011</v>
      </c>
      <c r="I1678" s="16">
        <f t="shared" si="323"/>
        <v>44.381768609044201</v>
      </c>
      <c r="J1678" s="13">
        <f t="shared" si="317"/>
        <v>35.857079563587199</v>
      </c>
      <c r="K1678" s="13">
        <f t="shared" si="318"/>
        <v>8.5246890454570021</v>
      </c>
      <c r="L1678" s="13">
        <f t="shared" si="319"/>
        <v>0</v>
      </c>
      <c r="M1678" s="13">
        <f t="shared" si="324"/>
        <v>4.3856016990895943E-24</v>
      </c>
      <c r="N1678" s="13">
        <f t="shared" si="320"/>
        <v>2.7190730534355486E-24</v>
      </c>
      <c r="O1678" s="13">
        <f t="shared" si="321"/>
        <v>2.7190730534355486E-24</v>
      </c>
      <c r="Q1678">
        <v>12.73407959354839</v>
      </c>
    </row>
    <row r="1679" spans="1:17" x14ac:dyDescent="0.2">
      <c r="A1679" s="14">
        <f t="shared" si="322"/>
        <v>73082</v>
      </c>
      <c r="B1679" s="1">
        <f t="shared" si="314"/>
        <v>2</v>
      </c>
      <c r="F1679">
        <v>8.5456391913197205</v>
      </c>
      <c r="G1679" s="13">
        <f t="shared" si="315"/>
        <v>0</v>
      </c>
      <c r="H1679" s="13">
        <f t="shared" si="316"/>
        <v>8.5456391913197205</v>
      </c>
      <c r="I1679" s="16">
        <f t="shared" si="323"/>
        <v>17.070328236776724</v>
      </c>
      <c r="J1679" s="13">
        <f t="shared" si="317"/>
        <v>16.594047705796026</v>
      </c>
      <c r="K1679" s="13">
        <f t="shared" si="318"/>
        <v>0.47628053098069856</v>
      </c>
      <c r="L1679" s="13">
        <f t="shared" si="319"/>
        <v>0</v>
      </c>
      <c r="M1679" s="13">
        <f t="shared" si="324"/>
        <v>1.6665286456540457E-24</v>
      </c>
      <c r="N1679" s="13">
        <f t="shared" si="320"/>
        <v>1.0332477603055084E-24</v>
      </c>
      <c r="O1679" s="13">
        <f t="shared" si="321"/>
        <v>1.0332477603055084E-24</v>
      </c>
      <c r="Q1679">
        <v>14.917669225830609</v>
      </c>
    </row>
    <row r="1680" spans="1:17" x14ac:dyDescent="0.2">
      <c r="A1680" s="14">
        <f t="shared" si="322"/>
        <v>73110</v>
      </c>
      <c r="B1680" s="1">
        <f t="shared" si="314"/>
        <v>3</v>
      </c>
      <c r="F1680">
        <v>8.1412784803037503</v>
      </c>
      <c r="G1680" s="13">
        <f t="shared" si="315"/>
        <v>0</v>
      </c>
      <c r="H1680" s="13">
        <f t="shared" si="316"/>
        <v>8.1412784803037503</v>
      </c>
      <c r="I1680" s="16">
        <f t="shared" si="323"/>
        <v>8.6175590112844489</v>
      </c>
      <c r="J1680" s="13">
        <f t="shared" si="317"/>
        <v>8.5652565523683641</v>
      </c>
      <c r="K1680" s="13">
        <f t="shared" si="318"/>
        <v>5.230245891608476E-2</v>
      </c>
      <c r="L1680" s="13">
        <f t="shared" si="319"/>
        <v>0</v>
      </c>
      <c r="M1680" s="13">
        <f t="shared" si="324"/>
        <v>6.3328088534853735E-25</v>
      </c>
      <c r="N1680" s="13">
        <f t="shared" si="320"/>
        <v>3.9263414891609316E-25</v>
      </c>
      <c r="O1680" s="13">
        <f t="shared" si="321"/>
        <v>3.9263414891609316E-25</v>
      </c>
      <c r="Q1680">
        <v>16.289312047720731</v>
      </c>
    </row>
    <row r="1681" spans="1:17" x14ac:dyDescent="0.2">
      <c r="A1681" s="14">
        <f t="shared" si="322"/>
        <v>73141</v>
      </c>
      <c r="B1681" s="1">
        <f t="shared" si="314"/>
        <v>4</v>
      </c>
      <c r="F1681">
        <v>19.813188261325781</v>
      </c>
      <c r="G1681" s="13">
        <f t="shared" si="315"/>
        <v>0</v>
      </c>
      <c r="H1681" s="13">
        <f t="shared" si="316"/>
        <v>19.813188261325781</v>
      </c>
      <c r="I1681" s="16">
        <f t="shared" si="323"/>
        <v>19.865490720241866</v>
      </c>
      <c r="J1681" s="13">
        <f t="shared" si="317"/>
        <v>19.545917680208674</v>
      </c>
      <c r="K1681" s="13">
        <f t="shared" si="318"/>
        <v>0.31957304003319109</v>
      </c>
      <c r="L1681" s="13">
        <f t="shared" si="319"/>
        <v>0</v>
      </c>
      <c r="M1681" s="13">
        <f t="shared" si="324"/>
        <v>2.4064673643244419E-25</v>
      </c>
      <c r="N1681" s="13">
        <f t="shared" si="320"/>
        <v>1.4920097658811539E-25</v>
      </c>
      <c r="O1681" s="13">
        <f t="shared" si="321"/>
        <v>1.4920097658811539E-25</v>
      </c>
      <c r="Q1681">
        <v>21.103282546215791</v>
      </c>
    </row>
    <row r="1682" spans="1:17" x14ac:dyDescent="0.2">
      <c r="A1682" s="14">
        <f t="shared" si="322"/>
        <v>73171</v>
      </c>
      <c r="B1682" s="1">
        <f t="shared" si="314"/>
        <v>5</v>
      </c>
      <c r="F1682">
        <v>27.204812268909851</v>
      </c>
      <c r="G1682" s="13">
        <f t="shared" si="315"/>
        <v>0</v>
      </c>
      <c r="H1682" s="13">
        <f t="shared" si="316"/>
        <v>27.204812268909851</v>
      </c>
      <c r="I1682" s="16">
        <f t="shared" si="323"/>
        <v>27.524385308943042</v>
      </c>
      <c r="J1682" s="13">
        <f t="shared" si="317"/>
        <v>26.299869487149937</v>
      </c>
      <c r="K1682" s="13">
        <f t="shared" si="318"/>
        <v>1.2245158217931049</v>
      </c>
      <c r="L1682" s="13">
        <f t="shared" si="319"/>
        <v>0</v>
      </c>
      <c r="M1682" s="13">
        <f t="shared" si="324"/>
        <v>9.1445759844328802E-26</v>
      </c>
      <c r="N1682" s="13">
        <f t="shared" si="320"/>
        <v>5.6696371103483857E-26</v>
      </c>
      <c r="O1682" s="13">
        <f t="shared" si="321"/>
        <v>5.6696371103483857E-26</v>
      </c>
      <c r="Q1682">
        <v>18.213264640965239</v>
      </c>
    </row>
    <row r="1683" spans="1:17" x14ac:dyDescent="0.2">
      <c r="A1683" s="14">
        <f t="shared" si="322"/>
        <v>73202</v>
      </c>
      <c r="B1683" s="1">
        <f t="shared" si="314"/>
        <v>6</v>
      </c>
      <c r="F1683">
        <v>8.0646670982386259E-2</v>
      </c>
      <c r="G1683" s="13">
        <f t="shared" si="315"/>
        <v>0</v>
      </c>
      <c r="H1683" s="13">
        <f t="shared" si="316"/>
        <v>8.0646670982386259E-2</v>
      </c>
      <c r="I1683" s="16">
        <f t="shared" si="323"/>
        <v>1.3051624927754912</v>
      </c>
      <c r="J1683" s="13">
        <f t="shared" si="317"/>
        <v>1.3050946660791034</v>
      </c>
      <c r="K1683" s="13">
        <f t="shared" si="318"/>
        <v>6.7826696387829344E-5</v>
      </c>
      <c r="L1683" s="13">
        <f t="shared" si="319"/>
        <v>0</v>
      </c>
      <c r="M1683" s="13">
        <f t="shared" si="324"/>
        <v>3.4749388740844945E-26</v>
      </c>
      <c r="N1683" s="13">
        <f t="shared" si="320"/>
        <v>2.1544621019323866E-26</v>
      </c>
      <c r="O1683" s="13">
        <f t="shared" si="321"/>
        <v>2.1544621019323866E-26</v>
      </c>
      <c r="Q1683">
        <v>23.329788518472188</v>
      </c>
    </row>
    <row r="1684" spans="1:17" x14ac:dyDescent="0.2">
      <c r="A1684" s="14">
        <f t="shared" si="322"/>
        <v>73232</v>
      </c>
      <c r="B1684" s="1">
        <f t="shared" si="314"/>
        <v>7</v>
      </c>
      <c r="F1684">
        <v>14.96412554593894</v>
      </c>
      <c r="G1684" s="13">
        <f t="shared" si="315"/>
        <v>0</v>
      </c>
      <c r="H1684" s="13">
        <f t="shared" si="316"/>
        <v>14.96412554593894</v>
      </c>
      <c r="I1684" s="16">
        <f t="shared" si="323"/>
        <v>14.964193372635327</v>
      </c>
      <c r="J1684" s="13">
        <f t="shared" si="317"/>
        <v>14.882335612552504</v>
      </c>
      <c r="K1684" s="13">
        <f t="shared" si="318"/>
        <v>8.185776008282275E-2</v>
      </c>
      <c r="L1684" s="13">
        <f t="shared" si="319"/>
        <v>0</v>
      </c>
      <c r="M1684" s="13">
        <f t="shared" si="324"/>
        <v>1.3204767721521079E-26</v>
      </c>
      <c r="N1684" s="13">
        <f t="shared" si="320"/>
        <v>8.1869559873430696E-27</v>
      </c>
      <c r="O1684" s="13">
        <f t="shared" si="321"/>
        <v>8.1869559873430696E-27</v>
      </c>
      <c r="Q1684">
        <v>24.85952765977644</v>
      </c>
    </row>
    <row r="1685" spans="1:17" x14ac:dyDescent="0.2">
      <c r="A1685" s="14">
        <f t="shared" si="322"/>
        <v>73263</v>
      </c>
      <c r="B1685" s="1">
        <f t="shared" si="314"/>
        <v>8</v>
      </c>
      <c r="F1685">
        <v>1.1174510674904881</v>
      </c>
      <c r="G1685" s="13">
        <f t="shared" si="315"/>
        <v>0</v>
      </c>
      <c r="H1685" s="13">
        <f t="shared" si="316"/>
        <v>1.1174510674904881</v>
      </c>
      <c r="I1685" s="16">
        <f t="shared" si="323"/>
        <v>1.1993088275733108</v>
      </c>
      <c r="J1685" s="13">
        <f t="shared" si="317"/>
        <v>1.1992729111586633</v>
      </c>
      <c r="K1685" s="13">
        <f t="shared" si="318"/>
        <v>3.5916414647507722E-5</v>
      </c>
      <c r="L1685" s="13">
        <f t="shared" si="319"/>
        <v>0</v>
      </c>
      <c r="M1685" s="13">
        <f t="shared" si="324"/>
        <v>5.0178117341780095E-27</v>
      </c>
      <c r="N1685" s="13">
        <f t="shared" si="320"/>
        <v>3.1110432751903659E-27</v>
      </c>
      <c r="O1685" s="13">
        <f t="shared" si="321"/>
        <v>3.1110432751903659E-27</v>
      </c>
      <c r="Q1685">
        <v>26.07019300000001</v>
      </c>
    </row>
    <row r="1686" spans="1:17" x14ac:dyDescent="0.2">
      <c r="A1686" s="14">
        <f t="shared" si="322"/>
        <v>73294</v>
      </c>
      <c r="B1686" s="1">
        <f t="shared" si="314"/>
        <v>9</v>
      </c>
      <c r="F1686">
        <v>11.327628817170361</v>
      </c>
      <c r="G1686" s="13">
        <f t="shared" si="315"/>
        <v>0</v>
      </c>
      <c r="H1686" s="13">
        <f t="shared" si="316"/>
        <v>11.327628817170361</v>
      </c>
      <c r="I1686" s="16">
        <f t="shared" si="323"/>
        <v>11.327664733585008</v>
      </c>
      <c r="J1686" s="13">
        <f t="shared" si="317"/>
        <v>11.28556877142343</v>
      </c>
      <c r="K1686" s="13">
        <f t="shared" si="318"/>
        <v>4.2095962161578626E-2</v>
      </c>
      <c r="L1686" s="13">
        <f t="shared" si="319"/>
        <v>0</v>
      </c>
      <c r="M1686" s="13">
        <f t="shared" si="324"/>
        <v>1.9067684589876436E-27</v>
      </c>
      <c r="N1686" s="13">
        <f t="shared" si="320"/>
        <v>1.182196444572339E-27</v>
      </c>
      <c r="O1686" s="13">
        <f t="shared" si="321"/>
        <v>1.182196444572339E-27</v>
      </c>
      <c r="Q1686">
        <v>23.66104321159127</v>
      </c>
    </row>
    <row r="1687" spans="1:17" x14ac:dyDescent="0.2">
      <c r="A1687" s="14">
        <f t="shared" si="322"/>
        <v>73324</v>
      </c>
      <c r="B1687" s="1">
        <f t="shared" si="314"/>
        <v>10</v>
      </c>
      <c r="F1687">
        <v>6.3793362264327236</v>
      </c>
      <c r="G1687" s="13">
        <f t="shared" si="315"/>
        <v>0</v>
      </c>
      <c r="H1687" s="13">
        <f t="shared" si="316"/>
        <v>6.3793362264327236</v>
      </c>
      <c r="I1687" s="16">
        <f t="shared" si="323"/>
        <v>6.4214321885943022</v>
      </c>
      <c r="J1687" s="13">
        <f t="shared" si="317"/>
        <v>6.4113663145708486</v>
      </c>
      <c r="K1687" s="13">
        <f t="shared" si="318"/>
        <v>1.0065874023453603E-2</v>
      </c>
      <c r="L1687" s="13">
        <f t="shared" si="319"/>
        <v>0</v>
      </c>
      <c r="M1687" s="13">
        <f t="shared" si="324"/>
        <v>7.2457201441530453E-28</v>
      </c>
      <c r="N1687" s="13">
        <f t="shared" si="320"/>
        <v>4.4923464893748882E-28</v>
      </c>
      <c r="O1687" s="13">
        <f t="shared" si="321"/>
        <v>4.4923464893748882E-28</v>
      </c>
      <c r="Q1687">
        <v>21.752539353815781</v>
      </c>
    </row>
    <row r="1688" spans="1:17" x14ac:dyDescent="0.2">
      <c r="A1688" s="14">
        <f t="shared" si="322"/>
        <v>73355</v>
      </c>
      <c r="B1688" s="1">
        <f t="shared" si="314"/>
        <v>11</v>
      </c>
      <c r="F1688">
        <v>7.9022408918260867</v>
      </c>
      <c r="G1688" s="13">
        <f t="shared" si="315"/>
        <v>0</v>
      </c>
      <c r="H1688" s="13">
        <f t="shared" si="316"/>
        <v>7.9022408918260867</v>
      </c>
      <c r="I1688" s="16">
        <f t="shared" si="323"/>
        <v>7.9123067658495403</v>
      </c>
      <c r="J1688" s="13">
        <f t="shared" si="317"/>
        <v>7.8833802099777337</v>
      </c>
      <c r="K1688" s="13">
        <f t="shared" si="318"/>
        <v>2.8926555871806592E-2</v>
      </c>
      <c r="L1688" s="13">
        <f t="shared" si="319"/>
        <v>0</v>
      </c>
      <c r="M1688" s="13">
        <f t="shared" si="324"/>
        <v>2.7533736547781571E-28</v>
      </c>
      <c r="N1688" s="13">
        <f t="shared" si="320"/>
        <v>1.7070916659624574E-28</v>
      </c>
      <c r="O1688" s="13">
        <f t="shared" si="321"/>
        <v>1.7070916659624574E-28</v>
      </c>
      <c r="Q1688">
        <v>18.698221713950971</v>
      </c>
    </row>
    <row r="1689" spans="1:17" x14ac:dyDescent="0.2">
      <c r="A1689" s="14">
        <f t="shared" si="322"/>
        <v>73385</v>
      </c>
      <c r="B1689" s="1">
        <f t="shared" si="314"/>
        <v>12</v>
      </c>
      <c r="F1689">
        <v>14.668423101293969</v>
      </c>
      <c r="G1689" s="13">
        <f t="shared" si="315"/>
        <v>0</v>
      </c>
      <c r="H1689" s="13">
        <f t="shared" si="316"/>
        <v>14.668423101293969</v>
      </c>
      <c r="I1689" s="16">
        <f t="shared" si="323"/>
        <v>14.697349657165777</v>
      </c>
      <c r="J1689" s="13">
        <f t="shared" si="317"/>
        <v>14.385905932084531</v>
      </c>
      <c r="K1689" s="13">
        <f t="shared" si="318"/>
        <v>0.3114437250812454</v>
      </c>
      <c r="L1689" s="13">
        <f t="shared" si="319"/>
        <v>0</v>
      </c>
      <c r="M1689" s="13">
        <f t="shared" si="324"/>
        <v>1.0462819888156996E-28</v>
      </c>
      <c r="N1689" s="13">
        <f t="shared" si="320"/>
        <v>6.4869483306573382E-29</v>
      </c>
      <c r="O1689" s="13">
        <f t="shared" si="321"/>
        <v>6.4869483306573382E-29</v>
      </c>
      <c r="Q1689">
        <v>14.81795359354839</v>
      </c>
    </row>
  </sheetData>
  <mergeCells count="2">
    <mergeCell ref="O1:P1"/>
    <mergeCell ref="O2:P2"/>
  </mergeCells>
  <printOptions gridLines="1" gridLinesSet="0"/>
  <pageMargins left="0.7" right="0.24" top="0.72" bottom="0.49" header="0.4921259845" footer="0.4921259845"/>
  <pageSetup paperSize="9" scale="49" orientation="portrait" horizontalDpi="1200" verticalDpi="1200" r:id="rId1"/>
  <headerFooter alignWithMargins="0">
    <oddHeader>&amp;LANNEXE XIII&amp;C&amp;F</oddHeader>
    <oddFooter>&amp;L&amp;C&amp;R</oddFooter>
  </headerFooter>
  <rowBreaks count="2" manualBreakCount="2">
    <brk id="185" max="17" man="1"/>
    <brk id="3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MODEL - pluie - débit</vt:lpstr>
      <vt:lpstr>SUIVIE</vt:lpstr>
      <vt:lpstr>'MODEL - pluie - débit'!Print_Area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MOHSSINE.HIMMI</dc:creator>
  <cp:lastModifiedBy>José Pedro Gamito de Saldanha Calado Matos</cp:lastModifiedBy>
  <cp:lastPrinted>2004-03-09T17:32:31Z</cp:lastPrinted>
  <dcterms:created xsi:type="dcterms:W3CDTF">2002-08-12T16:13:02Z</dcterms:created>
  <dcterms:modified xsi:type="dcterms:W3CDTF">2025-03-05T07:23:20Z</dcterms:modified>
</cp:coreProperties>
</file>