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CCCma-CanESM2_r1i1p1_SMHI-RCA4_v1\"/>
    </mc:Choice>
  </mc:AlternateContent>
  <xr:revisionPtr revIDLastSave="0" documentId="13_ncr:1_{B6679C6E-77E3-4CAE-BB50-78F95B003F3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H1678" i="1"/>
  <c r="G1678" i="1"/>
  <c r="G1677" i="1"/>
  <c r="H1677" i="1" s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H1666" i="1"/>
  <c r="G1666" i="1"/>
  <c r="G1665" i="1"/>
  <c r="H1665" i="1" s="1"/>
  <c r="G1664" i="1"/>
  <c r="H1664" i="1" s="1"/>
  <c r="G1663" i="1"/>
  <c r="H1663" i="1" s="1"/>
  <c r="G1662" i="1"/>
  <c r="H1662" i="1" s="1"/>
  <c r="H1661" i="1"/>
  <c r="G1661" i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H1573" i="1"/>
  <c r="G1573" i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H1427" i="1"/>
  <c r="G1427" i="1"/>
  <c r="G1426" i="1"/>
  <c r="H1426" i="1" s="1"/>
  <c r="G1425" i="1"/>
  <c r="H1425" i="1" s="1"/>
  <c r="H1424" i="1"/>
  <c r="G1424" i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01" i="1"/>
  <c r="G1401" i="1"/>
  <c r="G1400" i="1"/>
  <c r="H1400" i="1" s="1"/>
  <c r="H1399" i="1"/>
  <c r="G1399" i="1"/>
  <c r="G1398" i="1"/>
  <c r="H1398" i="1" s="1"/>
  <c r="H1397" i="1"/>
  <c r="G1397" i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H1376" i="1"/>
  <c r="G1376" i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H1334" i="1"/>
  <c r="G1334" i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B1271" i="1"/>
  <c r="H1270" i="1"/>
  <c r="G1270" i="1"/>
  <c r="G1269" i="1"/>
  <c r="H1269" i="1" s="1"/>
  <c r="H1268" i="1"/>
  <c r="G1268" i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H1262" i="1"/>
  <c r="G1262" i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B1244" i="1"/>
  <c r="B1245" i="1" s="1"/>
  <c r="H1243" i="1"/>
  <c r="G1243" i="1"/>
  <c r="B1243" i="1"/>
  <c r="H1242" i="1"/>
  <c r="G1242" i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H1224" i="1"/>
  <c r="G1224" i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B1214" i="1"/>
  <c r="B1215" i="1" s="1"/>
  <c r="B1216" i="1" s="1"/>
  <c r="B1217" i="1" s="1"/>
  <c r="G1213" i="1"/>
  <c r="H1213" i="1" s="1"/>
  <c r="H1212" i="1"/>
  <c r="G1212" i="1"/>
  <c r="G1211" i="1"/>
  <c r="H1211" i="1" s="1"/>
  <c r="B1211" i="1"/>
  <c r="B1212" i="1" s="1"/>
  <c r="B1213" i="1" s="1"/>
  <c r="G1210" i="1"/>
  <c r="H1210" i="1" s="1"/>
  <c r="G1209" i="1"/>
  <c r="H1209" i="1" s="1"/>
  <c r="G1208" i="1"/>
  <c r="H1208" i="1" s="1"/>
  <c r="B1208" i="1"/>
  <c r="B1209" i="1" s="1"/>
  <c r="H1207" i="1"/>
  <c r="G1207" i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H1184" i="1"/>
  <c r="G1184" i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H1171" i="1"/>
  <c r="G1171" i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H1154" i="1"/>
  <c r="G1154" i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H1139" i="1"/>
  <c r="G1139" i="1"/>
  <c r="G1138" i="1"/>
  <c r="H1138" i="1" s="1"/>
  <c r="G1137" i="1"/>
  <c r="H1137" i="1" s="1"/>
  <c r="G1136" i="1"/>
  <c r="H1136" i="1" s="1"/>
  <c r="H1135" i="1"/>
  <c r="G1135" i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H1124" i="1"/>
  <c r="G1124" i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H1112" i="1"/>
  <c r="G1112" i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H1074" i="1"/>
  <c r="G1074" i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H1025" i="1"/>
  <c r="G1025" i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B954" i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H884" i="1"/>
  <c r="G884" i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76" i="1" s="1"/>
  <c r="G874" i="1"/>
  <c r="H874" i="1" s="1"/>
  <c r="G873" i="1"/>
  <c r="H873" i="1" s="1"/>
  <c r="G872" i="1"/>
  <c r="H872" i="1" s="1"/>
  <c r="H871" i="1"/>
  <c r="G871" i="1"/>
  <c r="B871" i="1"/>
  <c r="B872" i="1" s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B855" i="1"/>
  <c r="B856" i="1" s="1"/>
  <c r="B857" i="1" s="1"/>
  <c r="G854" i="1"/>
  <c r="H854" i="1" s="1"/>
  <c r="G853" i="1"/>
  <c r="H853" i="1" s="1"/>
  <c r="H852" i="1"/>
  <c r="G852" i="1"/>
  <c r="B852" i="1"/>
  <c r="B853" i="1" s="1"/>
  <c r="B854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H844" i="1"/>
  <c r="G844" i="1"/>
  <c r="H843" i="1"/>
  <c r="G843" i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G836" i="1"/>
  <c r="H836" i="1" s="1"/>
  <c r="H835" i="1"/>
  <c r="G835" i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H830" i="1"/>
  <c r="G830" i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H744" i="1"/>
  <c r="G744" i="1"/>
  <c r="G743" i="1"/>
  <c r="H743" i="1" s="1"/>
  <c r="G742" i="1"/>
  <c r="H742" i="1" s="1"/>
  <c r="H741" i="1"/>
  <c r="G741" i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H700" i="1"/>
  <c r="G700" i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H624" i="1"/>
  <c r="G624" i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H606" i="1"/>
  <c r="G606" i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H596" i="1"/>
  <c r="G596" i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G559" i="1"/>
  <c r="H559" i="1" s="1"/>
  <c r="G558" i="1"/>
  <c r="H558" i="1" s="1"/>
  <c r="H557" i="1"/>
  <c r="G557" i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H547" i="1"/>
  <c r="G547" i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H501" i="1"/>
  <c r="G501" i="1"/>
  <c r="H500" i="1"/>
  <c r="G500" i="1"/>
  <c r="G499" i="1"/>
  <c r="H499" i="1" s="1"/>
  <c r="G498" i="1"/>
  <c r="H498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B483" i="1"/>
  <c r="G482" i="1"/>
  <c r="H482" i="1" s="1"/>
  <c r="B482" i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G481" i="1"/>
  <c r="H481" i="1" s="1"/>
  <c r="G480" i="1"/>
  <c r="H480" i="1" s="1"/>
  <c r="G479" i="1"/>
  <c r="H479" i="1" s="1"/>
  <c r="B479" i="1"/>
  <c r="B480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H478" i="1"/>
  <c r="G478" i="1"/>
  <c r="G477" i="1"/>
  <c r="H47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H476" i="1"/>
  <c r="G476" i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H475" i="1"/>
  <c r="G475" i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G468" i="1"/>
  <c r="H468" i="1" s="1"/>
  <c r="G467" i="1"/>
  <c r="H467" i="1" s="1"/>
  <c r="B467" i="1"/>
  <c r="B468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H438" i="1"/>
  <c r="G438" i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B429" i="1"/>
  <c r="G428" i="1"/>
  <c r="H428" i="1" s="1"/>
  <c r="G427" i="1"/>
  <c r="H427" i="1" s="1"/>
  <c r="B427" i="1"/>
  <c r="B428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H404" i="1"/>
  <c r="G404" i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H316" i="1"/>
  <c r="G316" i="1"/>
  <c r="G315" i="1"/>
  <c r="H315" i="1" s="1"/>
  <c r="H314" i="1"/>
  <c r="G314" i="1"/>
  <c r="G313" i="1"/>
  <c r="H313" i="1" s="1"/>
  <c r="G312" i="1"/>
  <c r="H312" i="1" s="1"/>
  <c r="G311" i="1"/>
  <c r="H311" i="1" s="1"/>
  <c r="G310" i="1"/>
  <c r="H310" i="1" s="1"/>
  <c r="G309" i="1"/>
  <c r="H309" i="1" s="1"/>
  <c r="H308" i="1"/>
  <c r="G308" i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H235" i="1"/>
  <c r="G235" i="1"/>
  <c r="G234" i="1"/>
  <c r="H234" i="1" s="1"/>
  <c r="H233" i="1"/>
  <c r="G233" i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H164" i="1"/>
  <c r="G164" i="1"/>
  <c r="G163" i="1"/>
  <c r="H163" i="1" s="1"/>
  <c r="G162" i="1"/>
  <c r="H162" i="1" s="1"/>
  <c r="H161" i="1"/>
  <c r="G161" i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B143" i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B107" i="1"/>
  <c r="B119" i="1" s="1"/>
  <c r="B131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G82" i="1"/>
  <c r="H82" i="1" s="1"/>
  <c r="G81" i="1"/>
  <c r="H81" i="1" s="1"/>
  <c r="G80" i="1"/>
  <c r="H80" i="1" s="1"/>
  <c r="H79" i="1"/>
  <c r="G79" i="1"/>
  <c r="B79" i="1"/>
  <c r="G78" i="1"/>
  <c r="H78" i="1" s="1"/>
  <c r="G77" i="1"/>
  <c r="H77" i="1" s="1"/>
  <c r="G76" i="1"/>
  <c r="H76" i="1" s="1"/>
  <c r="H75" i="1"/>
  <c r="G75" i="1"/>
  <c r="G74" i="1"/>
  <c r="H74" i="1" s="1"/>
  <c r="H73" i="1"/>
  <c r="G73" i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B61" i="1"/>
  <c r="B62" i="1" s="1"/>
  <c r="B63" i="1" s="1"/>
  <c r="B64" i="1" s="1"/>
  <c r="B65" i="1" s="1"/>
  <c r="G60" i="1"/>
  <c r="H60" i="1" s="1"/>
  <c r="G59" i="1"/>
  <c r="H59" i="1" s="1"/>
  <c r="B59" i="1"/>
  <c r="B60" i="1" s="1"/>
  <c r="H58" i="1"/>
  <c r="G58" i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280" i="1" l="1"/>
  <c r="B1292" i="1" s="1"/>
  <c r="B1304" i="1" s="1"/>
  <c r="B1269" i="1"/>
  <c r="B1281" i="1" s="1"/>
  <c r="B1293" i="1" s="1"/>
  <c r="B1305" i="1" s="1"/>
  <c r="J6" i="1"/>
  <c r="K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72" i="1"/>
  <c r="B1283" i="1"/>
  <c r="B1295" i="1" s="1"/>
  <c r="B1307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96" i="1" l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L6" i="1"/>
  <c r="M6" i="1" s="1"/>
  <c r="N6" i="1" s="1"/>
  <c r="O6" i="1" s="1"/>
  <c r="I7" i="1"/>
  <c r="B1284" i="1"/>
  <c r="B1296" i="1" s="1"/>
  <c r="B1308" i="1" s="1"/>
  <c r="B1273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393" i="1" l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5" i="1"/>
  <c r="B1297" i="1" s="1"/>
  <c r="B1309" i="1" s="1"/>
  <c r="B1274" i="1"/>
  <c r="J7" i="1"/>
  <c r="K7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L7" i="1" l="1"/>
  <c r="M7" i="1" s="1"/>
  <c r="N7" i="1" s="1"/>
  <c r="O7" i="1" s="1"/>
  <c r="I8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86" i="1"/>
  <c r="B1298" i="1" s="1"/>
  <c r="B1310" i="1" s="1"/>
  <c r="B1275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87" i="1"/>
  <c r="B1299" i="1" s="1"/>
  <c r="B1311" i="1" s="1"/>
  <c r="B1276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J8" i="1"/>
  <c r="K8" i="1" s="1"/>
  <c r="L8" i="1" l="1"/>
  <c r="M8" i="1" s="1"/>
  <c r="N8" i="1" s="1"/>
  <c r="O8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88" i="1"/>
  <c r="B1300" i="1" s="1"/>
  <c r="B1312" i="1" s="1"/>
  <c r="B1277" i="1"/>
  <c r="B1289" i="1" s="1"/>
  <c r="B1301" i="1" s="1"/>
  <c r="B1313" i="1" s="1"/>
  <c r="I9" i="1" l="1"/>
  <c r="J9" i="1" s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s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 s="1"/>
  <c r="K35" i="1" s="1"/>
  <c r="L35" i="1" l="1"/>
  <c r="M35" i="1" s="1"/>
  <c r="N35" i="1" s="1"/>
  <c r="O35" i="1" s="1"/>
  <c r="I36" i="1" l="1"/>
  <c r="J36" i="1" s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s="1"/>
  <c r="K97" i="1" s="1"/>
  <c r="L97" i="1" l="1"/>
  <c r="M97" i="1" s="1"/>
  <c r="N97" i="1" s="1"/>
  <c r="O97" i="1" s="1"/>
  <c r="I98" i="1" l="1"/>
  <c r="J98" i="1" s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s="1"/>
  <c r="K112" i="1" l="1"/>
  <c r="L112" i="1" s="1"/>
  <c r="M112" i="1" l="1"/>
  <c r="N112" i="1" s="1"/>
  <c r="O112" i="1" s="1"/>
  <c r="I113" i="1"/>
  <c r="J113" i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 l="1"/>
  <c r="J183" i="1"/>
  <c r="K183" i="1" s="1"/>
  <c r="L183" i="1" l="1"/>
  <c r="M183" i="1" s="1"/>
  <c r="N183" i="1" s="1"/>
  <c r="O183" i="1" s="1"/>
  <c r="I184" i="1" l="1"/>
  <c r="J184" i="1" s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/>
  <c r="K218" i="1" s="1"/>
  <c r="L218" i="1" l="1"/>
  <c r="M218" i="1" s="1"/>
  <c r="N218" i="1" s="1"/>
  <c r="O218" i="1" s="1"/>
  <c r="I219" i="1" l="1"/>
  <c r="J219" i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s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s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s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s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 l="1"/>
  <c r="J260" i="1" s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 l="1"/>
  <c r="J277" i="1" s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s="1"/>
  <c r="K281" i="1" l="1"/>
  <c r="L281" i="1" s="1"/>
  <c r="M281" i="1" l="1"/>
  <c r="N281" i="1" s="1"/>
  <c r="O281" i="1" s="1"/>
  <c r="I282" i="1"/>
  <c r="J282" i="1" s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 l="1"/>
  <c r="J289" i="1" s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s="1"/>
  <c r="K297" i="1" l="1"/>
  <c r="L297" i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 l="1"/>
  <c r="J309" i="1" s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 l="1"/>
  <c r="J329" i="1"/>
  <c r="K329" i="1"/>
  <c r="L329" i="1" l="1"/>
  <c r="M329" i="1" s="1"/>
  <c r="N329" i="1" s="1"/>
  <c r="O329" i="1" s="1"/>
  <c r="I330" i="1" l="1"/>
  <c r="J330" i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s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/>
  <c r="K368" i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 l="1"/>
  <c r="J371" i="1"/>
  <c r="K371" i="1" s="1"/>
  <c r="L371" i="1" l="1"/>
  <c r="M371" i="1" s="1"/>
  <c r="N371" i="1" s="1"/>
  <c r="O371" i="1" s="1"/>
  <c r="I372" i="1" l="1"/>
  <c r="J372" i="1"/>
  <c r="K372" i="1" s="1"/>
  <c r="L372" i="1" l="1"/>
  <c r="M372" i="1" s="1"/>
  <c r="N372" i="1" s="1"/>
  <c r="O372" i="1" s="1"/>
  <c r="I373" i="1" l="1"/>
  <c r="J373" i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/>
  <c r="K377" i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 l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 l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 l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 l="1"/>
  <c r="J801" i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 l="1"/>
  <c r="J828" i="1" l="1"/>
  <c r="K828" i="1"/>
  <c r="L828" i="1" l="1"/>
  <c r="M828" i="1" s="1"/>
  <c r="N828" i="1" s="1"/>
  <c r="O828" i="1" s="1"/>
  <c r="I829" i="1" l="1"/>
  <c r="J829" i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 l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s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 l="1"/>
  <c r="J909" i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 l="1"/>
  <c r="J912" i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/>
  <c r="K924" i="1"/>
  <c r="L924" i="1" l="1"/>
  <c r="M924" i="1" s="1"/>
  <c r="N924" i="1" s="1"/>
  <c r="O924" i="1" s="1"/>
  <c r="I925" i="1" l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 l="1"/>
  <c r="J985" i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 l="1"/>
  <c r="J991" i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 l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s="1"/>
  <c r="K1105" i="1" s="1"/>
  <c r="L1105" i="1" l="1"/>
  <c r="M1105" i="1" s="1"/>
  <c r="N1105" i="1" s="1"/>
  <c r="O1105" i="1" s="1"/>
  <c r="I1106" i="1" l="1"/>
  <c r="J1106" i="1" s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 l="1"/>
  <c r="J1110" i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s="1"/>
  <c r="K1112" i="1" l="1"/>
  <c r="L1112" i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s="1"/>
  <c r="K1116" i="1" s="1"/>
  <c r="L1116" i="1" l="1"/>
  <c r="M1116" i="1" s="1"/>
  <c r="N1116" i="1" s="1"/>
  <c r="O1116" i="1" s="1"/>
  <c r="I1117" i="1" l="1"/>
  <c r="J1117" i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 l="1"/>
  <c r="J1122" i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 l="1"/>
  <c r="J1126" i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s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 l="1"/>
  <c r="J1199" i="1" s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 l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/>
  <c r="L1342" i="1" l="1"/>
  <c r="M1342" i="1" s="1"/>
  <c r="N1342" i="1" s="1"/>
  <c r="O1342" i="1" s="1"/>
  <c r="I1343" i="1" l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 l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 l="1"/>
  <c r="K1541" i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 l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 l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 l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 l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 l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<sst xmlns="http://schemas.openxmlformats.org/spreadsheetml/2006/main" count="43" uniqueCount="40">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</sst>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1.0877507741138779</c:v>
                </c:pt>
                <c:pt idx="4">
                  <c:v>0</c:v>
                </c:pt>
                <c:pt idx="5">
                  <c:v>7.1465904522739798</c:v>
                </c:pt>
                <c:pt idx="6">
                  <c:v>1.18941817637165</c:v>
                </c:pt>
                <c:pt idx="7">
                  <c:v>2.2204323743882912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1.2059322931924878</c:v>
                </c:pt>
                <c:pt idx="16">
                  <c:v>21.073772938869155</c:v>
                </c:pt>
                <c:pt idx="17">
                  <c:v>36.360837983566782</c:v>
                </c:pt>
                <c:pt idx="18">
                  <c:v>11.153685123214927</c:v>
                </c:pt>
                <c:pt idx="19">
                  <c:v>3.8265926007763094</c:v>
                </c:pt>
                <c:pt idx="20">
                  <c:v>3.5955365483455131</c:v>
                </c:pt>
                <c:pt idx="21">
                  <c:v>0.55255997155209902</c:v>
                </c:pt>
                <c:pt idx="22">
                  <c:v>0.20997278918979767</c:v>
                </c:pt>
                <c:pt idx="23">
                  <c:v>7.978965989212311E-2</c:v>
                </c:pt>
                <c:pt idx="24">
                  <c:v>3.0320070759006782E-2</c:v>
                </c:pt>
                <c:pt idx="25">
                  <c:v>1.1521626888422577E-2</c:v>
                </c:pt>
                <c:pt idx="26">
                  <c:v>2.1375261591994841</c:v>
                </c:pt>
                <c:pt idx="27">
                  <c:v>33.416398634523752</c:v>
                </c:pt>
                <c:pt idx="28">
                  <c:v>14.096723847607343</c:v>
                </c:pt>
                <c:pt idx="29">
                  <c:v>22.667809563184314</c:v>
                </c:pt>
                <c:pt idx="30">
                  <c:v>29.703312097271045</c:v>
                </c:pt>
                <c:pt idx="31">
                  <c:v>8.4131028618574497</c:v>
                </c:pt>
                <c:pt idx="32">
                  <c:v>3.1969790875058308</c:v>
                </c:pt>
                <c:pt idx="33">
                  <c:v>3.9971629535752964</c:v>
                </c:pt>
                <c:pt idx="34">
                  <c:v>0.46164378023584207</c:v>
                </c:pt>
                <c:pt idx="35">
                  <c:v>0.17542463648961998</c:v>
                </c:pt>
                <c:pt idx="36">
                  <c:v>6.6661361866055591E-2</c:v>
                </c:pt>
                <c:pt idx="37">
                  <c:v>2.5331317509101125E-2</c:v>
                </c:pt>
                <c:pt idx="38">
                  <c:v>2.2121600738557632</c:v>
                </c:pt>
                <c:pt idx="39">
                  <c:v>4.8018508043190558</c:v>
                </c:pt>
                <c:pt idx="40">
                  <c:v>38.904908458738831</c:v>
                </c:pt>
                <c:pt idx="41">
                  <c:v>10.479000253531755</c:v>
                </c:pt>
                <c:pt idx="42">
                  <c:v>5.2356338181936017</c:v>
                </c:pt>
                <c:pt idx="43">
                  <c:v>1.7023882797026375</c:v>
                </c:pt>
                <c:pt idx="44">
                  <c:v>0.5750037019117944</c:v>
                </c:pt>
                <c:pt idx="45">
                  <c:v>0.21850140672648183</c:v>
                </c:pt>
                <c:pt idx="46">
                  <c:v>8.3030534556063101E-2</c:v>
                </c:pt>
                <c:pt idx="47">
                  <c:v>3.1551603131303979E-2</c:v>
                </c:pt>
                <c:pt idx="48">
                  <c:v>1.1989609189895511E-2</c:v>
                </c:pt>
                <c:pt idx="49">
                  <c:v>4.5560514921602945E-3</c:v>
                </c:pt>
                <c:pt idx="50">
                  <c:v>1.7312995670209122E-3</c:v>
                </c:pt>
                <c:pt idx="51">
                  <c:v>6.5789383546794667E-4</c:v>
                </c:pt>
                <c:pt idx="52">
                  <c:v>4.8309655260559117</c:v>
                </c:pt>
                <c:pt idx="53">
                  <c:v>9.9121934586752332</c:v>
                </c:pt>
                <c:pt idx="54">
                  <c:v>48.218408953293995</c:v>
                </c:pt>
                <c:pt idx="55">
                  <c:v>23.12829483392283</c:v>
                </c:pt>
                <c:pt idx="56">
                  <c:v>8.287733077678693</c:v>
                </c:pt>
                <c:pt idx="57">
                  <c:v>2.7047807094902709</c:v>
                </c:pt>
                <c:pt idx="58">
                  <c:v>1.0278166696063027</c:v>
                </c:pt>
                <c:pt idx="59">
                  <c:v>0.39057033445039513</c:v>
                </c:pt>
                <c:pt idx="60">
                  <c:v>0.14841672709115014</c:v>
                </c:pt>
                <c:pt idx="61">
                  <c:v>5.6398356294637061E-2</c:v>
                </c:pt>
                <c:pt idx="62">
                  <c:v>7.1767289873514688</c:v>
                </c:pt>
                <c:pt idx="63">
                  <c:v>0.13230400142903631</c:v>
                </c:pt>
                <c:pt idx="64">
                  <c:v>11.135982838008456</c:v>
                </c:pt>
                <c:pt idx="65">
                  <c:v>1.4963414189849849</c:v>
                </c:pt>
                <c:pt idx="66">
                  <c:v>3.3571506769201993</c:v>
                </c:pt>
                <c:pt idx="67">
                  <c:v>0.2160717009014318</c:v>
                </c:pt>
                <c:pt idx="68">
                  <c:v>2.3308956520012516</c:v>
                </c:pt>
                <c:pt idx="69">
                  <c:v>3.1200753610166748E-2</c:v>
                </c:pt>
                <c:pt idx="70">
                  <c:v>1.1856286371863365E-2</c:v>
                </c:pt>
                <c:pt idx="71">
                  <c:v>4.5053888213080788E-3</c:v>
                </c:pt>
                <c:pt idx="72">
                  <c:v>1.7120477520970703E-3</c:v>
                </c:pt>
                <c:pt idx="73">
                  <c:v>6.5057814579688668E-4</c:v>
                </c:pt>
                <c:pt idx="74">
                  <c:v>15.276418413590008</c:v>
                </c:pt>
                <c:pt idx="75">
                  <c:v>25.574656921951995</c:v>
                </c:pt>
                <c:pt idx="76">
                  <c:v>19.442371115008743</c:v>
                </c:pt>
                <c:pt idx="77">
                  <c:v>46.551304509147307</c:v>
                </c:pt>
                <c:pt idx="78">
                  <c:v>19.016974743740974</c:v>
                </c:pt>
                <c:pt idx="79">
                  <c:v>10.854279863571968</c:v>
                </c:pt>
                <c:pt idx="80">
                  <c:v>2.9262209467117013</c:v>
                </c:pt>
                <c:pt idx="81">
                  <c:v>1.1119639597504465</c:v>
                </c:pt>
                <c:pt idx="82">
                  <c:v>0.4225463047051698</c:v>
                </c:pt>
                <c:pt idx="83">
                  <c:v>0.16056759578796451</c:v>
                </c:pt>
                <c:pt idx="84">
                  <c:v>6.1015686399426512E-2</c:v>
                </c:pt>
                <c:pt idx="85">
                  <c:v>2.3185960831782076E-2</c:v>
                </c:pt>
                <c:pt idx="86">
                  <c:v>8.8106651160771883E-3</c:v>
                </c:pt>
                <c:pt idx="87">
                  <c:v>6.7149837725418191</c:v>
                </c:pt>
                <c:pt idx="88">
                  <c:v>11.928358908695284</c:v>
                </c:pt>
                <c:pt idx="89">
                  <c:v>2.8614349746971048</c:v>
                </c:pt>
                <c:pt idx="90">
                  <c:v>1.0873452903848997</c:v>
                </c:pt>
                <c:pt idx="91">
                  <c:v>0.41319121034626194</c:v>
                </c:pt>
                <c:pt idx="92">
                  <c:v>1.3446333662340637</c:v>
                </c:pt>
                <c:pt idx="93">
                  <c:v>5.966481077400021E-2</c:v>
                </c:pt>
                <c:pt idx="94">
                  <c:v>2.2672628094120083E-2</c:v>
                </c:pt>
                <c:pt idx="95">
                  <c:v>8.6155986757656296E-3</c:v>
                </c:pt>
                <c:pt idx="96">
                  <c:v>3.2739274967909398E-3</c:v>
                </c:pt>
                <c:pt idx="97">
                  <c:v>1.2440924487805572E-3</c:v>
                </c:pt>
                <c:pt idx="98">
                  <c:v>3.4689251667265601</c:v>
                </c:pt>
                <c:pt idx="99">
                  <c:v>1.7964694960391245E-4</c:v>
                </c:pt>
                <c:pt idx="100">
                  <c:v>3.9068838607914764</c:v>
                </c:pt>
                <c:pt idx="101">
                  <c:v>4.7406008536489121</c:v>
                </c:pt>
                <c:pt idx="102">
                  <c:v>14.890901685288178</c:v>
                </c:pt>
                <c:pt idx="103">
                  <c:v>5.6905791983216183</c:v>
                </c:pt>
                <c:pt idx="104">
                  <c:v>3.4023903499951045</c:v>
                </c:pt>
                <c:pt idx="105">
                  <c:v>0.51707513542745287</c:v>
                </c:pt>
                <c:pt idx="106">
                  <c:v>0.19648855146243213</c:v>
                </c:pt>
                <c:pt idx="107">
                  <c:v>7.4665649555724203E-2</c:v>
                </c:pt>
                <c:pt idx="108">
                  <c:v>2.8372946831175194E-2</c:v>
                </c:pt>
                <c:pt idx="109">
                  <c:v>1.0781719795846573E-2</c:v>
                </c:pt>
                <c:pt idx="110">
                  <c:v>8.4360411949581628</c:v>
                </c:pt>
                <c:pt idx="111">
                  <c:v>11.408488815730504</c:v>
                </c:pt>
                <c:pt idx="112">
                  <c:v>5.2454113441488328</c:v>
                </c:pt>
                <c:pt idx="113">
                  <c:v>2.2994836662026099</c:v>
                </c:pt>
                <c:pt idx="114">
                  <c:v>3.9209221159639944</c:v>
                </c:pt>
                <c:pt idx="115">
                  <c:v>0.14570525652034558</c:v>
                </c:pt>
                <c:pt idx="116">
                  <c:v>2.8403938614476254</c:v>
                </c:pt>
                <c:pt idx="117">
                  <c:v>2.1039839041537906E-2</c:v>
                </c:pt>
                <c:pt idx="118">
                  <c:v>7.9951388357844041E-3</c:v>
                </c:pt>
                <c:pt idx="119">
                  <c:v>3.0381527575980734E-3</c:v>
                </c:pt>
                <c:pt idx="120">
                  <c:v>1.1544980478872678E-3</c:v>
                </c:pt>
                <c:pt idx="121">
                  <c:v>4.3870925819716175E-4</c:v>
                </c:pt>
                <c:pt idx="122">
                  <c:v>1.6670951811492143E-4</c:v>
                </c:pt>
                <c:pt idx="123">
                  <c:v>6.3349616883670156E-5</c:v>
                </c:pt>
                <c:pt idx="124">
                  <c:v>22.91233540737046</c:v>
                </c:pt>
                <c:pt idx="125">
                  <c:v>13.163158354584436</c:v>
                </c:pt>
                <c:pt idx="126">
                  <c:v>3.8267172410798955</c:v>
                </c:pt>
                <c:pt idx="127">
                  <c:v>4.3662538989378579</c:v>
                </c:pt>
                <c:pt idx="128">
                  <c:v>0.55257796961193695</c:v>
                </c:pt>
                <c:pt idx="129">
                  <c:v>0.20997962845253604</c:v>
                </c:pt>
                <c:pt idx="130">
                  <c:v>7.9792258811963696E-2</c:v>
                </c:pt>
                <c:pt idx="131">
                  <c:v>3.03210583485462E-2</c:v>
                </c:pt>
                <c:pt idx="132">
                  <c:v>1.1522002172447556E-2</c:v>
                </c:pt>
                <c:pt idx="133">
                  <c:v>4.3783608255300718E-3</c:v>
                </c:pt>
                <c:pt idx="134">
                  <c:v>1.6637771137014274E-3</c:v>
                </c:pt>
                <c:pt idx="135">
                  <c:v>0.20937840151343654</c:v>
                </c:pt>
                <c:pt idx="136">
                  <c:v>2.4024941521848611E-4</c:v>
                </c:pt>
                <c:pt idx="137">
                  <c:v>9.1294777783024737E-5</c:v>
                </c:pt>
                <c:pt idx="138">
                  <c:v>4.437081107726506</c:v>
                </c:pt>
                <c:pt idx="139">
                  <c:v>1.3182965911868771E-5</c:v>
                </c:pt>
                <c:pt idx="140">
                  <c:v>2.7803533424555584</c:v>
                </c:pt>
                <c:pt idx="141">
                  <c:v>1.9036202776738505E-6</c:v>
                </c:pt>
                <c:pt idx="142">
                  <c:v>7.2337570551606318E-7</c:v>
                </c:pt>
                <c:pt idx="143">
                  <c:v>0.24445031109340351</c:v>
                </c:pt>
                <c:pt idx="144">
                  <c:v>1.0445545187651953E-7</c:v>
                </c:pt>
                <c:pt idx="145">
                  <c:v>3.9693071713077416E-8</c:v>
                </c:pt>
                <c:pt idx="146">
                  <c:v>14.458960498274386</c:v>
                </c:pt>
                <c:pt idx="147">
                  <c:v>14.962079208044104</c:v>
                </c:pt>
                <c:pt idx="148">
                  <c:v>3.5512271954475318</c:v>
                </c:pt>
                <c:pt idx="149">
                  <c:v>1.3494663342700619</c:v>
                </c:pt>
                <c:pt idx="150">
                  <c:v>0.51279720702262355</c:v>
                </c:pt>
                <c:pt idx="151">
                  <c:v>6.1087317002619468</c:v>
                </c:pt>
                <c:pt idx="152">
                  <c:v>7.4047916694066837E-2</c:v>
                </c:pt>
                <c:pt idx="153">
                  <c:v>2.8138208343745402E-2</c:v>
                </c:pt>
                <c:pt idx="154">
                  <c:v>1.0692519170623253E-2</c:v>
                </c:pt>
                <c:pt idx="155">
                  <c:v>4.0631572848368351E-3</c:v>
                </c:pt>
                <c:pt idx="156">
                  <c:v>1.5439997682379974E-3</c:v>
                </c:pt>
                <c:pt idx="157">
                  <c:v>9.4895084187796481</c:v>
                </c:pt>
                <c:pt idx="158">
                  <c:v>12.250727588123755</c:v>
                </c:pt>
                <c:pt idx="159">
                  <c:v>2.2987945556007534</c:v>
                </c:pt>
                <c:pt idx="160">
                  <c:v>82.213702593964285</c:v>
                </c:pt>
                <c:pt idx="161">
                  <c:v>46.005028134472852</c:v>
                </c:pt>
                <c:pt idx="162">
                  <c:v>17.089842911288411</c:v>
                </c:pt>
                <c:pt idx="163">
                  <c:v>6.7771259343831511</c:v>
                </c:pt>
                <c:pt idx="164">
                  <c:v>3.2946379203723168</c:v>
                </c:pt>
                <c:pt idx="165">
                  <c:v>2.092995239875092</c:v>
                </c:pt>
                <c:pt idx="166">
                  <c:v>0.3121096823338636</c:v>
                </c:pt>
                <c:pt idx="167">
                  <c:v>0.11860167928686817</c:v>
                </c:pt>
                <c:pt idx="168">
                  <c:v>4.5068638129009908E-2</c:v>
                </c:pt>
                <c:pt idx="169">
                  <c:v>1.1999641946604247</c:v>
                </c:pt>
                <c:pt idx="170">
                  <c:v>74.346689762195965</c:v>
                </c:pt>
                <c:pt idx="171">
                  <c:v>23.820186215530899</c:v>
                </c:pt>
                <c:pt idx="172">
                  <c:v>14.145682343229055</c:v>
                </c:pt>
                <c:pt idx="173">
                  <c:v>4.5680159755902929</c:v>
                </c:pt>
                <c:pt idx="174">
                  <c:v>1.7358460707243111</c:v>
                </c:pt>
                <c:pt idx="175">
                  <c:v>4.1066233740252578</c:v>
                </c:pt>
                <c:pt idx="176">
                  <c:v>0.25065617261259054</c:v>
                </c:pt>
                <c:pt idx="177">
                  <c:v>9.524934559278439E-2</c:v>
                </c:pt>
                <c:pt idx="178">
                  <c:v>3.6194751325258068E-2</c:v>
                </c:pt>
                <c:pt idx="179">
                  <c:v>1.3754005503598062E-2</c:v>
                </c:pt>
                <c:pt idx="180">
                  <c:v>5.2265220913672644E-3</c:v>
                </c:pt>
                <c:pt idx="181">
                  <c:v>1.9860783947195605E-3</c:v>
                </c:pt>
                <c:pt idx="182">
                  <c:v>2.0407295274888941</c:v>
                </c:pt>
                <c:pt idx="183">
                  <c:v>30.503674899400039</c:v>
                </c:pt>
                <c:pt idx="184">
                  <c:v>6.5087402367399418</c:v>
                </c:pt>
                <c:pt idx="185">
                  <c:v>2.4733212899611785</c:v>
                </c:pt>
                <c:pt idx="186">
                  <c:v>1.7544716953871418</c:v>
                </c:pt>
                <c:pt idx="187">
                  <c:v>3.7722256424321619</c:v>
                </c:pt>
                <c:pt idx="188">
                  <c:v>0.13571608582274977</c:v>
                </c:pt>
                <c:pt idx="189">
                  <c:v>5.1572112612644917E-2</c:v>
                </c:pt>
                <c:pt idx="190">
                  <c:v>1.9597402792805068E-2</c:v>
                </c:pt>
                <c:pt idx="191">
                  <c:v>7.4470130612659252E-3</c:v>
                </c:pt>
                <c:pt idx="192">
                  <c:v>2.8298649632810518E-3</c:v>
                </c:pt>
                <c:pt idx="193">
                  <c:v>1.0753486860467997E-3</c:v>
                </c:pt>
                <c:pt idx="194">
                  <c:v>5.6242039897910505</c:v>
                </c:pt>
                <c:pt idx="195">
                  <c:v>22.016113129052279</c:v>
                </c:pt>
                <c:pt idx="196">
                  <c:v>4.7860151485796854</c:v>
                </c:pt>
                <c:pt idx="197">
                  <c:v>4.0281307342451607</c:v>
                </c:pt>
                <c:pt idx="198">
                  <c:v>3.0809355819295519</c:v>
                </c:pt>
                <c:pt idx="199">
                  <c:v>0.2626182232328646</c:v>
                </c:pt>
                <c:pt idx="200">
                  <c:v>9.9794924828488549E-2</c:v>
                </c:pt>
                <c:pt idx="201">
                  <c:v>0.15228220816542815</c:v>
                </c:pt>
                <c:pt idx="202">
                  <c:v>1.4410387145233747E-2</c:v>
                </c:pt>
                <c:pt idx="203">
                  <c:v>5.4759471151888247E-3</c:v>
                </c:pt>
                <c:pt idx="204">
                  <c:v>2.0808599037717532E-3</c:v>
                </c:pt>
                <c:pt idx="205">
                  <c:v>7.907267634332661E-4</c:v>
                </c:pt>
                <c:pt idx="206">
                  <c:v>3.0047617010464108E-4</c:v>
                </c:pt>
                <c:pt idx="207">
                  <c:v>1.1418094463976362E-4</c:v>
                </c:pt>
                <c:pt idx="208">
                  <c:v>34.875892638789367</c:v>
                </c:pt>
                <c:pt idx="209">
                  <c:v>16.162152948520689</c:v>
                </c:pt>
                <c:pt idx="210">
                  <c:v>6.920812273051947</c:v>
                </c:pt>
                <c:pt idx="211">
                  <c:v>1.8408874591434456</c:v>
                </c:pt>
                <c:pt idx="212">
                  <c:v>0.69953723447450944</c:v>
                </c:pt>
                <c:pt idx="213">
                  <c:v>0.2658241491003136</c:v>
                </c:pt>
                <c:pt idx="214">
                  <c:v>0.10101317665811915</c:v>
                </c:pt>
                <c:pt idx="215">
                  <c:v>3.8385007130085282E-2</c:v>
                </c:pt>
                <c:pt idx="216">
                  <c:v>1.4586302709432409E-2</c:v>
                </c:pt>
                <c:pt idx="217">
                  <c:v>5.5427950295843164E-3</c:v>
                </c:pt>
                <c:pt idx="218">
                  <c:v>6.5959961938562532</c:v>
                </c:pt>
                <c:pt idx="219">
                  <c:v>2.1913859161061833</c:v>
                </c:pt>
                <c:pt idx="220">
                  <c:v>17.632332824850977</c:v>
                </c:pt>
                <c:pt idx="221">
                  <c:v>4.0090369693719747</c:v>
                </c:pt>
                <c:pt idx="222">
                  <c:v>2.2164895343306603</c:v>
                </c:pt>
                <c:pt idx="223">
                  <c:v>2.9431576833742676</c:v>
                </c:pt>
                <c:pt idx="224">
                  <c:v>0.21998387658337895</c:v>
                </c:pt>
                <c:pt idx="225">
                  <c:v>8.3593873101684021E-2</c:v>
                </c:pt>
                <c:pt idx="226">
                  <c:v>3.1765671778639926E-2</c:v>
                </c:pt>
                <c:pt idx="227">
                  <c:v>1.2070955275883168E-2</c:v>
                </c:pt>
                <c:pt idx="228">
                  <c:v>4.5869630048356045E-3</c:v>
                </c:pt>
                <c:pt idx="229">
                  <c:v>1.7430459418375295E-3</c:v>
                </c:pt>
                <c:pt idx="230">
                  <c:v>6.6235745789826122E-4</c:v>
                </c:pt>
                <c:pt idx="231">
                  <c:v>6.1793305695959351</c:v>
                </c:pt>
                <c:pt idx="232">
                  <c:v>1.2579944763540845</c:v>
                </c:pt>
                <c:pt idx="233">
                  <c:v>11.760560578436291</c:v>
                </c:pt>
                <c:pt idx="234">
                  <c:v>2.0735089484880898</c:v>
                </c:pt>
                <c:pt idx="235">
                  <c:v>9.5956991729178913</c:v>
                </c:pt>
                <c:pt idx="236">
                  <c:v>0.36336484610095693</c:v>
                </c:pt>
                <c:pt idx="237">
                  <c:v>0.13807864151836363</c:v>
                </c:pt>
                <c:pt idx="238">
                  <c:v>5.2469883776978192E-2</c:v>
                </c:pt>
                <c:pt idx="239">
                  <c:v>1.9938555835251712E-2</c:v>
                </c:pt>
                <c:pt idx="240">
                  <c:v>7.576651217395652E-3</c:v>
                </c:pt>
                <c:pt idx="241">
                  <c:v>2.8791274626103476E-3</c:v>
                </c:pt>
                <c:pt idx="242">
                  <c:v>1.0940684357919322E-3</c:v>
                </c:pt>
                <c:pt idx="243">
                  <c:v>16.300981248081406</c:v>
                </c:pt>
                <c:pt idx="244">
                  <c:v>55.173557223378744</c:v>
                </c:pt>
                <c:pt idx="245">
                  <c:v>16.097542123680906</c:v>
                </c:pt>
                <c:pt idx="246">
                  <c:v>6.0072029156559301</c:v>
                </c:pt>
                <c:pt idx="247">
                  <c:v>6.4213256414570692</c:v>
                </c:pt>
                <c:pt idx="248">
                  <c:v>0.86744010102071645</c:v>
                </c:pt>
                <c:pt idx="249">
                  <c:v>0.32962723838787222</c:v>
                </c:pt>
                <c:pt idx="250">
                  <c:v>0.12525835058739146</c:v>
                </c:pt>
                <c:pt idx="251">
                  <c:v>4.7598173223208751E-2</c:v>
                </c:pt>
                <c:pt idx="252">
                  <c:v>1.8087305824819322E-2</c:v>
                </c:pt>
                <c:pt idx="253">
                  <c:v>6.8731762134313437E-3</c:v>
                </c:pt>
                <c:pt idx="254">
                  <c:v>4.4124401733450327</c:v>
                </c:pt>
                <c:pt idx="255">
                  <c:v>0.25372676273633182</c:v>
                </c:pt>
                <c:pt idx="256">
                  <c:v>6.3123948375640078</c:v>
                </c:pt>
                <c:pt idx="257">
                  <c:v>34.941403529515071</c:v>
                </c:pt>
                <c:pt idx="258">
                  <c:v>60.548687041248783</c:v>
                </c:pt>
                <c:pt idx="259">
                  <c:v>21.256617683399746</c:v>
                </c:pt>
                <c:pt idx="260">
                  <c:v>6.9837620959091948</c:v>
                </c:pt>
                <c:pt idx="261">
                  <c:v>9.7215441762429649</c:v>
                </c:pt>
                <c:pt idx="262">
                  <c:v>1.0084552466492878</c:v>
                </c:pt>
                <c:pt idx="263">
                  <c:v>0.38321299372672929</c:v>
                </c:pt>
                <c:pt idx="264">
                  <c:v>0.14562093761615716</c:v>
                </c:pt>
                <c:pt idx="265">
                  <c:v>5.5335956294139718E-2</c:v>
                </c:pt>
                <c:pt idx="266">
                  <c:v>2.1027663391773092E-2</c:v>
                </c:pt>
                <c:pt idx="267">
                  <c:v>4.7244809629765303</c:v>
                </c:pt>
                <c:pt idx="268">
                  <c:v>27.509887924873134</c:v>
                </c:pt>
                <c:pt idx="269">
                  <c:v>6.624391171163416</c:v>
                </c:pt>
                <c:pt idx="270">
                  <c:v>9.7260827855043814</c:v>
                </c:pt>
                <c:pt idx="271">
                  <c:v>0.95656208511599716</c:v>
                </c:pt>
                <c:pt idx="272">
                  <c:v>0.36349359234407896</c:v>
                </c:pt>
                <c:pt idx="273">
                  <c:v>0.13812756509075</c:v>
                </c:pt>
                <c:pt idx="274">
                  <c:v>5.2488474734485015E-2</c:v>
                </c:pt>
                <c:pt idx="275">
                  <c:v>1.9945620399104306E-2</c:v>
                </c:pt>
                <c:pt idx="276">
                  <c:v>7.5793357516596351E-3</c:v>
                </c:pt>
                <c:pt idx="277">
                  <c:v>2.8801475856306612E-3</c:v>
                </c:pt>
                <c:pt idx="278">
                  <c:v>2.1821610993409903</c:v>
                </c:pt>
                <c:pt idx="279">
                  <c:v>4.1589331136506749E-4</c:v>
                </c:pt>
                <c:pt idx="280">
                  <c:v>0.3040584962068465</c:v>
                </c:pt>
                <c:pt idx="281">
                  <c:v>47.22955956236413</c:v>
                </c:pt>
                <c:pt idx="282">
                  <c:v>14.048377638416085</c:v>
                </c:pt>
                <c:pt idx="283">
                  <c:v>4.6180643153901206</c:v>
                </c:pt>
                <c:pt idx="284">
                  <c:v>1.7103305061854996</c:v>
                </c:pt>
                <c:pt idx="285">
                  <c:v>0.64992559235048986</c:v>
                </c:pt>
                <c:pt idx="286">
                  <c:v>0.24697172509318618</c:v>
                </c:pt>
                <c:pt idx="287">
                  <c:v>9.384925553541075E-2</c:v>
                </c:pt>
                <c:pt idx="288">
                  <c:v>3.5662717103456087E-2</c:v>
                </c:pt>
                <c:pt idx="289">
                  <c:v>1.3551832499313316E-2</c:v>
                </c:pt>
                <c:pt idx="290">
                  <c:v>4.3569628169700332</c:v>
                </c:pt>
                <c:pt idx="291">
                  <c:v>1.9568846129008428E-3</c:v>
                </c:pt>
                <c:pt idx="292">
                  <c:v>6.3002653057822684</c:v>
                </c:pt>
                <c:pt idx="293">
                  <c:v>2.0410076832746906</c:v>
                </c:pt>
                <c:pt idx="294">
                  <c:v>11.010706303615699</c:v>
                </c:pt>
                <c:pt idx="295">
                  <c:v>1.787411965320377</c:v>
                </c:pt>
                <c:pt idx="296">
                  <c:v>0.67921654682174337</c:v>
                </c:pt>
                <c:pt idx="297">
                  <c:v>2.2951819822075437</c:v>
                </c:pt>
                <c:pt idx="298">
                  <c:v>9.8078869361059709E-2</c:v>
                </c:pt>
                <c:pt idx="299">
                  <c:v>3.7269970357202697E-2</c:v>
                </c:pt>
                <c:pt idx="300">
                  <c:v>1.4162588735737022E-2</c:v>
                </c:pt>
                <c:pt idx="301">
                  <c:v>5.3817837195800685E-3</c:v>
                </c:pt>
                <c:pt idx="302">
                  <c:v>2.0450778134404259E-3</c:v>
                </c:pt>
                <c:pt idx="303">
                  <c:v>7.7712956910736192E-4</c:v>
                </c:pt>
                <c:pt idx="304">
                  <c:v>6.7198606911924088</c:v>
                </c:pt>
                <c:pt idx="305">
                  <c:v>1.1221750977910304E-4</c:v>
                </c:pt>
                <c:pt idx="306">
                  <c:v>15.067804320297164</c:v>
                </c:pt>
                <c:pt idx="307">
                  <c:v>2.3346521585072022</c:v>
                </c:pt>
                <c:pt idx="308">
                  <c:v>4.1080930678224163</c:v>
                </c:pt>
                <c:pt idx="309">
                  <c:v>0.24284991276297904</c:v>
                </c:pt>
                <c:pt idx="310">
                  <c:v>9.2282966849932035E-2</c:v>
                </c:pt>
                <c:pt idx="311">
                  <c:v>3.5067527402974176E-2</c:v>
                </c:pt>
                <c:pt idx="312">
                  <c:v>1.3325660413130191E-2</c:v>
                </c:pt>
                <c:pt idx="313">
                  <c:v>5.0637509569894717E-3</c:v>
                </c:pt>
                <c:pt idx="314">
                  <c:v>1.9242253636559995E-3</c:v>
                </c:pt>
                <c:pt idx="315">
                  <c:v>7.3120563818927981E-4</c:v>
                </c:pt>
                <c:pt idx="316">
                  <c:v>2.5624680527359462</c:v>
                </c:pt>
                <c:pt idx="317">
                  <c:v>17.285021646678175</c:v>
                </c:pt>
                <c:pt idx="318">
                  <c:v>3.5423187342485756</c:v>
                </c:pt>
                <c:pt idx="319">
                  <c:v>1.2487631294792343</c:v>
                </c:pt>
                <c:pt idx="320">
                  <c:v>0.47452998920210898</c:v>
                </c:pt>
                <c:pt idx="321">
                  <c:v>0.18032139589680141</c:v>
                </c:pt>
                <c:pt idx="322">
                  <c:v>6.8522130440784548E-2</c:v>
                </c:pt>
                <c:pt idx="323">
                  <c:v>2.6038409567498127E-2</c:v>
                </c:pt>
                <c:pt idx="324">
                  <c:v>9.8945956356492875E-3</c:v>
                </c:pt>
                <c:pt idx="325">
                  <c:v>3.7599463415467285E-3</c:v>
                </c:pt>
                <c:pt idx="326">
                  <c:v>1.428779609787757E-3</c:v>
                </c:pt>
                <c:pt idx="327">
                  <c:v>5.4293625171934767E-4</c:v>
                </c:pt>
                <c:pt idx="328">
                  <c:v>0.79439065475180004</c:v>
                </c:pt>
                <c:pt idx="329">
                  <c:v>25.997470544708786</c:v>
                </c:pt>
                <c:pt idx="330">
                  <c:v>5.5051028865201364</c:v>
                </c:pt>
                <c:pt idx="331">
                  <c:v>6.7660705860542656</c:v>
                </c:pt>
                <c:pt idx="332">
                  <c:v>0.79493685681350768</c:v>
                </c:pt>
                <c:pt idx="333">
                  <c:v>0.30207600558913295</c:v>
                </c:pt>
                <c:pt idx="334">
                  <c:v>0.11478888212387051</c:v>
                </c:pt>
                <c:pt idx="335">
                  <c:v>4.3619775207070798E-2</c:v>
                </c:pt>
                <c:pt idx="336">
                  <c:v>1.6575514578686903E-2</c:v>
                </c:pt>
                <c:pt idx="337">
                  <c:v>6.2986955399010241E-3</c:v>
                </c:pt>
                <c:pt idx="338">
                  <c:v>2.3935043051623896E-3</c:v>
                </c:pt>
                <c:pt idx="339">
                  <c:v>9.0953163596170787E-4</c:v>
                </c:pt>
                <c:pt idx="340">
                  <c:v>2.7970941271936387</c:v>
                </c:pt>
                <c:pt idx="341">
                  <c:v>1.3133636823287059E-4</c:v>
                </c:pt>
                <c:pt idx="342">
                  <c:v>4.9907819928490841E-5</c:v>
                </c:pt>
                <c:pt idx="343">
                  <c:v>1.8964971572826518E-5</c:v>
                </c:pt>
                <c:pt idx="344">
                  <c:v>7.2066891976740761E-6</c:v>
                </c:pt>
                <c:pt idx="345">
                  <c:v>0.2434053066600225</c:v>
                </c:pt>
                <c:pt idx="346">
                  <c:v>1.0406459201441368E-6</c:v>
                </c:pt>
                <c:pt idx="347">
                  <c:v>3.9544544965477189E-7</c:v>
                </c:pt>
                <c:pt idx="348">
                  <c:v>1.5026927086881332E-7</c:v>
                </c:pt>
                <c:pt idx="349">
                  <c:v>5.7102322930149068E-8</c:v>
                </c:pt>
                <c:pt idx="350">
                  <c:v>6.7254113946670433</c:v>
                </c:pt>
                <c:pt idx="351">
                  <c:v>8.2455754311135254E-9</c:v>
                </c:pt>
                <c:pt idx="352">
                  <c:v>3.0931770173188267</c:v>
                </c:pt>
                <c:pt idx="353">
                  <c:v>3.4216948040735251</c:v>
                </c:pt>
                <c:pt idx="354">
                  <c:v>2.0386512470639397</c:v>
                </c:pt>
                <c:pt idx="355">
                  <c:v>2.1847081929051755</c:v>
                </c:pt>
                <c:pt idx="356">
                  <c:v>6.5333955454095283E-11</c:v>
                </c:pt>
                <c:pt idx="357">
                  <c:v>2.4826903072556208E-11</c:v>
                </c:pt>
                <c:pt idx="358">
                  <c:v>9.4342231675713583E-12</c:v>
                </c:pt>
                <c:pt idx="359">
                  <c:v>3.5850048036771164E-12</c:v>
                </c:pt>
                <c:pt idx="360">
                  <c:v>1.3623018253973042E-12</c:v>
                </c:pt>
                <c:pt idx="361">
                  <c:v>5.1767469365097545E-13</c:v>
                </c:pt>
                <c:pt idx="362">
                  <c:v>5.8847410046015156</c:v>
                </c:pt>
                <c:pt idx="363">
                  <c:v>4.481804316268998</c:v>
                </c:pt>
                <c:pt idx="364">
                  <c:v>45.643705331211507</c:v>
                </c:pt>
                <c:pt idx="365">
                  <c:v>24.887736898284416</c:v>
                </c:pt>
                <c:pt idx="366">
                  <c:v>7.8861990938675026</c:v>
                </c:pt>
                <c:pt idx="367">
                  <c:v>2.9967556556696509</c:v>
                </c:pt>
                <c:pt idx="368">
                  <c:v>1.1387671491544675</c:v>
                </c:pt>
                <c:pt idx="369">
                  <c:v>0.43273151667869764</c:v>
                </c:pt>
                <c:pt idx="370">
                  <c:v>0.16443797633790511</c:v>
                </c:pt>
                <c:pt idx="371">
                  <c:v>6.2486431008403932E-2</c:v>
                </c:pt>
                <c:pt idx="372">
                  <c:v>2.3744843783193494E-2</c:v>
                </c:pt>
                <c:pt idx="373">
                  <c:v>9.0230406376135292E-3</c:v>
                </c:pt>
                <c:pt idx="374">
                  <c:v>3.4287554422931413E-3</c:v>
                </c:pt>
                <c:pt idx="375">
                  <c:v>1.3029270680713935E-3</c:v>
                </c:pt>
                <c:pt idx="376">
                  <c:v>4.42650967798689</c:v>
                </c:pt>
                <c:pt idx="377">
                  <c:v>1.8814266862950918E-4</c:v>
                </c:pt>
                <c:pt idx="378">
                  <c:v>7.1494214079213507E-5</c:v>
                </c:pt>
                <c:pt idx="379">
                  <c:v>2.716780135010113E-5</c:v>
                </c:pt>
                <c:pt idx="380">
                  <c:v>1.032376451303843E-5</c:v>
                </c:pt>
                <c:pt idx="381">
                  <c:v>3.9230305149546026E-6</c:v>
                </c:pt>
                <c:pt idx="382">
                  <c:v>1.4907515956827488E-6</c:v>
                </c:pt>
                <c:pt idx="383">
                  <c:v>5.6648560635944466E-7</c:v>
                </c:pt>
                <c:pt idx="384">
                  <c:v>2.1526453041658894E-7</c:v>
                </c:pt>
                <c:pt idx="385">
                  <c:v>8.1800521558303796E-8</c:v>
                </c:pt>
                <c:pt idx="386">
                  <c:v>6.5495363969306455</c:v>
                </c:pt>
                <c:pt idx="387">
                  <c:v>1.1811995313019069E-8</c:v>
                </c:pt>
                <c:pt idx="388">
                  <c:v>36.099307490170453</c:v>
                </c:pt>
                <c:pt idx="389">
                  <c:v>34.863036966159669</c:v>
                </c:pt>
                <c:pt idx="390">
                  <c:v>10.533786449061374</c:v>
                </c:pt>
                <c:pt idx="391">
                  <c:v>4.0028388506433217</c:v>
                </c:pt>
                <c:pt idx="392">
                  <c:v>1.5210787632444627</c:v>
                </c:pt>
                <c:pt idx="393">
                  <c:v>0.5780099300328958</c:v>
                </c:pt>
                <c:pt idx="394">
                  <c:v>0.21964377341250041</c:v>
                </c:pt>
                <c:pt idx="395">
                  <c:v>8.3464633896750157E-2</c:v>
                </c:pt>
                <c:pt idx="396">
                  <c:v>3.1716560880765056E-2</c:v>
                </c:pt>
                <c:pt idx="397">
                  <c:v>7.5533197661012625</c:v>
                </c:pt>
                <c:pt idx="398">
                  <c:v>41.978129567760938</c:v>
                </c:pt>
                <c:pt idx="399">
                  <c:v>13.29714344546332</c:v>
                </c:pt>
                <c:pt idx="400">
                  <c:v>4.2163646523722527</c:v>
                </c:pt>
                <c:pt idx="401">
                  <c:v>50.182668245862004</c:v>
                </c:pt>
                <c:pt idx="402">
                  <c:v>12.944104870195181</c:v>
                </c:pt>
                <c:pt idx="403">
                  <c:v>4.9187598506741681</c:v>
                </c:pt>
                <c:pt idx="404">
                  <c:v>1.8691287432561843</c:v>
                </c:pt>
                <c:pt idx="405">
                  <c:v>0.71026892243734996</c:v>
                </c:pt>
                <c:pt idx="406">
                  <c:v>0.26990219052619302</c:v>
                </c:pt>
                <c:pt idx="407">
                  <c:v>0.10256283239995333</c:v>
                </c:pt>
                <c:pt idx="408">
                  <c:v>3.8973876311982271E-2</c:v>
                </c:pt>
                <c:pt idx="409">
                  <c:v>1.4810072998553263E-2</c:v>
                </c:pt>
                <c:pt idx="410">
                  <c:v>5.6278277394502399E-3</c:v>
                </c:pt>
                <c:pt idx="411">
                  <c:v>5.9399383641408168</c:v>
                </c:pt>
                <c:pt idx="412">
                  <c:v>8.1265832557661478E-4</c:v>
                </c:pt>
                <c:pt idx="413">
                  <c:v>0.4012683660921969</c:v>
                </c:pt>
                <c:pt idx="414">
                  <c:v>1.1734786221326316E-4</c:v>
                </c:pt>
                <c:pt idx="415">
                  <c:v>5.0038537167836097</c:v>
                </c:pt>
                <c:pt idx="416">
                  <c:v>1.6945031303595198E-5</c:v>
                </c:pt>
                <c:pt idx="417">
                  <c:v>6.4391118953661753E-6</c:v>
                </c:pt>
                <c:pt idx="418">
                  <c:v>2.4468625202391469E-6</c:v>
                </c:pt>
                <c:pt idx="419">
                  <c:v>9.2980775769087581E-7</c:v>
                </c:pt>
                <c:pt idx="420">
                  <c:v>1.090724109905463</c:v>
                </c:pt>
                <c:pt idx="421">
                  <c:v>1.3426424021056245E-7</c:v>
                </c:pt>
                <c:pt idx="422">
                  <c:v>0.281187203330861</c:v>
                </c:pt>
                <c:pt idx="423">
                  <c:v>2.8713141673350457</c:v>
                </c:pt>
                <c:pt idx="424">
                  <c:v>12.310998011620775</c:v>
                </c:pt>
                <c:pt idx="425">
                  <c:v>4.6531934595244433</c:v>
                </c:pt>
                <c:pt idx="426">
                  <c:v>28.204609349970909</c:v>
                </c:pt>
                <c:pt idx="427">
                  <c:v>38.227637153653092</c:v>
                </c:pt>
                <c:pt idx="428">
                  <c:v>14.015638568690454</c:v>
                </c:pt>
                <c:pt idx="429">
                  <c:v>4.1507841201619726</c:v>
                </c:pt>
                <c:pt idx="430">
                  <c:v>1.5772979656615493</c:v>
                </c:pt>
                <c:pt idx="431">
                  <c:v>0.59937322695138862</c:v>
                </c:pt>
                <c:pt idx="432">
                  <c:v>2.120219423781661</c:v>
                </c:pt>
                <c:pt idx="433">
                  <c:v>8.6549493971780522E-2</c:v>
                </c:pt>
                <c:pt idx="434">
                  <c:v>4.0636934550996813</c:v>
                </c:pt>
                <c:pt idx="435">
                  <c:v>5.8262336135258295</c:v>
                </c:pt>
                <c:pt idx="436">
                  <c:v>71.657099904564546</c:v>
                </c:pt>
                <c:pt idx="437">
                  <c:v>87.349400723223383</c:v>
                </c:pt>
                <c:pt idx="438">
                  <c:v>26.832483025062469</c:v>
                </c:pt>
                <c:pt idx="439">
                  <c:v>10.196343549523737</c:v>
                </c:pt>
                <c:pt idx="440">
                  <c:v>3.8746105488190197</c:v>
                </c:pt>
                <c:pt idx="441">
                  <c:v>1.4723520085512276</c:v>
                </c:pt>
                <c:pt idx="442">
                  <c:v>0.55949376324946654</c:v>
                </c:pt>
                <c:pt idx="443">
                  <c:v>0.21260763003479732</c:v>
                </c:pt>
                <c:pt idx="444">
                  <c:v>8.0790899413222997E-2</c:v>
                </c:pt>
                <c:pt idx="445">
                  <c:v>3.0700541777024738E-2</c:v>
                </c:pt>
                <c:pt idx="446">
                  <c:v>1.1666205875269401E-2</c:v>
                </c:pt>
                <c:pt idx="447">
                  <c:v>4.4331582326023727E-3</c:v>
                </c:pt>
                <c:pt idx="448">
                  <c:v>1.6846001283889014E-3</c:v>
                </c:pt>
                <c:pt idx="449">
                  <c:v>0.30757641667219621</c:v>
                </c:pt>
                <c:pt idx="450">
                  <c:v>2.4325625853935734E-4</c:v>
                </c:pt>
                <c:pt idx="451">
                  <c:v>8.656764801292681</c:v>
                </c:pt>
                <c:pt idx="452">
                  <c:v>3.5126203733083195E-5</c:v>
                </c:pt>
                <c:pt idx="453">
                  <c:v>1.3347957418571618E-5</c:v>
                </c:pt>
                <c:pt idx="454">
                  <c:v>5.0722238190572141E-6</c:v>
                </c:pt>
                <c:pt idx="455">
                  <c:v>1.9274450512417415E-6</c:v>
                </c:pt>
                <c:pt idx="456">
                  <c:v>7.3242911947186187E-7</c:v>
                </c:pt>
                <c:pt idx="457">
                  <c:v>2.7832306539930755E-7</c:v>
                </c:pt>
                <c:pt idx="458">
                  <c:v>1.0576276485173686E-7</c:v>
                </c:pt>
                <c:pt idx="459">
                  <c:v>14.495962768319021</c:v>
                </c:pt>
                <c:pt idx="460">
                  <c:v>1.6896689767419899</c:v>
                </c:pt>
                <c:pt idx="461">
                  <c:v>29.482731599371199</c:v>
                </c:pt>
                <c:pt idx="462">
                  <c:v>9.5846524134973681</c:v>
                </c:pt>
                <c:pt idx="463">
                  <c:v>2.7111812264042512</c:v>
                </c:pt>
                <c:pt idx="464">
                  <c:v>6.4686718588741794</c:v>
                </c:pt>
                <c:pt idx="465">
                  <c:v>0.39149456909277397</c:v>
                </c:pt>
                <c:pt idx="466">
                  <c:v>0.14876793625525414</c:v>
                </c:pt>
                <c:pt idx="467">
                  <c:v>5.6531815776996563E-2</c:v>
                </c:pt>
                <c:pt idx="468">
                  <c:v>2.1482089995258698E-2</c:v>
                </c:pt>
                <c:pt idx="469">
                  <c:v>8.1631941981983036E-3</c:v>
                </c:pt>
                <c:pt idx="470">
                  <c:v>3.1020137953153555E-3</c:v>
                </c:pt>
                <c:pt idx="471">
                  <c:v>2.2681689610735547</c:v>
                </c:pt>
                <c:pt idx="472">
                  <c:v>22.367543366536797</c:v>
                </c:pt>
                <c:pt idx="473">
                  <c:v>5.1582416107206166</c:v>
                </c:pt>
                <c:pt idx="474">
                  <c:v>1.710958306845207</c:v>
                </c:pt>
                <c:pt idx="475">
                  <c:v>1.4783249566435843</c:v>
                </c:pt>
                <c:pt idx="476">
                  <c:v>0.56375210154316124</c:v>
                </c:pt>
                <c:pt idx="477">
                  <c:v>9.3883704213210212E-2</c:v>
                </c:pt>
                <c:pt idx="478">
                  <c:v>3.5675807601019877E-2</c:v>
                </c:pt>
                <c:pt idx="479">
                  <c:v>1.3556806888387556E-2</c:v>
                </c:pt>
                <c:pt idx="480">
                  <c:v>5.1515866175872718E-3</c:v>
                </c:pt>
                <c:pt idx="481">
                  <c:v>1.9576029146831627E-3</c:v>
                </c:pt>
                <c:pt idx="482">
                  <c:v>7.4388910757960198E-4</c:v>
                </c:pt>
                <c:pt idx="483">
                  <c:v>2.8267786088024882E-4</c:v>
                </c:pt>
                <c:pt idx="484">
                  <c:v>6.608554638746658</c:v>
                </c:pt>
                <c:pt idx="485">
                  <c:v>4.081868311110793E-5</c:v>
                </c:pt>
                <c:pt idx="486">
                  <c:v>7.0130359662487587</c:v>
                </c:pt>
                <c:pt idx="487">
                  <c:v>5.8942178412439854E-6</c:v>
                </c:pt>
                <c:pt idx="488">
                  <c:v>0.25270931023087551</c:v>
                </c:pt>
                <c:pt idx="489">
                  <c:v>8.5112505627563176E-7</c:v>
                </c:pt>
                <c:pt idx="490">
                  <c:v>3.2342752138474003E-7</c:v>
                </c:pt>
                <c:pt idx="491">
                  <c:v>1.2290245812620123E-7</c:v>
                </c:pt>
                <c:pt idx="492">
                  <c:v>4.6702934087956467E-8</c:v>
                </c:pt>
                <c:pt idx="493">
                  <c:v>1.7747114953423458E-8</c:v>
                </c:pt>
                <c:pt idx="494">
                  <c:v>6.7439036823009146E-9</c:v>
                </c:pt>
                <c:pt idx="495">
                  <c:v>11.741684460625537</c:v>
                </c:pt>
                <c:pt idx="496">
                  <c:v>0.69582110709324774</c:v>
                </c:pt>
                <c:pt idx="497">
                  <c:v>28.231105997465921</c:v>
                </c:pt>
                <c:pt idx="498">
                  <c:v>7.6392673353469487</c:v>
                </c:pt>
                <c:pt idx="499">
                  <c:v>2.4242532332859468</c:v>
                </c:pt>
                <c:pt idx="500">
                  <c:v>2.1008914776822136</c:v>
                </c:pt>
                <c:pt idx="501">
                  <c:v>0.35006216688649072</c:v>
                </c:pt>
                <c:pt idx="502">
                  <c:v>0.13302362341686649</c:v>
                </c:pt>
                <c:pt idx="503">
                  <c:v>5.0548976898409266E-2</c:v>
                </c:pt>
                <c:pt idx="504">
                  <c:v>1.920861122139552E-2</c:v>
                </c:pt>
                <c:pt idx="505">
                  <c:v>7.2992722641302982E-3</c:v>
                </c:pt>
                <c:pt idx="506">
                  <c:v>2.7737234603695139E-3</c:v>
                </c:pt>
                <c:pt idx="507">
                  <c:v>1.0540149149404151E-3</c:v>
                </c:pt>
                <c:pt idx="508">
                  <c:v>2.8561091484455807</c:v>
                </c:pt>
                <c:pt idx="509">
                  <c:v>79.754429931331003</c:v>
                </c:pt>
                <c:pt idx="510">
                  <c:v>25.049551929908823</c:v>
                </c:pt>
                <c:pt idx="511">
                  <c:v>8.4630144493065238</c:v>
                </c:pt>
                <c:pt idx="512">
                  <c:v>3.2159454907364795</c:v>
                </c:pt>
                <c:pt idx="513">
                  <c:v>1.2220592864798623</c:v>
                </c:pt>
                <c:pt idx="514">
                  <c:v>0.46438252886234765</c:v>
                </c:pt>
                <c:pt idx="515">
                  <c:v>0.17646536096769208</c:v>
                </c:pt>
                <c:pt idx="516">
                  <c:v>6.7056837167722996E-2</c:v>
                </c:pt>
                <c:pt idx="517">
                  <c:v>2.5481598123734739E-2</c:v>
                </c:pt>
                <c:pt idx="518">
                  <c:v>4.4040963849170014</c:v>
                </c:pt>
                <c:pt idx="519">
                  <c:v>5.6043999939068101</c:v>
                </c:pt>
                <c:pt idx="520">
                  <c:v>7.9973516101206439</c:v>
                </c:pt>
                <c:pt idx="521">
                  <c:v>9.2582235591754554</c:v>
                </c:pt>
                <c:pt idx="522">
                  <c:v>5.2257038090734493</c:v>
                </c:pt>
                <c:pt idx="523">
                  <c:v>0.83432930921644166</c:v>
                </c:pt>
                <c:pt idx="524">
                  <c:v>0.31704513750224778</c:v>
                </c:pt>
                <c:pt idx="525">
                  <c:v>0.12047715225085416</c:v>
                </c:pt>
                <c:pt idx="526">
                  <c:v>4.5781317855324584E-2</c:v>
                </c:pt>
                <c:pt idx="527">
                  <c:v>1.7396900785023345E-2</c:v>
                </c:pt>
                <c:pt idx="528">
                  <c:v>6.6108222983088704E-3</c:v>
                </c:pt>
                <c:pt idx="529">
                  <c:v>2.5121124733573706E-3</c:v>
                </c:pt>
                <c:pt idx="530">
                  <c:v>9.5460273987580096E-4</c:v>
                </c:pt>
                <c:pt idx="531">
                  <c:v>3.6274904115280436E-4</c:v>
                </c:pt>
                <c:pt idx="532">
                  <c:v>4.4437086256109026</c:v>
                </c:pt>
                <c:pt idx="533">
                  <c:v>49.674064839515538</c:v>
                </c:pt>
                <c:pt idx="534">
                  <c:v>29.866565963456569</c:v>
                </c:pt>
                <c:pt idx="535">
                  <c:v>36.843862195745025</c:v>
                </c:pt>
                <c:pt idx="536">
                  <c:v>10.604686850807688</c:v>
                </c:pt>
                <c:pt idx="537">
                  <c:v>4.0297810033069217</c:v>
                </c:pt>
                <c:pt idx="538">
                  <c:v>1.53131678125663</c:v>
                </c:pt>
                <c:pt idx="539">
                  <c:v>0.5819003768775195</c:v>
                </c:pt>
                <c:pt idx="540">
                  <c:v>0.22112214321345741</c:v>
                </c:pt>
                <c:pt idx="541">
                  <c:v>8.4026414421113804E-2</c:v>
                </c:pt>
                <c:pt idx="542">
                  <c:v>3.1930037480023245E-2</c:v>
                </c:pt>
                <c:pt idx="543">
                  <c:v>1.2133414242408835E-2</c:v>
                </c:pt>
                <c:pt idx="544">
                  <c:v>4.610697412115357E-3</c:v>
                </c:pt>
                <c:pt idx="545">
                  <c:v>5.1304053880806322</c:v>
                </c:pt>
                <c:pt idx="546">
                  <c:v>0.21006752354720493</c:v>
                </c:pt>
                <c:pt idx="547">
                  <c:v>2.821629465882356</c:v>
                </c:pt>
                <c:pt idx="548">
                  <c:v>9.6139311591085692E-5</c:v>
                </c:pt>
                <c:pt idx="549">
                  <c:v>3.653293840461257E-5</c:v>
                </c:pt>
                <c:pt idx="550">
                  <c:v>1.3882516593752776E-5</c:v>
                </c:pt>
                <c:pt idx="551">
                  <c:v>5.2753563056260545E-6</c:v>
                </c:pt>
                <c:pt idx="552">
                  <c:v>2.0046353961379007E-6</c:v>
                </c:pt>
                <c:pt idx="553">
                  <c:v>0.53204672709184908</c:v>
                </c:pt>
                <c:pt idx="554">
                  <c:v>8.1955293933616975</c:v>
                </c:pt>
                <c:pt idx="555">
                  <c:v>45.683071381980035</c:v>
                </c:pt>
                <c:pt idx="556">
                  <c:v>11.98397088800411</c:v>
                </c:pt>
                <c:pt idx="557">
                  <c:v>4.5539089374415616</c:v>
                </c:pt>
                <c:pt idx="558">
                  <c:v>2.737719594377082</c:v>
                </c:pt>
                <c:pt idx="559">
                  <c:v>70.435589198172039</c:v>
                </c:pt>
                <c:pt idx="560">
                  <c:v>18.113952455322114</c:v>
                </c:pt>
                <c:pt idx="561">
                  <c:v>6.8118831590952995</c:v>
                </c:pt>
                <c:pt idx="562">
                  <c:v>2.5885156004562138</c:v>
                </c:pt>
                <c:pt idx="563">
                  <c:v>0.98363592817336132</c:v>
                </c:pt>
                <c:pt idx="564">
                  <c:v>0.37378165270587732</c:v>
                </c:pt>
                <c:pt idx="565">
                  <c:v>0.45911688779521581</c:v>
                </c:pt>
                <c:pt idx="566">
                  <c:v>5.3974070650728671E-2</c:v>
                </c:pt>
                <c:pt idx="567">
                  <c:v>19.317065608050576</c:v>
                </c:pt>
                <c:pt idx="568">
                  <c:v>17.897084807133126</c:v>
                </c:pt>
                <c:pt idx="569">
                  <c:v>6.0840123403239135</c:v>
                </c:pt>
                <c:pt idx="570">
                  <c:v>8.9106934112901754</c:v>
                </c:pt>
                <c:pt idx="571">
                  <c:v>2.9499348052732737</c:v>
                </c:pt>
                <c:pt idx="572">
                  <c:v>0.63074317795427659</c:v>
                </c:pt>
                <c:pt idx="573">
                  <c:v>0.23968240762262505</c:v>
                </c:pt>
                <c:pt idx="574">
                  <c:v>9.1079314896597527E-2</c:v>
                </c:pt>
                <c:pt idx="575">
                  <c:v>3.461013966070707E-2</c:v>
                </c:pt>
                <c:pt idx="576">
                  <c:v>1.3151853071068684E-2</c:v>
                </c:pt>
                <c:pt idx="577">
                  <c:v>4.9977041670060994E-3</c:v>
                </c:pt>
                <c:pt idx="578">
                  <c:v>1.8991275834623182E-3</c:v>
                </c:pt>
                <c:pt idx="579">
                  <c:v>2.7994701246078901</c:v>
                </c:pt>
                <c:pt idx="580">
                  <c:v>1.3036232668843468</c:v>
                </c:pt>
                <c:pt idx="581">
                  <c:v>2.2101342381083651</c:v>
                </c:pt>
                <c:pt idx="582">
                  <c:v>3.9599392928702838E-5</c:v>
                </c:pt>
                <c:pt idx="583">
                  <c:v>1.2210449368416991</c:v>
                </c:pt>
                <c:pt idx="584">
                  <c:v>5.7181523389046891E-6</c:v>
                </c:pt>
                <c:pt idx="585">
                  <c:v>2.172897888783782E-6</c:v>
                </c:pt>
                <c:pt idx="586">
                  <c:v>8.2570119773783716E-7</c:v>
                </c:pt>
                <c:pt idx="587">
                  <c:v>3.1376645514037812E-7</c:v>
                </c:pt>
                <c:pt idx="588">
                  <c:v>1.1923125295334369E-7</c:v>
                </c:pt>
                <c:pt idx="589">
                  <c:v>0.34595012613299181</c:v>
                </c:pt>
                <c:pt idx="590">
                  <c:v>2.3867626166663558</c:v>
                </c:pt>
                <c:pt idx="591">
                  <c:v>6.618980958021333</c:v>
                </c:pt>
                <c:pt idx="592">
                  <c:v>29.593435359601866</c:v>
                </c:pt>
                <c:pt idx="593">
                  <c:v>71.880382200606959</c:v>
                </c:pt>
                <c:pt idx="594">
                  <c:v>38.18153623641259</c:v>
                </c:pt>
                <c:pt idx="595">
                  <c:v>12.112669502593059</c:v>
                </c:pt>
                <c:pt idx="596">
                  <c:v>4.6028144109853635</c:v>
                </c:pt>
                <c:pt idx="597">
                  <c:v>3.8572734561860367</c:v>
                </c:pt>
                <c:pt idx="598">
                  <c:v>0.66464640094628646</c:v>
                </c:pt>
                <c:pt idx="599">
                  <c:v>0.25256563235958884</c:v>
                </c:pt>
                <c:pt idx="600">
                  <c:v>9.5974940296643774E-2</c:v>
                </c:pt>
                <c:pt idx="601">
                  <c:v>3.6470477312724639E-2</c:v>
                </c:pt>
                <c:pt idx="602">
                  <c:v>1.3796299149176712</c:v>
                </c:pt>
                <c:pt idx="603">
                  <c:v>5.2663369239574374E-3</c:v>
                </c:pt>
                <c:pt idx="604">
                  <c:v>6.3377418829544538</c:v>
                </c:pt>
                <c:pt idx="605">
                  <c:v>13.458735594547665</c:v>
                </c:pt>
                <c:pt idx="606">
                  <c:v>5.5356364007996195</c:v>
                </c:pt>
                <c:pt idx="607">
                  <c:v>2.9394272783247239</c:v>
                </c:pt>
                <c:pt idx="608">
                  <c:v>0.34388457326579797</c:v>
                </c:pt>
                <c:pt idx="609">
                  <c:v>0.13067613784100324</c:v>
                </c:pt>
                <c:pt idx="610">
                  <c:v>4.9656932379581228E-2</c:v>
                </c:pt>
                <c:pt idx="611">
                  <c:v>1.8869634304240868E-2</c:v>
                </c:pt>
                <c:pt idx="612">
                  <c:v>7.1704610356115289E-3</c:v>
                </c:pt>
                <c:pt idx="613">
                  <c:v>2.7247751935323811E-3</c:v>
                </c:pt>
                <c:pt idx="614">
                  <c:v>3.3978656133253211</c:v>
                </c:pt>
                <c:pt idx="615">
                  <c:v>38.595416766475083</c:v>
                </c:pt>
                <c:pt idx="616">
                  <c:v>19.053172476857689</c:v>
                </c:pt>
                <c:pt idx="617">
                  <c:v>16.450017353328498</c:v>
                </c:pt>
                <c:pt idx="618">
                  <c:v>7.2224962489289588</c:v>
                </c:pt>
                <c:pt idx="619">
                  <c:v>16.608832203037245</c:v>
                </c:pt>
                <c:pt idx="620">
                  <c:v>3.6570826435230317</c:v>
                </c:pt>
                <c:pt idx="621">
                  <c:v>1.3896914045387521</c:v>
                </c:pt>
                <c:pt idx="622">
                  <c:v>0.52808273372472581</c:v>
                </c:pt>
                <c:pt idx="623">
                  <c:v>0.20067143881539581</c:v>
                </c:pt>
                <c:pt idx="624">
                  <c:v>7.6255146749850414E-2</c:v>
                </c:pt>
                <c:pt idx="625">
                  <c:v>2.897695576494316E-2</c:v>
                </c:pt>
                <c:pt idx="626">
                  <c:v>1.1011243190678399E-2</c:v>
                </c:pt>
                <c:pt idx="627">
                  <c:v>2.1139488047966433</c:v>
                </c:pt>
                <c:pt idx="628">
                  <c:v>2.1261798041622559</c:v>
                </c:pt>
                <c:pt idx="629">
                  <c:v>2.0424847080607029</c:v>
                </c:pt>
                <c:pt idx="630">
                  <c:v>2.2959939581638396E-4</c:v>
                </c:pt>
                <c:pt idx="631">
                  <c:v>0.65268589362688623</c:v>
                </c:pt>
                <c:pt idx="632">
                  <c:v>3.315415275588585E-5</c:v>
                </c:pt>
                <c:pt idx="633">
                  <c:v>1.2598578047236625E-5</c:v>
                </c:pt>
                <c:pt idx="634">
                  <c:v>4.7874596579499178E-6</c:v>
                </c:pt>
                <c:pt idx="635">
                  <c:v>1.8192346700209686E-6</c:v>
                </c:pt>
                <c:pt idx="636">
                  <c:v>6.9130917460796804E-7</c:v>
                </c:pt>
                <c:pt idx="637">
                  <c:v>2.6269748635102785E-7</c:v>
                </c:pt>
                <c:pt idx="638">
                  <c:v>0.46650286117623901</c:v>
                </c:pt>
                <c:pt idx="639">
                  <c:v>3.7933517029088424E-8</c:v>
                </c:pt>
                <c:pt idx="640">
                  <c:v>1.1601683566256809</c:v>
                </c:pt>
                <c:pt idx="641">
                  <c:v>5.4775998590003688E-9</c:v>
                </c:pt>
                <c:pt idx="642">
                  <c:v>2.0814879464201399E-9</c:v>
                </c:pt>
                <c:pt idx="643">
                  <c:v>7.9096541963965332E-10</c:v>
                </c:pt>
                <c:pt idx="644">
                  <c:v>3.0056685946306822E-10</c:v>
                </c:pt>
                <c:pt idx="645">
                  <c:v>1.1421540659596594E-10</c:v>
                </c:pt>
                <c:pt idx="646">
                  <c:v>4.3401854506467061E-11</c:v>
                </c:pt>
                <c:pt idx="647">
                  <c:v>1.6492704712457486E-11</c:v>
                </c:pt>
                <c:pt idx="648">
                  <c:v>6.2672277907338449E-12</c:v>
                </c:pt>
                <c:pt idx="649">
                  <c:v>2.3815465604788606E-12</c:v>
                </c:pt>
                <c:pt idx="650">
                  <c:v>9.0498769298196719E-13</c:v>
                </c:pt>
                <c:pt idx="651">
                  <c:v>0.85390991635570823</c:v>
                </c:pt>
                <c:pt idx="652">
                  <c:v>3.8138878517222627</c:v>
                </c:pt>
                <c:pt idx="653">
                  <c:v>10.649891525505961</c:v>
                </c:pt>
                <c:pt idx="654">
                  <c:v>11.581166510055359</c:v>
                </c:pt>
                <c:pt idx="655">
                  <c:v>2.5355694132138167</c:v>
                </c:pt>
                <c:pt idx="656">
                  <c:v>0.96351637702125026</c:v>
                </c:pt>
                <c:pt idx="657">
                  <c:v>0.36613622326807505</c:v>
                </c:pt>
                <c:pt idx="658">
                  <c:v>0.13913176484186854</c:v>
                </c:pt>
                <c:pt idx="659">
                  <c:v>5.2870070639910033E-2</c:v>
                </c:pt>
                <c:pt idx="660">
                  <c:v>6.0710304713948888</c:v>
                </c:pt>
                <c:pt idx="661">
                  <c:v>7.6344382004030088E-3</c:v>
                </c:pt>
                <c:pt idx="662">
                  <c:v>7.5890344434425128</c:v>
                </c:pt>
                <c:pt idx="663">
                  <c:v>2.310617663386624</c:v>
                </c:pt>
                <c:pt idx="664">
                  <c:v>4.1428030668626485</c:v>
                </c:pt>
                <c:pt idx="665">
                  <c:v>2.3365939698830775</c:v>
                </c:pt>
                <c:pt idx="666">
                  <c:v>0.30660662249047876</c:v>
                </c:pt>
                <c:pt idx="667">
                  <c:v>3.6820441522199108</c:v>
                </c:pt>
                <c:pt idx="668">
                  <c:v>0.12240967147765805</c:v>
                </c:pt>
                <c:pt idx="669">
                  <c:v>3.3192950389545758E-6</c:v>
                </c:pt>
                <c:pt idx="670">
                  <c:v>1.261332114802739E-6</c:v>
                </c:pt>
                <c:pt idx="671">
                  <c:v>4.7930620362504082E-7</c:v>
                </c:pt>
                <c:pt idx="672">
                  <c:v>1.8213635737751547E-7</c:v>
                </c:pt>
                <c:pt idx="673">
                  <c:v>6.9211815803455883E-8</c:v>
                </c:pt>
                <c:pt idx="674">
                  <c:v>2.6300490005313237E-8</c:v>
                </c:pt>
                <c:pt idx="675">
                  <c:v>9.9941862020190286E-9</c:v>
                </c:pt>
                <c:pt idx="676">
                  <c:v>46.253712298225977</c:v>
                </c:pt>
                <c:pt idx="677">
                  <c:v>26.81293967835315</c:v>
                </c:pt>
                <c:pt idx="678">
                  <c:v>7.6738525685504868</c:v>
                </c:pt>
                <c:pt idx="679">
                  <c:v>5.2247989510951331</c:v>
                </c:pt>
                <c:pt idx="680">
                  <c:v>1.1081043108986903</c:v>
                </c:pt>
                <c:pt idx="681">
                  <c:v>0.42107963814150245</c:v>
                </c:pt>
                <c:pt idx="682">
                  <c:v>0.1600102624937709</c:v>
                </c:pt>
                <c:pt idx="683">
                  <c:v>6.080389974763295E-2</c:v>
                </c:pt>
                <c:pt idx="684">
                  <c:v>2.3105481904100521E-2</c:v>
                </c:pt>
                <c:pt idx="685">
                  <c:v>8.7800831235581994E-3</c:v>
                </c:pt>
                <c:pt idx="686">
                  <c:v>3.3364315869521149E-3</c:v>
                </c:pt>
                <c:pt idx="687">
                  <c:v>1.2492172640287054</c:v>
                </c:pt>
                <c:pt idx="688">
                  <c:v>0.38466539828344154</c:v>
                </c:pt>
                <c:pt idx="689">
                  <c:v>2.5601670024722059</c:v>
                </c:pt>
                <c:pt idx="690">
                  <c:v>9.8516849126833002</c:v>
                </c:pt>
                <c:pt idx="691">
                  <c:v>29.184493551693414</c:v>
                </c:pt>
                <c:pt idx="692">
                  <c:v>7.385316837740115</c:v>
                </c:pt>
                <c:pt idx="693">
                  <c:v>2.8064203983412437</c:v>
                </c:pt>
                <c:pt idx="694">
                  <c:v>1.0664397513696728</c:v>
                </c:pt>
                <c:pt idx="695">
                  <c:v>0.4052471055204756</c:v>
                </c:pt>
                <c:pt idx="696">
                  <c:v>0.15399390009778074</c:v>
                </c:pt>
                <c:pt idx="697">
                  <c:v>5.8517682037156682E-2</c:v>
                </c:pt>
                <c:pt idx="698">
                  <c:v>2.2236719174119537E-2</c:v>
                </c:pt>
                <c:pt idx="699">
                  <c:v>7.2298041653326282</c:v>
                </c:pt>
                <c:pt idx="700">
                  <c:v>5.6585850305620848</c:v>
                </c:pt>
                <c:pt idx="701">
                  <c:v>0.52189592451622913</c:v>
                </c:pt>
                <c:pt idx="702">
                  <c:v>2.4056195149263777</c:v>
                </c:pt>
                <c:pt idx="703">
                  <c:v>7.5361771500143504E-2</c:v>
                </c:pt>
                <c:pt idx="704">
                  <c:v>2.8637473170054533E-2</c:v>
                </c:pt>
                <c:pt idx="705">
                  <c:v>1.0882239804620723E-2</c:v>
                </c:pt>
                <c:pt idx="706">
                  <c:v>4.1352511257558748E-3</c:v>
                </c:pt>
                <c:pt idx="707">
                  <c:v>1.5713954277872322E-3</c:v>
                </c:pt>
                <c:pt idx="708">
                  <c:v>5.9713026255914822E-4</c:v>
                </c:pt>
                <c:pt idx="709">
                  <c:v>0.80888080416307939</c:v>
                </c:pt>
                <c:pt idx="710">
                  <c:v>0.23172583684281289</c:v>
                </c:pt>
                <c:pt idx="711">
                  <c:v>3.2765731767145586E-5</c:v>
                </c:pt>
                <c:pt idx="712">
                  <c:v>1.2450978071515325E-5</c:v>
                </c:pt>
                <c:pt idx="713">
                  <c:v>4.7313716671758237E-6</c:v>
                </c:pt>
                <c:pt idx="714">
                  <c:v>1.7979212335268132E-6</c:v>
                </c:pt>
                <c:pt idx="715">
                  <c:v>5.2800275979631657</c:v>
                </c:pt>
                <c:pt idx="716">
                  <c:v>2.5961982612127182E-7</c:v>
                </c:pt>
                <c:pt idx="717">
                  <c:v>9.865553392608331E-8</c:v>
                </c:pt>
                <c:pt idx="718">
                  <c:v>3.7489102891911656E-8</c:v>
                </c:pt>
                <c:pt idx="719">
                  <c:v>1.4245859098926427E-8</c:v>
                </c:pt>
                <c:pt idx="720">
                  <c:v>5.4134264575920428E-9</c:v>
                </c:pt>
                <c:pt idx="721">
                  <c:v>2.0571020538849759E-9</c:v>
                </c:pt>
                <c:pt idx="722">
                  <c:v>7.8169878047629095E-10</c:v>
                </c:pt>
                <c:pt idx="723">
                  <c:v>2.9704553658099055E-10</c:v>
                </c:pt>
                <c:pt idx="724">
                  <c:v>2.9641670207249171</c:v>
                </c:pt>
                <c:pt idx="725">
                  <c:v>4.2893375482295033E-11</c:v>
                </c:pt>
                <c:pt idx="726">
                  <c:v>1.6299482683272111E-11</c:v>
                </c:pt>
                <c:pt idx="727">
                  <c:v>5.6276399820972154</c:v>
                </c:pt>
                <c:pt idx="728">
                  <c:v>0.33970787133712038</c:v>
                </c:pt>
                <c:pt idx="729">
                  <c:v>8.9438521379650741E-13</c:v>
                </c:pt>
                <c:pt idx="730">
                  <c:v>3.3986638124267283E-13</c:v>
                </c:pt>
                <c:pt idx="731">
                  <c:v>1.2914922487221571E-13</c:v>
                </c:pt>
                <c:pt idx="732">
                  <c:v>4.9076705451441958E-14</c:v>
                </c:pt>
                <c:pt idx="733">
                  <c:v>1.8649148071547942E-14</c:v>
                </c:pt>
                <c:pt idx="734">
                  <c:v>6.2885339616829325</c:v>
                </c:pt>
                <c:pt idx="735">
                  <c:v>2.6929369815315234E-15</c:v>
                </c:pt>
                <c:pt idx="736">
                  <c:v>1.023316052981979E-15</c:v>
                </c:pt>
                <c:pt idx="737">
                  <c:v>3.8886010013315198E-16</c:v>
                </c:pt>
                <c:pt idx="738">
                  <c:v>0.12708259360847585</c:v>
                </c:pt>
                <c:pt idx="739">
                  <c:v>5.6151398459227145E-17</c:v>
                </c:pt>
                <c:pt idx="740">
                  <c:v>13.54294557262209</c:v>
                </c:pt>
                <c:pt idx="741">
                  <c:v>0.76060493587206723</c:v>
                </c:pt>
                <c:pt idx="742">
                  <c:v>0.28902987563138555</c:v>
                </c:pt>
                <c:pt idx="743">
                  <c:v>0.10983135273992652</c:v>
                </c:pt>
                <c:pt idx="744">
                  <c:v>4.1735914041172072E-2</c:v>
                </c:pt>
                <c:pt idx="745">
                  <c:v>1.5859647335645384E-2</c:v>
                </c:pt>
                <c:pt idx="746">
                  <c:v>6.0266659875452475E-3</c:v>
                </c:pt>
                <c:pt idx="747">
                  <c:v>0.11454747842240662</c:v>
                </c:pt>
                <c:pt idx="748">
                  <c:v>8.7025056860153363E-4</c:v>
                </c:pt>
                <c:pt idx="749">
                  <c:v>2.0369581693411631</c:v>
                </c:pt>
                <c:pt idx="750">
                  <c:v>28.155074965513638</c:v>
                </c:pt>
                <c:pt idx="751">
                  <c:v>5.5057390698425168</c:v>
                </c:pt>
                <c:pt idx="752">
                  <c:v>2.0921808465401566</c:v>
                </c:pt>
                <c:pt idx="753">
                  <c:v>0.7950287216852594</c:v>
                </c:pt>
                <c:pt idx="754">
                  <c:v>0.30211091424039854</c:v>
                </c:pt>
                <c:pt idx="755">
                  <c:v>0.11480214741135143</c:v>
                </c:pt>
                <c:pt idx="756">
                  <c:v>4.3624816016313545E-2</c:v>
                </c:pt>
                <c:pt idx="757">
                  <c:v>1.6577430086199146E-2</c:v>
                </c:pt>
                <c:pt idx="758">
                  <c:v>6.2994234327556744E-3</c:v>
                </c:pt>
                <c:pt idx="759">
                  <c:v>2.2040951868277805</c:v>
                </c:pt>
                <c:pt idx="760">
                  <c:v>0.11562802246411527</c:v>
                </c:pt>
                <c:pt idx="761">
                  <c:v>5.621606789262855</c:v>
                </c:pt>
                <c:pt idx="762">
                  <c:v>0.67876276334981422</c:v>
                </c:pt>
                <c:pt idx="763">
                  <c:v>20.437473125272845</c:v>
                </c:pt>
                <c:pt idx="764">
                  <c:v>3.9030422646799643</c:v>
                </c:pt>
                <c:pt idx="765">
                  <c:v>1.4831560605783862</c:v>
                </c:pt>
                <c:pt idx="766">
                  <c:v>0.56359930301978689</c:v>
                </c:pt>
                <c:pt idx="767">
                  <c:v>0.21416773514751899</c:v>
                </c:pt>
                <c:pt idx="768">
                  <c:v>8.1383739356057208E-2</c:v>
                </c:pt>
                <c:pt idx="769">
                  <c:v>3.0925820955301747E-2</c:v>
                </c:pt>
                <c:pt idx="770">
                  <c:v>1.1751811963014662E-2</c:v>
                </c:pt>
                <c:pt idx="771">
                  <c:v>2.0405503080818637</c:v>
                </c:pt>
                <c:pt idx="772">
                  <c:v>1.6969616474593171E-3</c:v>
                </c:pt>
                <c:pt idx="773">
                  <c:v>6.4484542603454056E-4</c:v>
                </c:pt>
                <c:pt idx="774">
                  <c:v>2.4504126189312545E-4</c:v>
                </c:pt>
                <c:pt idx="775">
                  <c:v>1.1771842429783341</c:v>
                </c:pt>
                <c:pt idx="776">
                  <c:v>3.5383958217367313E-5</c:v>
                </c:pt>
                <c:pt idx="777">
                  <c:v>1.344590412259958E-5</c:v>
                </c:pt>
                <c:pt idx="778">
                  <c:v>5.1094435665878405E-6</c:v>
                </c:pt>
                <c:pt idx="779">
                  <c:v>1.9415885553033795E-6</c:v>
                </c:pt>
                <c:pt idx="780">
                  <c:v>7.3780365101528403E-7</c:v>
                </c:pt>
                <c:pt idx="781">
                  <c:v>2.8036538738580795E-7</c:v>
                </c:pt>
                <c:pt idx="782">
                  <c:v>3.7393932983707461</c:v>
                </c:pt>
                <c:pt idx="783">
                  <c:v>70.924313958592649</c:v>
                </c:pt>
                <c:pt idx="784">
                  <c:v>35.311554234067984</c:v>
                </c:pt>
                <c:pt idx="785">
                  <c:v>11.28451933089711</c:v>
                </c:pt>
                <c:pt idx="786">
                  <c:v>4.2881173457409023</c:v>
                </c:pt>
                <c:pt idx="787">
                  <c:v>2.8778965072840093</c:v>
                </c:pt>
                <c:pt idx="788">
                  <c:v>0.61920414472498619</c:v>
                </c:pt>
                <c:pt idx="789">
                  <c:v>0.23529757499549472</c:v>
                </c:pt>
                <c:pt idx="790">
                  <c:v>8.9413078498288001E-2</c:v>
                </c:pt>
                <c:pt idx="791">
                  <c:v>3.3976969829349439E-2</c:v>
                </c:pt>
                <c:pt idx="792">
                  <c:v>1.291124853515279E-2</c:v>
                </c:pt>
                <c:pt idx="793">
                  <c:v>4.9062744433580599E-3</c:v>
                </c:pt>
                <c:pt idx="794">
                  <c:v>2.2007144293222072</c:v>
                </c:pt>
                <c:pt idx="795">
                  <c:v>40.164126313395613</c:v>
                </c:pt>
                <c:pt idx="796">
                  <c:v>16.370830859665016</c:v>
                </c:pt>
                <c:pt idx="797">
                  <c:v>4.9970313068657166</c:v>
                </c:pt>
                <c:pt idx="798">
                  <c:v>1.7920350863843293</c:v>
                </c:pt>
                <c:pt idx="799">
                  <c:v>1.0212983712742723</c:v>
                </c:pt>
                <c:pt idx="800">
                  <c:v>0.25876986647389716</c:v>
                </c:pt>
                <c:pt idx="801">
                  <c:v>9.8332549260080948E-2</c:v>
                </c:pt>
                <c:pt idx="802">
                  <c:v>3.7366368718830756E-2</c:v>
                </c:pt>
                <c:pt idx="803">
                  <c:v>1.4199220113155686E-2</c:v>
                </c:pt>
                <c:pt idx="804">
                  <c:v>5.3957036429991608E-3</c:v>
                </c:pt>
                <c:pt idx="805">
                  <c:v>2.0503673843396807E-3</c:v>
                </c:pt>
                <c:pt idx="806">
                  <c:v>7.7913960604907874E-4</c:v>
                </c:pt>
                <c:pt idx="807">
                  <c:v>2.960730502986499E-4</c:v>
                </c:pt>
                <c:pt idx="808">
                  <c:v>2.1099094961257356</c:v>
                </c:pt>
                <c:pt idx="809">
                  <c:v>4.2752948463125055E-5</c:v>
                </c:pt>
                <c:pt idx="810">
                  <c:v>5.60766026770695</c:v>
                </c:pt>
                <c:pt idx="811">
                  <c:v>2.2057089381865613</c:v>
                </c:pt>
                <c:pt idx="812">
                  <c:v>2.345939788068598E-6</c:v>
                </c:pt>
                <c:pt idx="813">
                  <c:v>8.9145711946606722E-7</c:v>
                </c:pt>
                <c:pt idx="814">
                  <c:v>3.3875370539710549E-7</c:v>
                </c:pt>
                <c:pt idx="815">
                  <c:v>1.287264080509001E-7</c:v>
                </c:pt>
                <c:pt idx="816">
                  <c:v>4.8916035059342044E-8</c:v>
                </c:pt>
                <c:pt idx="817">
                  <c:v>1.8588093322549978E-8</c:v>
                </c:pt>
                <c:pt idx="818">
                  <c:v>0.18860718340986971</c:v>
                </c:pt>
                <c:pt idx="819">
                  <c:v>2.6841206757762174E-9</c:v>
                </c:pt>
                <c:pt idx="820">
                  <c:v>0.12643557971231903</c:v>
                </c:pt>
                <c:pt idx="821">
                  <c:v>3.8758702558208574E-10</c:v>
                </c:pt>
                <c:pt idx="822">
                  <c:v>1.4728306972119255E-10</c:v>
                </c:pt>
                <c:pt idx="823">
                  <c:v>5.5967566494053181E-11</c:v>
                </c:pt>
                <c:pt idx="824">
                  <c:v>6.5874654149895564</c:v>
                </c:pt>
                <c:pt idx="825">
                  <c:v>8.0817166017412799E-12</c:v>
                </c:pt>
                <c:pt idx="826">
                  <c:v>3.0710523086616865E-12</c:v>
                </c:pt>
                <c:pt idx="827">
                  <c:v>1.1669998772914411E-12</c:v>
                </c:pt>
                <c:pt idx="828">
                  <c:v>4.434599533707476E-13</c:v>
                </c:pt>
                <c:pt idx="829">
                  <c:v>1.6851478228088408E-13</c:v>
                </c:pt>
                <c:pt idx="830">
                  <c:v>6.4035617266735946E-14</c:v>
                </c:pt>
                <c:pt idx="831">
                  <c:v>8.6407219728340454</c:v>
                </c:pt>
                <c:pt idx="832">
                  <c:v>9.2467431333166721E-15</c:v>
                </c:pt>
                <c:pt idx="833">
                  <c:v>36.093652665033844</c:v>
                </c:pt>
                <c:pt idx="834">
                  <c:v>32.662382375604579</c:v>
                </c:pt>
                <c:pt idx="835">
                  <c:v>31.879611842933834</c:v>
                </c:pt>
                <c:pt idx="836">
                  <c:v>8.835521552098248</c:v>
                </c:pt>
                <c:pt idx="837">
                  <c:v>3.3574981897973344</c:v>
                </c:pt>
                <c:pt idx="838">
                  <c:v>1.275849312122987</c:v>
                </c:pt>
                <c:pt idx="839">
                  <c:v>0.48482273860673503</c:v>
                </c:pt>
                <c:pt idx="840">
                  <c:v>0.18423264067055931</c:v>
                </c:pt>
                <c:pt idx="841">
                  <c:v>7.0008403454812532E-2</c:v>
                </c:pt>
                <c:pt idx="842">
                  <c:v>2.6603193312828767E-2</c:v>
                </c:pt>
                <c:pt idx="843">
                  <c:v>1.0109213458874933E-2</c:v>
                </c:pt>
                <c:pt idx="844">
                  <c:v>3.8415011143724744E-3</c:v>
                </c:pt>
                <c:pt idx="845">
                  <c:v>0.78074960009895122</c:v>
                </c:pt>
                <c:pt idx="846">
                  <c:v>5.5471276091538534E-4</c:v>
                </c:pt>
                <c:pt idx="847">
                  <c:v>6.2146552692458688</c:v>
                </c:pt>
                <c:pt idx="848">
                  <c:v>8.0100522676181614E-5</c:v>
                </c:pt>
                <c:pt idx="849">
                  <c:v>3.0438198616949021E-5</c:v>
                </c:pt>
                <c:pt idx="850">
                  <c:v>1.1566515474440628E-5</c:v>
                </c:pt>
                <c:pt idx="851">
                  <c:v>4.3952758802874379E-6</c:v>
                </c:pt>
                <c:pt idx="852">
                  <c:v>1.6702048345092263E-6</c:v>
                </c:pt>
                <c:pt idx="853">
                  <c:v>6.3467783711350602E-7</c:v>
                </c:pt>
                <c:pt idx="854">
                  <c:v>1.2547356993597465</c:v>
                </c:pt>
                <c:pt idx="855">
                  <c:v>1.2558614152510674</c:v>
                </c:pt>
                <c:pt idx="856">
                  <c:v>44.231784763845056</c:v>
                </c:pt>
                <c:pt idx="857">
                  <c:v>69.903820406364559</c:v>
                </c:pt>
                <c:pt idx="858">
                  <c:v>20.159120099536736</c:v>
                </c:pt>
                <c:pt idx="859">
                  <c:v>9.7779534280146922</c:v>
                </c:pt>
                <c:pt idx="860">
                  <c:v>2.9109769423731047</c:v>
                </c:pt>
                <c:pt idx="861">
                  <c:v>1.1061712381017799</c:v>
                </c:pt>
                <c:pt idx="862">
                  <c:v>0.42034507047867636</c:v>
                </c:pt>
                <c:pt idx="863">
                  <c:v>0.15973112678189699</c:v>
                </c:pt>
                <c:pt idx="864">
                  <c:v>6.0697828177120869E-2</c:v>
                </c:pt>
                <c:pt idx="865">
                  <c:v>1.2976391101812341</c:v>
                </c:pt>
                <c:pt idx="866">
                  <c:v>2.1174903246985295</c:v>
                </c:pt>
                <c:pt idx="867">
                  <c:v>3.3306112277349752E-3</c:v>
                </c:pt>
                <c:pt idx="868">
                  <c:v>18.644379631556703</c:v>
                </c:pt>
                <c:pt idx="869">
                  <c:v>5.0674550770046283</c:v>
                </c:pt>
                <c:pt idx="870">
                  <c:v>5.4908003185946548</c:v>
                </c:pt>
                <c:pt idx="871">
                  <c:v>0.41369656967391694</c:v>
                </c:pt>
                <c:pt idx="872">
                  <c:v>0.15720469647608842</c:v>
                </c:pt>
                <c:pt idx="873">
                  <c:v>5.9737784660913597E-2</c:v>
                </c:pt>
                <c:pt idx="874">
                  <c:v>2.2700358171147166E-2</c:v>
                </c:pt>
                <c:pt idx="875">
                  <c:v>8.6261361050359239E-3</c:v>
                </c:pt>
                <c:pt idx="876">
                  <c:v>3.2779317199136517E-3</c:v>
                </c:pt>
                <c:pt idx="877">
                  <c:v>1.2456140535671877E-3</c:v>
                </c:pt>
                <c:pt idx="878">
                  <c:v>4.7333334035553129E-4</c:v>
                </c:pt>
                <c:pt idx="879">
                  <c:v>1.798666693351019E-4</c:v>
                </c:pt>
                <c:pt idx="880">
                  <c:v>0.71340445937686792</c:v>
                </c:pt>
                <c:pt idx="881">
                  <c:v>2.5972747051988712E-5</c:v>
                </c:pt>
                <c:pt idx="882">
                  <c:v>6.085632121422468</c:v>
                </c:pt>
                <c:pt idx="883">
                  <c:v>2.1095001061501799</c:v>
                </c:pt>
                <c:pt idx="884">
                  <c:v>1.4251765762367246E-6</c:v>
                </c:pt>
                <c:pt idx="885">
                  <c:v>5.4156709896995543E-7</c:v>
                </c:pt>
                <c:pt idx="886">
                  <c:v>2.0579549760858304E-7</c:v>
                </c:pt>
                <c:pt idx="887">
                  <c:v>7.8202289091261544E-8</c:v>
                </c:pt>
                <c:pt idx="888">
                  <c:v>2.9716869854679387E-8</c:v>
                </c:pt>
                <c:pt idx="889">
                  <c:v>1.1292410544778168E-8</c:v>
                </c:pt>
                <c:pt idx="890">
                  <c:v>1.1646402755209648</c:v>
                </c:pt>
                <c:pt idx="891">
                  <c:v>0.81665641066177752</c:v>
                </c:pt>
                <c:pt idx="892">
                  <c:v>4.401068002661507</c:v>
                </c:pt>
                <c:pt idx="893">
                  <c:v>2.3546211753696567E-10</c:v>
                </c:pt>
                <c:pt idx="894">
                  <c:v>8.9475604664046953E-11</c:v>
                </c:pt>
                <c:pt idx="895">
                  <c:v>3.400072977233784E-11</c:v>
                </c:pt>
                <c:pt idx="896">
                  <c:v>0.39136272897367375</c:v>
                </c:pt>
                <c:pt idx="897">
                  <c:v>4.9097053791255854E-12</c:v>
                </c:pt>
                <c:pt idx="898">
                  <c:v>1.8656880440677224E-12</c:v>
                </c:pt>
                <c:pt idx="899">
                  <c:v>7.089614567457346E-13</c:v>
                </c:pt>
                <c:pt idx="900">
                  <c:v>2.6940535356337917E-13</c:v>
                </c:pt>
                <c:pt idx="901">
                  <c:v>1.0237403435408407E-13</c:v>
                </c:pt>
                <c:pt idx="902">
                  <c:v>3.8902133054551945E-14</c:v>
                </c:pt>
                <c:pt idx="903">
                  <c:v>6.5499903551216638</c:v>
                </c:pt>
                <c:pt idx="904">
                  <c:v>12.792586456439455</c:v>
                </c:pt>
                <c:pt idx="905">
                  <c:v>2.0097209752474572</c:v>
                </c:pt>
                <c:pt idx="906">
                  <c:v>0.76369397059403377</c:v>
                </c:pt>
                <c:pt idx="907">
                  <c:v>0.29020370882573282</c:v>
                </c:pt>
                <c:pt idx="908">
                  <c:v>0.11027740935377844</c:v>
                </c:pt>
                <c:pt idx="909">
                  <c:v>4.1905415554435811E-2</c:v>
                </c:pt>
                <c:pt idx="910">
                  <c:v>1.5924057910685609E-2</c:v>
                </c:pt>
                <c:pt idx="911">
                  <c:v>6.0511420060605321E-3</c:v>
                </c:pt>
                <c:pt idx="912">
                  <c:v>2.2994339623030016E-3</c:v>
                </c:pt>
                <c:pt idx="913">
                  <c:v>8.7378490567514074E-4</c:v>
                </c:pt>
                <c:pt idx="914">
                  <c:v>3.3203826415655356E-4</c:v>
                </c:pt>
                <c:pt idx="915">
                  <c:v>11.094897716862761</c:v>
                </c:pt>
                <c:pt idx="916">
                  <c:v>89.18621410570131</c:v>
                </c:pt>
                <c:pt idx="917">
                  <c:v>53.901493353018708</c:v>
                </c:pt>
                <c:pt idx="918">
                  <c:v>17.264420758837733</c:v>
                </c:pt>
                <c:pt idx="919">
                  <c:v>13.11528313032508</c:v>
                </c:pt>
                <c:pt idx="920">
                  <c:v>2.4929823575761692</c:v>
                </c:pt>
                <c:pt idx="921">
                  <c:v>0.94733329587894433</c:v>
                </c:pt>
                <c:pt idx="922">
                  <c:v>0.35998665243399885</c:v>
                </c:pt>
                <c:pt idx="923">
                  <c:v>0.13679492792491954</c:v>
                </c:pt>
                <c:pt idx="924">
                  <c:v>0.24207823384068577</c:v>
                </c:pt>
                <c:pt idx="925">
                  <c:v>1.975318759235838E-2</c:v>
                </c:pt>
                <c:pt idx="926">
                  <c:v>7.506211285096185E-3</c:v>
                </c:pt>
                <c:pt idx="927">
                  <c:v>6.5566836330229217</c:v>
                </c:pt>
                <c:pt idx="928">
                  <c:v>21.443056338810578</c:v>
                </c:pt>
                <c:pt idx="929">
                  <c:v>5.1138731066182643</c:v>
                </c:pt>
                <c:pt idx="930">
                  <c:v>1.9432717805149406</c:v>
                </c:pt>
                <c:pt idx="931">
                  <c:v>0.73844327659567754</c:v>
                </c:pt>
                <c:pt idx="932">
                  <c:v>0.28060844510635746</c:v>
                </c:pt>
                <c:pt idx="933">
                  <c:v>0.10663120914041582</c:v>
                </c:pt>
                <c:pt idx="934">
                  <c:v>4.0519859473358011E-2</c:v>
                </c:pt>
                <c:pt idx="935">
                  <c:v>1.5397546599876046E-2</c:v>
                </c:pt>
                <c:pt idx="936">
                  <c:v>5.8510677079528974E-3</c:v>
                </c:pt>
                <c:pt idx="937">
                  <c:v>2.2234057290221008E-3</c:v>
                </c:pt>
                <c:pt idx="938">
                  <c:v>2.3099878827395544</c:v>
                </c:pt>
                <c:pt idx="939">
                  <c:v>3.2105978727079131E-4</c:v>
                </c:pt>
                <c:pt idx="940">
                  <c:v>6.3315335280062461</c:v>
                </c:pt>
                <c:pt idx="941">
                  <c:v>4.6361033281902271E-5</c:v>
                </c:pt>
                <c:pt idx="942">
                  <c:v>1.7617192647122861E-5</c:v>
                </c:pt>
                <c:pt idx="943">
                  <c:v>3.8663144953065065</c:v>
                </c:pt>
                <c:pt idx="944">
                  <c:v>9.7943315962151871</c:v>
                </c:pt>
                <c:pt idx="945">
                  <c:v>9.6669059493292565E-7</c:v>
                </c:pt>
                <c:pt idx="946">
                  <c:v>3.6734242607451165E-7</c:v>
                </c:pt>
                <c:pt idx="947">
                  <c:v>1.3959012190831444E-7</c:v>
                </c:pt>
                <c:pt idx="948">
                  <c:v>5.3044246325159492E-8</c:v>
                </c:pt>
                <c:pt idx="949">
                  <c:v>2.0156813603560609E-8</c:v>
                </c:pt>
                <c:pt idx="950">
                  <c:v>7.6595891693530313E-9</c:v>
                </c:pt>
                <c:pt idx="951">
                  <c:v>2.1743486234111216</c:v>
                </c:pt>
                <c:pt idx="952">
                  <c:v>1.1060446760545778E-9</c:v>
                </c:pt>
                <c:pt idx="953">
                  <c:v>4.2029697690073966E-10</c:v>
                </c:pt>
                <c:pt idx="954">
                  <c:v>1.5971285122228109E-10</c:v>
                </c:pt>
                <c:pt idx="955">
                  <c:v>6.0690883464466811E-11</c:v>
                </c:pt>
                <c:pt idx="956">
                  <c:v>2.3062535716497386E-11</c:v>
                </c:pt>
                <c:pt idx="957">
                  <c:v>8.7637635722690061E-12</c:v>
                </c:pt>
                <c:pt idx="958">
                  <c:v>3.3302301574622222E-12</c:v>
                </c:pt>
                <c:pt idx="959">
                  <c:v>1.2654874598356446E-12</c:v>
                </c:pt>
                <c:pt idx="960">
                  <c:v>4.8088523473754488E-13</c:v>
                </c:pt>
                <c:pt idx="961">
                  <c:v>1.8273638920026707E-13</c:v>
                </c:pt>
                <c:pt idx="962">
                  <c:v>6.9439827896101476E-14</c:v>
                </c:pt>
                <c:pt idx="963">
                  <c:v>5.462003849546031</c:v>
                </c:pt>
                <c:pt idx="964">
                  <c:v>1.0027111148197054E-14</c:v>
                </c:pt>
                <c:pt idx="965">
                  <c:v>2.1517089578975095</c:v>
                </c:pt>
                <c:pt idx="966">
                  <c:v>6.6497012655182637</c:v>
                </c:pt>
                <c:pt idx="967">
                  <c:v>5.5020764292386882E-16</c:v>
                </c:pt>
                <c:pt idx="968">
                  <c:v>2.0907890431107018E-16</c:v>
                </c:pt>
                <c:pt idx="969">
                  <c:v>7.9449983638206668E-17</c:v>
                </c:pt>
                <c:pt idx="970">
                  <c:v>3.0190993782518526E-17</c:v>
                </c:pt>
                <c:pt idx="971">
                  <c:v>1.1472577637357043E-17</c:v>
                </c:pt>
                <c:pt idx="972">
                  <c:v>4.359579502195676E-18</c:v>
                </c:pt>
                <c:pt idx="973">
                  <c:v>1.6566402108343565E-18</c:v>
                </c:pt>
                <c:pt idx="974">
                  <c:v>6.2952328011705548E-19</c:v>
                </c:pt>
                <c:pt idx="975">
                  <c:v>2.3921884644448109E-19</c:v>
                </c:pt>
                <c:pt idx="976">
                  <c:v>1.2523490133955963</c:v>
                </c:pt>
                <c:pt idx="977">
                  <c:v>3.454320142658306E-20</c:v>
                </c:pt>
                <c:pt idx="978">
                  <c:v>9.5224212814151326</c:v>
                </c:pt>
                <c:pt idx="979">
                  <c:v>4.9880382859985932E-21</c:v>
                </c:pt>
                <c:pt idx="980">
                  <c:v>1.8954545486794657E-21</c:v>
                </c:pt>
                <c:pt idx="981">
                  <c:v>7.2027272849819699E-22</c:v>
                </c:pt>
                <c:pt idx="982">
                  <c:v>2.7370363682931482E-22</c:v>
                </c:pt>
                <c:pt idx="983">
                  <c:v>1.0400738199513965E-22</c:v>
                </c:pt>
                <c:pt idx="984">
                  <c:v>3.9522805158153069E-23</c:v>
                </c:pt>
                <c:pt idx="985">
                  <c:v>1.5018665960098167E-23</c:v>
                </c:pt>
                <c:pt idx="986">
                  <c:v>5.7070930648373033E-24</c:v>
                </c:pt>
                <c:pt idx="987">
                  <c:v>25.449214951329569</c:v>
                </c:pt>
                <c:pt idx="988">
                  <c:v>22.761704983292447</c:v>
                </c:pt>
                <c:pt idx="989">
                  <c:v>6.2527028050313964</c:v>
                </c:pt>
                <c:pt idx="990">
                  <c:v>3.7274790409491789</c:v>
                </c:pt>
                <c:pt idx="991">
                  <c:v>3.2115743877233589</c:v>
                </c:pt>
                <c:pt idx="992">
                  <c:v>0.34309830831768273</c:v>
                </c:pt>
                <c:pt idx="993">
                  <c:v>0.13037735716071946</c:v>
                </c:pt>
                <c:pt idx="994">
                  <c:v>4.9543395721073392E-2</c:v>
                </c:pt>
                <c:pt idx="995">
                  <c:v>1.8826490374007885E-2</c:v>
                </c:pt>
                <c:pt idx="996">
                  <c:v>7.1540663421229981E-3</c:v>
                </c:pt>
                <c:pt idx="997">
                  <c:v>2.7185452100067392E-3</c:v>
                </c:pt>
                <c:pt idx="998">
                  <c:v>1.0330471798025609E-3</c:v>
                </c:pt>
                <c:pt idx="999">
                  <c:v>3.9255792832497313E-4</c:v>
                </c:pt>
                <c:pt idx="1000">
                  <c:v>1.2484624233851318</c:v>
                </c:pt>
                <c:pt idx="1001">
                  <c:v>5.6685364850126121E-5</c:v>
                </c:pt>
                <c:pt idx="1002">
                  <c:v>2.1540438643047927E-5</c:v>
                </c:pt>
                <c:pt idx="1003">
                  <c:v>8.1853666843582114E-6</c:v>
                </c:pt>
                <c:pt idx="1004">
                  <c:v>2.0970806583245842</c:v>
                </c:pt>
                <c:pt idx="1005">
                  <c:v>1.1819669492213258E-6</c:v>
                </c:pt>
                <c:pt idx="1006">
                  <c:v>4.4914744070410381E-7</c:v>
                </c:pt>
                <c:pt idx="1007">
                  <c:v>1.7067602746755944E-7</c:v>
                </c:pt>
                <c:pt idx="1008">
                  <c:v>6.4856890437672586E-8</c:v>
                </c:pt>
                <c:pt idx="1009">
                  <c:v>2.4645618366315586E-8</c:v>
                </c:pt>
                <c:pt idx="1010">
                  <c:v>9.3653349791999238E-9</c:v>
                </c:pt>
                <c:pt idx="1011">
                  <c:v>2.1195264974879695</c:v>
                </c:pt>
                <c:pt idx="1012">
                  <c:v>75.582357712266401</c:v>
                </c:pt>
                <c:pt idx="1013">
                  <c:v>19.807950607515149</c:v>
                </c:pt>
                <c:pt idx="1014">
                  <c:v>7.5270212308557554</c:v>
                </c:pt>
                <c:pt idx="1015">
                  <c:v>2.8602680677251877</c:v>
                </c:pt>
                <c:pt idx="1016">
                  <c:v>1.0869018657355711</c:v>
                </c:pt>
                <c:pt idx="1017">
                  <c:v>0.41302270897951704</c:v>
                </c:pt>
                <c:pt idx="1018">
                  <c:v>0.15694862941221649</c:v>
                </c:pt>
                <c:pt idx="1019">
                  <c:v>5.9640479176642267E-2</c:v>
                </c:pt>
                <c:pt idx="1020">
                  <c:v>2.2663382087124061E-2</c:v>
                </c:pt>
                <c:pt idx="1021">
                  <c:v>8.6120851931071433E-3</c:v>
                </c:pt>
                <c:pt idx="1022">
                  <c:v>3.2725923733807152E-3</c:v>
                </c:pt>
                <c:pt idx="1023">
                  <c:v>6.3065759146204288</c:v>
                </c:pt>
                <c:pt idx="1024">
                  <c:v>4.4187016897896116</c:v>
                </c:pt>
                <c:pt idx="1025">
                  <c:v>1.7957368871214662E-4</c:v>
                </c:pt>
                <c:pt idx="1026">
                  <c:v>6.8238001710615718E-5</c:v>
                </c:pt>
                <c:pt idx="1027">
                  <c:v>2.5930440650033969E-5</c:v>
                </c:pt>
                <c:pt idx="1028">
                  <c:v>1.2568814846132892</c:v>
                </c:pt>
                <c:pt idx="1029">
                  <c:v>3.7443556298649057E-6</c:v>
                </c:pt>
                <c:pt idx="1030">
                  <c:v>1.4228551393486644E-6</c:v>
                </c:pt>
                <c:pt idx="1031">
                  <c:v>5.4068495295249237E-7</c:v>
                </c:pt>
                <c:pt idx="1032">
                  <c:v>2.0546028212194713E-7</c:v>
                </c:pt>
                <c:pt idx="1033">
                  <c:v>7.8074907206339909E-8</c:v>
                </c:pt>
                <c:pt idx="1034">
                  <c:v>2.9668464738409168E-8</c:v>
                </c:pt>
                <c:pt idx="1035">
                  <c:v>1.1274016600595485E-8</c:v>
                </c:pt>
                <c:pt idx="1036">
                  <c:v>4.2841263082262841E-9</c:v>
                </c:pt>
                <c:pt idx="1037">
                  <c:v>1.6279679971259882E-9</c:v>
                </c:pt>
                <c:pt idx="1038">
                  <c:v>1.2591954801888754</c:v>
                </c:pt>
                <c:pt idx="1039">
                  <c:v>2.3507857878499272E-10</c:v>
                </c:pt>
                <c:pt idx="1040">
                  <c:v>8.9329859938297238E-11</c:v>
                </c:pt>
                <c:pt idx="1041">
                  <c:v>3.3945346776552957E-11</c:v>
                </c:pt>
                <c:pt idx="1042">
                  <c:v>1.2899231775090123E-11</c:v>
                </c:pt>
                <c:pt idx="1043">
                  <c:v>4.9017080745342466E-12</c:v>
                </c:pt>
                <c:pt idx="1044">
                  <c:v>1.8626490683230137E-12</c:v>
                </c:pt>
                <c:pt idx="1045">
                  <c:v>7.0780664596274537E-13</c:v>
                </c:pt>
                <c:pt idx="1046">
                  <c:v>3.95945267078495</c:v>
                </c:pt>
                <c:pt idx="1047">
                  <c:v>1.0220727967702043E-13</c:v>
                </c:pt>
                <c:pt idx="1048">
                  <c:v>4.7788011492427147</c:v>
                </c:pt>
                <c:pt idx="1049">
                  <c:v>5.8875589881182631</c:v>
                </c:pt>
                <c:pt idx="1050">
                  <c:v>2.8189051531589078</c:v>
                </c:pt>
                <c:pt idx="1051">
                  <c:v>2.1311607831662368E-15</c:v>
                </c:pt>
                <c:pt idx="1052">
                  <c:v>8.0984109760317005E-16</c:v>
                </c:pt>
                <c:pt idx="1053">
                  <c:v>3.0773961708920464E-16</c:v>
                </c:pt>
                <c:pt idx="1054">
                  <c:v>1.1694105449389775E-16</c:v>
                </c:pt>
                <c:pt idx="1055">
                  <c:v>4.4437600707681154E-17</c:v>
                </c:pt>
                <c:pt idx="1056">
                  <c:v>1.6886288268918839E-17</c:v>
                </c:pt>
                <c:pt idx="1057">
                  <c:v>6.4167895421891603E-18</c:v>
                </c:pt>
                <c:pt idx="1058">
                  <c:v>11.372027549190371</c:v>
                </c:pt>
                <c:pt idx="1059">
                  <c:v>0.26064217026687214</c:v>
                </c:pt>
                <c:pt idx="1060">
                  <c:v>19.322981766910793</c:v>
                </c:pt>
                <c:pt idx="1061">
                  <c:v>3.7268431246228255</c:v>
                </c:pt>
                <c:pt idx="1062">
                  <c:v>1.4162003873566738</c:v>
                </c:pt>
                <c:pt idx="1063">
                  <c:v>0.53815614719553606</c:v>
                </c:pt>
                <c:pt idx="1064">
                  <c:v>0.20449933593430369</c:v>
                </c:pt>
                <c:pt idx="1065">
                  <c:v>7.7709747655035397E-2</c:v>
                </c:pt>
                <c:pt idx="1066">
                  <c:v>2.9529704108913448E-2</c:v>
                </c:pt>
                <c:pt idx="1067">
                  <c:v>1.122128756138711E-2</c:v>
                </c:pt>
                <c:pt idx="1068">
                  <c:v>4.2640892733271027E-3</c:v>
                </c:pt>
                <c:pt idx="1069">
                  <c:v>1.6203539238642992E-3</c:v>
                </c:pt>
                <c:pt idx="1070">
                  <c:v>6.1573449106843358E-4</c:v>
                </c:pt>
                <c:pt idx="1071">
                  <c:v>7.5298998400404029</c:v>
                </c:pt>
                <c:pt idx="1072">
                  <c:v>48.77001409654028</c:v>
                </c:pt>
                <c:pt idx="1073">
                  <c:v>12.988732952811981</c:v>
                </c:pt>
                <c:pt idx="1074">
                  <c:v>6.0224150838976414</c:v>
                </c:pt>
                <c:pt idx="1075">
                  <c:v>5.8378517171437254</c:v>
                </c:pt>
                <c:pt idx="1076">
                  <c:v>0.71271775458669906</c:v>
                </c:pt>
                <c:pt idx="1077">
                  <c:v>0.27083274674294561</c:v>
                </c:pt>
                <c:pt idx="1078">
                  <c:v>0.10291644376231934</c:v>
                </c:pt>
                <c:pt idx="1079">
                  <c:v>3.9108248629681347E-2</c:v>
                </c:pt>
                <c:pt idx="1080">
                  <c:v>1.4861134479278911E-2</c:v>
                </c:pt>
                <c:pt idx="1081">
                  <c:v>5.6472311021259864E-3</c:v>
                </c:pt>
                <c:pt idx="1082">
                  <c:v>2.1362686646156042</c:v>
                </c:pt>
                <c:pt idx="1083">
                  <c:v>2.8110783764786293</c:v>
                </c:pt>
                <c:pt idx="1084">
                  <c:v>2.4144984714362634</c:v>
                </c:pt>
                <c:pt idx="1085">
                  <c:v>0.21943819701224543</c:v>
                </c:pt>
                <c:pt idx="1086">
                  <c:v>4.4745930511177773E-5</c:v>
                </c:pt>
                <c:pt idx="1087">
                  <c:v>1.7003453594247554E-5</c:v>
                </c:pt>
                <c:pt idx="1088">
                  <c:v>6.46131236581407E-6</c:v>
                </c:pt>
                <c:pt idx="1089">
                  <c:v>2.4552986990093462E-6</c:v>
                </c:pt>
                <c:pt idx="1090">
                  <c:v>9.3301350562355175E-7</c:v>
                </c:pt>
                <c:pt idx="1091">
                  <c:v>3.5454513213694964E-7</c:v>
                </c:pt>
                <c:pt idx="1092">
                  <c:v>1.3472715021204086E-7</c:v>
                </c:pt>
                <c:pt idx="1093">
                  <c:v>5.1196317080575527E-8</c:v>
                </c:pt>
                <c:pt idx="1094">
                  <c:v>1.9454600490618701E-8</c:v>
                </c:pt>
                <c:pt idx="1095">
                  <c:v>0.65517825672610341</c:v>
                </c:pt>
                <c:pt idx="1096">
                  <c:v>2.8649479310154611</c:v>
                </c:pt>
                <c:pt idx="1097">
                  <c:v>1.0675128381212298E-9</c:v>
                </c:pt>
                <c:pt idx="1098">
                  <c:v>5.6224702196044944</c:v>
                </c:pt>
                <c:pt idx="1099">
                  <c:v>1.1707661813331371</c:v>
                </c:pt>
                <c:pt idx="1100">
                  <c:v>5.8576564453388124E-11</c:v>
                </c:pt>
                <c:pt idx="1101">
                  <c:v>2.2259094492287481E-11</c:v>
                </c:pt>
                <c:pt idx="1102">
                  <c:v>8.4584559070692434E-12</c:v>
                </c:pt>
                <c:pt idx="1103">
                  <c:v>3.2142132446863127E-12</c:v>
                </c:pt>
                <c:pt idx="1104">
                  <c:v>1.2214010329807989E-12</c:v>
                </c:pt>
                <c:pt idx="1105">
                  <c:v>4.6413239253270359E-13</c:v>
                </c:pt>
                <c:pt idx="1106">
                  <c:v>1.7637030916242739E-13</c:v>
                </c:pt>
                <c:pt idx="1107">
                  <c:v>6.7020717481722422E-14</c:v>
                </c:pt>
                <c:pt idx="1108">
                  <c:v>0.3058304708013056</c:v>
                </c:pt>
                <c:pt idx="1109">
                  <c:v>9.6777916043607185E-15</c:v>
                </c:pt>
                <c:pt idx="1110">
                  <c:v>2.7881816478812307</c:v>
                </c:pt>
                <c:pt idx="1111">
                  <c:v>0.76238081054221862</c:v>
                </c:pt>
                <c:pt idx="1112">
                  <c:v>5.3103978091448147E-16</c:v>
                </c:pt>
                <c:pt idx="1113">
                  <c:v>2.0179511674750298E-16</c:v>
                </c:pt>
                <c:pt idx="1114">
                  <c:v>7.6682144364051132E-17</c:v>
                </c:pt>
                <c:pt idx="1115">
                  <c:v>2.9139214858339425E-17</c:v>
                </c:pt>
                <c:pt idx="1116">
                  <c:v>1.1072901646168984E-17</c:v>
                </c:pt>
                <c:pt idx="1117">
                  <c:v>4.2077026255442147E-18</c:v>
                </c:pt>
                <c:pt idx="1118">
                  <c:v>10.224142459233629</c:v>
                </c:pt>
                <c:pt idx="1119">
                  <c:v>1.3014965271757841</c:v>
                </c:pt>
                <c:pt idx="1120">
                  <c:v>2.3088505846886211E-19</c:v>
                </c:pt>
                <c:pt idx="1121">
                  <c:v>8.7736322218167618E-20</c:v>
                </c:pt>
                <c:pt idx="1122">
                  <c:v>1.0899910308377339</c:v>
                </c:pt>
                <c:pt idx="1123">
                  <c:v>0.81222351604862297</c:v>
                </c:pt>
                <c:pt idx="1124">
                  <c:v>4.8142674727552936E-21</c:v>
                </c:pt>
                <c:pt idx="1125">
                  <c:v>1.8294216396470117E-21</c:v>
                </c:pt>
                <c:pt idx="1126">
                  <c:v>6.9518022306586436E-22</c:v>
                </c:pt>
                <c:pt idx="1127">
                  <c:v>2.6416848476502847E-22</c:v>
                </c:pt>
                <c:pt idx="1128">
                  <c:v>1.003840242107108E-22</c:v>
                </c:pt>
                <c:pt idx="1129">
                  <c:v>3.8145929200070105E-23</c:v>
                </c:pt>
                <c:pt idx="1130">
                  <c:v>1.4495453096026638E-23</c:v>
                </c:pt>
                <c:pt idx="1131">
                  <c:v>26.575535888369526</c:v>
                </c:pt>
                <c:pt idx="1132">
                  <c:v>16.379277881609539</c:v>
                </c:pt>
                <c:pt idx="1133">
                  <c:v>8.2415832079930436</c:v>
                </c:pt>
                <c:pt idx="1134">
                  <c:v>1.7347850717222557</c:v>
                </c:pt>
                <c:pt idx="1135">
                  <c:v>0.65921832725445717</c:v>
                </c:pt>
                <c:pt idx="1136">
                  <c:v>0.25050296435669372</c:v>
                </c:pt>
                <c:pt idx="1137">
                  <c:v>9.5191126455543632E-2</c:v>
                </c:pt>
                <c:pt idx="1138">
                  <c:v>3.617262805310658E-2</c:v>
                </c:pt>
                <c:pt idx="1139">
                  <c:v>1.3745598660180502E-2</c:v>
                </c:pt>
                <c:pt idx="1140">
                  <c:v>5.2233274908685913E-3</c:v>
                </c:pt>
                <c:pt idx="1141">
                  <c:v>1.9848644465300645E-3</c:v>
                </c:pt>
                <c:pt idx="1142">
                  <c:v>7.5424848968142443E-4</c:v>
                </c:pt>
                <c:pt idx="1143">
                  <c:v>2.8661442607894126E-4</c:v>
                </c:pt>
                <c:pt idx="1144">
                  <c:v>0.70790868190689415</c:v>
                </c:pt>
                <c:pt idx="1145">
                  <c:v>4.1387123125799116E-5</c:v>
                </c:pt>
                <c:pt idx="1146">
                  <c:v>1.5727106787803661E-5</c:v>
                </c:pt>
                <c:pt idx="1147">
                  <c:v>0.18982990018714321</c:v>
                </c:pt>
                <c:pt idx="1148">
                  <c:v>2.2709942201588485E-6</c:v>
                </c:pt>
                <c:pt idx="1149">
                  <c:v>8.6297780366036265E-7</c:v>
                </c:pt>
                <c:pt idx="1150">
                  <c:v>3.2793156539093775E-7</c:v>
                </c:pt>
                <c:pt idx="1151">
                  <c:v>1.2461399484855637E-7</c:v>
                </c:pt>
                <c:pt idx="1152">
                  <c:v>4.7353318042451408E-8</c:v>
                </c:pt>
                <c:pt idx="1153">
                  <c:v>1.7994260856131536E-8</c:v>
                </c:pt>
                <c:pt idx="1154">
                  <c:v>3.1499938526045406</c:v>
                </c:pt>
                <c:pt idx="1155">
                  <c:v>2.5983712676253945E-9</c:v>
                </c:pt>
                <c:pt idx="1156">
                  <c:v>4.5076494418507753</c:v>
                </c:pt>
                <c:pt idx="1157">
                  <c:v>4.3902996314436002</c:v>
                </c:pt>
                <c:pt idx="1158">
                  <c:v>1.4257782819714061E-10</c:v>
                </c:pt>
                <c:pt idx="1159">
                  <c:v>5.4179574714913437E-11</c:v>
                </c:pt>
                <c:pt idx="1160">
                  <c:v>3.4411725238576909</c:v>
                </c:pt>
                <c:pt idx="1161">
                  <c:v>7.8235305888335022E-12</c:v>
                </c:pt>
                <c:pt idx="1162">
                  <c:v>2.9729416237567304E-12</c:v>
                </c:pt>
                <c:pt idx="1163">
                  <c:v>1.1297178170275574E-12</c:v>
                </c:pt>
                <c:pt idx="1164">
                  <c:v>4.2929277047047187E-13</c:v>
                </c:pt>
                <c:pt idx="1165">
                  <c:v>1.6313125277877932E-13</c:v>
                </c:pt>
                <c:pt idx="1166">
                  <c:v>8.9287105680335674</c:v>
                </c:pt>
                <c:pt idx="1167">
                  <c:v>5.6249467761025604</c:v>
                </c:pt>
                <c:pt idx="1168">
                  <c:v>1.2518456602597285</c:v>
                </c:pt>
                <c:pt idx="1169">
                  <c:v>15.602612128338595</c:v>
                </c:pt>
                <c:pt idx="1170">
                  <c:v>35.501164599345003</c:v>
                </c:pt>
                <c:pt idx="1171">
                  <c:v>9.1794087773190505</c:v>
                </c:pt>
                <c:pt idx="1172">
                  <c:v>5.8135807956565317</c:v>
                </c:pt>
                <c:pt idx="1173">
                  <c:v>1.3255066274448712</c:v>
                </c:pt>
                <c:pt idx="1174">
                  <c:v>0.50369251842905105</c:v>
                </c:pt>
                <c:pt idx="1175">
                  <c:v>0.19140315700303939</c:v>
                </c:pt>
                <c:pt idx="1176">
                  <c:v>7.2733199661154976E-2</c:v>
                </c:pt>
                <c:pt idx="1177">
                  <c:v>2.7638615871238885E-2</c:v>
                </c:pt>
                <c:pt idx="1178">
                  <c:v>1.0502674031070778E-2</c:v>
                </c:pt>
                <c:pt idx="1179">
                  <c:v>0.26800611465378688</c:v>
                </c:pt>
                <c:pt idx="1180">
                  <c:v>4.7200585080203199</c:v>
                </c:pt>
                <c:pt idx="1181">
                  <c:v>2.1192650218164091</c:v>
                </c:pt>
                <c:pt idx="1182">
                  <c:v>2.189950371845079E-4</c:v>
                </c:pt>
                <c:pt idx="1183">
                  <c:v>2.5014436830787212</c:v>
                </c:pt>
                <c:pt idx="1184">
                  <c:v>1.087369091963921</c:v>
                </c:pt>
                <c:pt idx="1185">
                  <c:v>1.2016695680388318E-5</c:v>
                </c:pt>
                <c:pt idx="1186">
                  <c:v>4.566344358547561E-6</c:v>
                </c:pt>
                <c:pt idx="1187">
                  <c:v>1.7352108562480736E-6</c:v>
                </c:pt>
                <c:pt idx="1188">
                  <c:v>6.5938012537426796E-7</c:v>
                </c:pt>
                <c:pt idx="1189">
                  <c:v>2.5056444764222178E-7</c:v>
                </c:pt>
                <c:pt idx="1190">
                  <c:v>9.5214490104044272E-8</c:v>
                </c:pt>
                <c:pt idx="1191">
                  <c:v>2.8007976667138279</c:v>
                </c:pt>
                <c:pt idx="1192">
                  <c:v>1.3748972371023995E-8</c:v>
                </c:pt>
                <c:pt idx="1193">
                  <c:v>2.1508289984596489</c:v>
                </c:pt>
                <c:pt idx="1194">
                  <c:v>1.9853516103758654E-9</c:v>
                </c:pt>
                <c:pt idx="1195">
                  <c:v>2.1097395821418914</c:v>
                </c:pt>
                <c:pt idx="1196">
                  <c:v>2.8668477253827489E-10</c:v>
                </c:pt>
                <c:pt idx="1197">
                  <c:v>1.0894021356454446E-10</c:v>
                </c:pt>
                <c:pt idx="1198">
                  <c:v>4.1397281154526891E-11</c:v>
                </c:pt>
                <c:pt idx="1199">
                  <c:v>1.573096683872022E-11</c:v>
                </c:pt>
                <c:pt idx="1200">
                  <c:v>5.9777673987136853E-12</c:v>
                </c:pt>
                <c:pt idx="1201">
                  <c:v>2.2715516115112006E-12</c:v>
                </c:pt>
                <c:pt idx="1202">
                  <c:v>7.0646771742925045</c:v>
                </c:pt>
                <c:pt idx="1203">
                  <c:v>6.2974966187109223</c:v>
                </c:pt>
                <c:pt idx="1204">
                  <c:v>1.2464458002684257E-13</c:v>
                </c:pt>
                <c:pt idx="1205">
                  <c:v>2.0683576215467556</c:v>
                </c:pt>
                <c:pt idx="1206">
                  <c:v>0.62422411868819161</c:v>
                </c:pt>
                <c:pt idx="1207">
                  <c:v>6.8394973952329061E-15</c:v>
                </c:pt>
                <c:pt idx="1208">
                  <c:v>2.5990090101885044E-15</c:v>
                </c:pt>
                <c:pt idx="1209">
                  <c:v>9.8762342387163154E-16</c:v>
                </c:pt>
                <c:pt idx="1210">
                  <c:v>3.7529690107121993E-16</c:v>
                </c:pt>
                <c:pt idx="1211">
                  <c:v>1.4261282240706358E-16</c:v>
                </c:pt>
                <c:pt idx="1212">
                  <c:v>5.4192872514684171E-17</c:v>
                </c:pt>
                <c:pt idx="1213">
                  <c:v>2.0593291555579984E-17</c:v>
                </c:pt>
                <c:pt idx="1214">
                  <c:v>7.8254507911203941E-18</c:v>
                </c:pt>
                <c:pt idx="1215">
                  <c:v>2.1447465196561359</c:v>
                </c:pt>
                <c:pt idx="1216">
                  <c:v>6.6109617862323011</c:v>
                </c:pt>
                <c:pt idx="1217">
                  <c:v>4.3017592742118245</c:v>
                </c:pt>
                <c:pt idx="1218">
                  <c:v>4.3420800704514164</c:v>
                </c:pt>
                <c:pt idx="1219">
                  <c:v>2.1162255747319088</c:v>
                </c:pt>
                <c:pt idx="1220">
                  <c:v>2.356193450818597E-20</c:v>
                </c:pt>
                <c:pt idx="1221">
                  <c:v>8.9535351131106686E-21</c:v>
                </c:pt>
                <c:pt idx="1222">
                  <c:v>3.4023433429820538E-21</c:v>
                </c:pt>
                <c:pt idx="1223">
                  <c:v>1.2928904703331803E-21</c:v>
                </c:pt>
                <c:pt idx="1224">
                  <c:v>4.9129837872660851E-22</c:v>
                </c:pt>
                <c:pt idx="1225">
                  <c:v>1.866933839161112E-22</c:v>
                </c:pt>
                <c:pt idx="1226">
                  <c:v>7.0943485888122252E-23</c:v>
                </c:pt>
                <c:pt idx="1227">
                  <c:v>2.6958524637486457E-23</c:v>
                </c:pt>
                <c:pt idx="1228">
                  <c:v>2.2098527696053885</c:v>
                </c:pt>
                <c:pt idx="1229">
                  <c:v>3.8928109576530441E-24</c:v>
                </c:pt>
                <c:pt idx="1230">
                  <c:v>14.355380764755886</c:v>
                </c:pt>
                <c:pt idx="1231">
                  <c:v>3.2737217886939169</c:v>
                </c:pt>
                <c:pt idx="1232">
                  <c:v>0.71099245035043368</c:v>
                </c:pt>
                <c:pt idx="1233">
                  <c:v>0.62733133799092933</c:v>
                </c:pt>
                <c:pt idx="1234">
                  <c:v>5.9623337488480956E-2</c:v>
                </c:pt>
                <c:pt idx="1235">
                  <c:v>2.2656868245622762E-2</c:v>
                </c:pt>
                <c:pt idx="1236">
                  <c:v>8.60960993333665E-3</c:v>
                </c:pt>
                <c:pt idx="1237">
                  <c:v>3.271651774667927E-3</c:v>
                </c:pt>
                <c:pt idx="1238">
                  <c:v>1.2432276743738122E-3</c:v>
                </c:pt>
                <c:pt idx="1239">
                  <c:v>2.0370875012486103</c:v>
                </c:pt>
                <c:pt idx="1240">
                  <c:v>1.7952207617957845E-4</c:v>
                </c:pt>
                <c:pt idx="1241">
                  <c:v>3.0996428669094023</c:v>
                </c:pt>
                <c:pt idx="1242">
                  <c:v>2.5922987800331132E-5</c:v>
                </c:pt>
                <c:pt idx="1243">
                  <c:v>9.8507353641258296E-6</c:v>
                </c:pt>
                <c:pt idx="1244">
                  <c:v>3.7432794383678147E-6</c:v>
                </c:pt>
                <c:pt idx="1245">
                  <c:v>1.4224461865797697E-6</c:v>
                </c:pt>
                <c:pt idx="1246">
                  <c:v>5.4052955090031248E-7</c:v>
                </c:pt>
                <c:pt idx="1247">
                  <c:v>2.0540122934211874E-7</c:v>
                </c:pt>
                <c:pt idx="1248">
                  <c:v>7.8052467150005131E-8</c:v>
                </c:pt>
                <c:pt idx="1249">
                  <c:v>2.9659937517001947E-8</c:v>
                </c:pt>
                <c:pt idx="1250">
                  <c:v>4.5149630407193726</c:v>
                </c:pt>
                <c:pt idx="1251">
                  <c:v>2.7978692287339304</c:v>
                </c:pt>
                <c:pt idx="1252">
                  <c:v>1.6275000914329308E-9</c:v>
                </c:pt>
                <c:pt idx="1253">
                  <c:v>14.688152485827406</c:v>
                </c:pt>
                <c:pt idx="1254">
                  <c:v>1.8880609497747083</c:v>
                </c:pt>
                <c:pt idx="1255">
                  <c:v>0.71746316091438922</c:v>
                </c:pt>
                <c:pt idx="1256">
                  <c:v>0.27263600114746794</c:v>
                </c:pt>
                <c:pt idx="1257">
                  <c:v>0.10360168043603782</c:v>
                </c:pt>
                <c:pt idx="1258">
                  <c:v>3.9368638565694378E-2</c:v>
                </c:pt>
                <c:pt idx="1259">
                  <c:v>1.496008265496386E-2</c:v>
                </c:pt>
                <c:pt idx="1260">
                  <c:v>5.6848314088862682E-3</c:v>
                </c:pt>
                <c:pt idx="1261">
                  <c:v>2.1602359353767816E-3</c:v>
                </c:pt>
                <c:pt idx="1262">
                  <c:v>8.2088965544317694E-4</c:v>
                </c:pt>
                <c:pt idx="1263">
                  <c:v>7.0007356577764952</c:v>
                </c:pt>
                <c:pt idx="1264">
                  <c:v>1.1853646624599477E-4</c:v>
                </c:pt>
                <c:pt idx="1265">
                  <c:v>4.5043857173478012E-5</c:v>
                </c:pt>
                <c:pt idx="1266">
                  <c:v>1.7116665725921645E-5</c:v>
                </c:pt>
                <c:pt idx="1267">
                  <c:v>6.504332975850225E-6</c:v>
                </c:pt>
                <c:pt idx="1268">
                  <c:v>2.4716465308230858E-6</c:v>
                </c:pt>
                <c:pt idx="1269">
                  <c:v>9.3922568171277254E-7</c:v>
                </c:pt>
                <c:pt idx="1270">
                  <c:v>3.5690575905085359E-7</c:v>
                </c:pt>
                <c:pt idx="1271">
                  <c:v>1.3562418843932435E-7</c:v>
                </c:pt>
                <c:pt idx="1272">
                  <c:v>5.1537191606943257E-8</c:v>
                </c:pt>
                <c:pt idx="1273">
                  <c:v>1.9584132810638437E-8</c:v>
                </c:pt>
                <c:pt idx="1274">
                  <c:v>7.441970468042606E-9</c:v>
                </c:pt>
                <c:pt idx="1275">
                  <c:v>2.8279487778561901E-9</c:v>
                </c:pt>
                <c:pt idx="1276">
                  <c:v>1.0746205355853523E-9</c:v>
                </c:pt>
                <c:pt idx="1277">
                  <c:v>4.0835580352243385E-10</c:v>
                </c:pt>
                <c:pt idx="1278">
                  <c:v>1.551752053385249E-10</c:v>
                </c:pt>
                <c:pt idx="1279">
                  <c:v>5.8966578028639455E-11</c:v>
                </c:pt>
                <c:pt idx="1280">
                  <c:v>2.240729965088299E-11</c:v>
                </c:pt>
                <c:pt idx="1281">
                  <c:v>1.2557388083977752</c:v>
                </c:pt>
                <c:pt idx="1282">
                  <c:v>3.2356140695875037E-12</c:v>
                </c:pt>
                <c:pt idx="1283">
                  <c:v>1.2295333464432512E-12</c:v>
                </c:pt>
                <c:pt idx="1284">
                  <c:v>4.6722267164843554E-13</c:v>
                </c:pt>
                <c:pt idx="1285">
                  <c:v>1.7754461522640553E-13</c:v>
                </c:pt>
                <c:pt idx="1286">
                  <c:v>6.7466953786034109E-14</c:v>
                </c:pt>
                <c:pt idx="1287">
                  <c:v>1.205734102967676</c:v>
                </c:pt>
                <c:pt idx="1288">
                  <c:v>9.7422281267033243E-15</c:v>
                </c:pt>
                <c:pt idx="1289">
                  <c:v>1.2862484721085237</c:v>
                </c:pt>
                <c:pt idx="1290">
                  <c:v>1.4067777414959603E-15</c:v>
                </c:pt>
                <c:pt idx="1291">
                  <c:v>0.25776043623983869</c:v>
                </c:pt>
                <c:pt idx="1292">
                  <c:v>2.0313870587201668E-16</c:v>
                </c:pt>
                <c:pt idx="1293">
                  <c:v>7.719270823136634E-17</c:v>
                </c:pt>
                <c:pt idx="1294">
                  <c:v>1.0878871405145401</c:v>
                </c:pt>
                <c:pt idx="1295">
                  <c:v>1.1146627068609297E-17</c:v>
                </c:pt>
                <c:pt idx="1296">
                  <c:v>4.2357182860715336E-18</c:v>
                </c:pt>
                <c:pt idx="1297">
                  <c:v>1.6095729487071829E-18</c:v>
                </c:pt>
                <c:pt idx="1298">
                  <c:v>6.1163772050872948E-19</c:v>
                </c:pt>
                <c:pt idx="1299">
                  <c:v>10.286770732504744</c:v>
                </c:pt>
                <c:pt idx="1300">
                  <c:v>29.592923275421139</c:v>
                </c:pt>
                <c:pt idx="1301">
                  <c:v>7.4002265305808947</c:v>
                </c:pt>
                <c:pt idx="1302">
                  <c:v>32.147388533349975</c:v>
                </c:pt>
                <c:pt idx="1303">
                  <c:v>6.8307741765795686</c:v>
                </c:pt>
                <c:pt idx="1304">
                  <c:v>2.8281869593876072</c:v>
                </c:pt>
                <c:pt idx="1305">
                  <c:v>0.98636379109808958</c:v>
                </c:pt>
                <c:pt idx="1306">
                  <c:v>0.37481824061727409</c:v>
                </c:pt>
                <c:pt idx="1307">
                  <c:v>0.14243093143456412</c:v>
                </c:pt>
                <c:pt idx="1308">
                  <c:v>5.4123753945134377E-2</c:v>
                </c:pt>
                <c:pt idx="1309">
                  <c:v>2.0567026499151066E-2</c:v>
                </c:pt>
                <c:pt idx="1310">
                  <c:v>7.8154700696774042E-3</c:v>
                </c:pt>
                <c:pt idx="1311">
                  <c:v>2.9698786264774134E-3</c:v>
                </c:pt>
                <c:pt idx="1312">
                  <c:v>1.1285538780614172E-3</c:v>
                </c:pt>
                <c:pt idx="1313">
                  <c:v>4.2885047366333857E-4</c:v>
                </c:pt>
                <c:pt idx="1314">
                  <c:v>1.6296317999206863E-4</c:v>
                </c:pt>
                <c:pt idx="1315">
                  <c:v>7.750494558495455</c:v>
                </c:pt>
                <c:pt idx="1316">
                  <c:v>2.3531883190854718E-5</c:v>
                </c:pt>
                <c:pt idx="1317">
                  <c:v>8.9421156125247943E-6</c:v>
                </c:pt>
                <c:pt idx="1318">
                  <c:v>3.3980039327594211E-6</c:v>
                </c:pt>
                <c:pt idx="1319">
                  <c:v>1.2912414944485799E-6</c:v>
                </c:pt>
                <c:pt idx="1320">
                  <c:v>4.9067176789046053E-7</c:v>
                </c:pt>
                <c:pt idx="1321">
                  <c:v>1.8645527179837494E-7</c:v>
                </c:pt>
                <c:pt idx="1322">
                  <c:v>7.0853003283382486E-8</c:v>
                </c:pt>
                <c:pt idx="1323">
                  <c:v>14.296744146586287</c:v>
                </c:pt>
                <c:pt idx="1324">
                  <c:v>20.549938676182968</c:v>
                </c:pt>
                <c:pt idx="1325">
                  <c:v>5.293831122224872</c:v>
                </c:pt>
                <c:pt idx="1326">
                  <c:v>26.214788560035217</c:v>
                </c:pt>
                <c:pt idx="1327">
                  <c:v>7.6440804550872166</c:v>
                </c:pt>
                <c:pt idx="1328">
                  <c:v>2.1289102615650397</c:v>
                </c:pt>
                <c:pt idx="1329">
                  <c:v>0.80898589939471499</c:v>
                </c:pt>
                <c:pt idx="1330">
                  <c:v>0.30741464176999173</c:v>
                </c:pt>
                <c:pt idx="1331">
                  <c:v>0.11681756387259684</c:v>
                </c:pt>
                <c:pt idx="1332">
                  <c:v>4.4390674271586793E-2</c:v>
                </c:pt>
                <c:pt idx="1333">
                  <c:v>1.6868456223202981E-2</c:v>
                </c:pt>
                <c:pt idx="1334">
                  <c:v>6.4100133648171348E-3</c:v>
                </c:pt>
                <c:pt idx="1335">
                  <c:v>2.435805078630511E-3</c:v>
                </c:pt>
                <c:pt idx="1336">
                  <c:v>7.1626709003745432</c:v>
                </c:pt>
                <c:pt idx="1337">
                  <c:v>8.4184489549325985</c:v>
                </c:pt>
                <c:pt idx="1338">
                  <c:v>88.075778120059795</c:v>
                </c:pt>
                <c:pt idx="1339">
                  <c:v>24.581411121549856</c:v>
                </c:pt>
                <c:pt idx="1340">
                  <c:v>9.3409362261889441</c:v>
                </c:pt>
                <c:pt idx="1341">
                  <c:v>3.5495557659517987</c:v>
                </c:pt>
                <c:pt idx="1342">
                  <c:v>1.3488311910616835</c:v>
                </c:pt>
                <c:pt idx="1343">
                  <c:v>0.51255585260343972</c:v>
                </c:pt>
                <c:pt idx="1344">
                  <c:v>0.19477122398930707</c:v>
                </c:pt>
                <c:pt idx="1345">
                  <c:v>7.4013065115936694E-2</c:v>
                </c:pt>
                <c:pt idx="1346">
                  <c:v>2.8124964744055941E-2</c:v>
                </c:pt>
                <c:pt idx="1347">
                  <c:v>24.922363955134507</c:v>
                </c:pt>
                <c:pt idx="1348">
                  <c:v>4.2333171926108797</c:v>
                </c:pt>
                <c:pt idx="1349">
                  <c:v>1.6086605331921344</c:v>
                </c:pt>
                <c:pt idx="1350">
                  <c:v>0.61129100261301106</c:v>
                </c:pt>
                <c:pt idx="1351">
                  <c:v>0.23229058099294425</c:v>
                </c:pt>
                <c:pt idx="1352">
                  <c:v>8.8270420777318823E-2</c:v>
                </c:pt>
                <c:pt idx="1353">
                  <c:v>3.3542759895381156E-2</c:v>
                </c:pt>
                <c:pt idx="1354">
                  <c:v>1.2746248760244838E-2</c:v>
                </c:pt>
                <c:pt idx="1355">
                  <c:v>4.8435745288930377E-3</c:v>
                </c:pt>
                <c:pt idx="1356">
                  <c:v>1.8405583209793546E-3</c:v>
                </c:pt>
                <c:pt idx="1357">
                  <c:v>6.9941216197215482E-4</c:v>
                </c:pt>
                <c:pt idx="1358">
                  <c:v>2.6577662154941877E-4</c:v>
                </c:pt>
                <c:pt idx="1359">
                  <c:v>6.6128433698718609</c:v>
                </c:pt>
                <c:pt idx="1360">
                  <c:v>12.867993392140688</c:v>
                </c:pt>
                <c:pt idx="1361">
                  <c:v>1.9365449685811726</c:v>
                </c:pt>
                <c:pt idx="1362">
                  <c:v>0.73588708806084568</c:v>
                </c:pt>
                <c:pt idx="1363">
                  <c:v>0.27963709346312138</c:v>
                </c:pt>
                <c:pt idx="1364">
                  <c:v>0.10626209551598614</c:v>
                </c:pt>
                <c:pt idx="1365">
                  <c:v>4.0379596296074738E-2</c:v>
                </c:pt>
                <c:pt idx="1366">
                  <c:v>1.5344246592508404E-2</c:v>
                </c:pt>
                <c:pt idx="1367">
                  <c:v>5.8308137051531934E-3</c:v>
                </c:pt>
                <c:pt idx="1368">
                  <c:v>2.2157092079582133E-3</c:v>
                </c:pt>
                <c:pt idx="1369">
                  <c:v>8.4196949902412099E-4</c:v>
                </c:pt>
                <c:pt idx="1370">
                  <c:v>3.19948409629166E-4</c:v>
                </c:pt>
                <c:pt idx="1371">
                  <c:v>1.2158039565908308E-4</c:v>
                </c:pt>
                <c:pt idx="1372">
                  <c:v>1.3032048271250274</c:v>
                </c:pt>
                <c:pt idx="1373">
                  <c:v>1.7556209133171595E-5</c:v>
                </c:pt>
                <c:pt idx="1374">
                  <c:v>0.724613010641176</c:v>
                </c:pt>
                <c:pt idx="1375">
                  <c:v>2.5351165988299787E-6</c:v>
                </c:pt>
                <c:pt idx="1376">
                  <c:v>9.6334430755539172E-7</c:v>
                </c:pt>
                <c:pt idx="1377">
                  <c:v>3.6607083687104899E-7</c:v>
                </c:pt>
                <c:pt idx="1378">
                  <c:v>1.3910691801099859E-7</c:v>
                </c:pt>
                <c:pt idx="1379">
                  <c:v>5.2860628844179465E-8</c:v>
                </c:pt>
                <c:pt idx="1380">
                  <c:v>2.00870389607882E-8</c:v>
                </c:pt>
                <c:pt idx="1381">
                  <c:v>7.6330748050995158E-9</c:v>
                </c:pt>
                <c:pt idx="1382">
                  <c:v>2.900568425937816E-9</c:v>
                </c:pt>
                <c:pt idx="1383">
                  <c:v>1.10221600185637E-9</c:v>
                </c:pt>
                <c:pt idx="1384">
                  <c:v>2.7977755575122849</c:v>
                </c:pt>
                <c:pt idx="1385">
                  <c:v>6.3139690526900116</c:v>
                </c:pt>
                <c:pt idx="1386">
                  <c:v>6.0480796453862746E-11</c:v>
                </c:pt>
                <c:pt idx="1387">
                  <c:v>2.2982702652467847E-11</c:v>
                </c:pt>
                <c:pt idx="1388">
                  <c:v>8.7334270079377812E-12</c:v>
                </c:pt>
                <c:pt idx="1389">
                  <c:v>3.3187022630163575E-12</c:v>
                </c:pt>
                <c:pt idx="1390">
                  <c:v>1.261106859946216E-12</c:v>
                </c:pt>
                <c:pt idx="1391">
                  <c:v>4.792206067795621E-13</c:v>
                </c:pt>
                <c:pt idx="1392">
                  <c:v>1.8210383057623356E-13</c:v>
                </c:pt>
                <c:pt idx="1393">
                  <c:v>6.9199455618968742E-14</c:v>
                </c:pt>
                <c:pt idx="1394">
                  <c:v>2.6295793135208127E-14</c:v>
                </c:pt>
                <c:pt idx="1395">
                  <c:v>7.2178861817208233</c:v>
                </c:pt>
                <c:pt idx="1396">
                  <c:v>5.4159195899402777</c:v>
                </c:pt>
                <c:pt idx="1397">
                  <c:v>1.5325060609011139</c:v>
                </c:pt>
                <c:pt idx="1398">
                  <c:v>2.1225725241006783</c:v>
                </c:pt>
                <c:pt idx="1399">
                  <c:v>3.2688825183320155E-2</c:v>
                </c:pt>
                <c:pt idx="1400">
                  <c:v>1.2421753569661657E-2</c:v>
                </c:pt>
                <c:pt idx="1401">
                  <c:v>4.7202663564714295E-3</c:v>
                </c:pt>
                <c:pt idx="1402">
                  <c:v>1.7937012154591429E-3</c:v>
                </c:pt>
                <c:pt idx="1403">
                  <c:v>6.8160646187447429E-4</c:v>
                </c:pt>
                <c:pt idx="1404">
                  <c:v>2.5901045551230024E-4</c:v>
                </c:pt>
                <c:pt idx="1405">
                  <c:v>9.8423973094674083E-5</c:v>
                </c:pt>
                <c:pt idx="1406">
                  <c:v>2.1096483751908148</c:v>
                </c:pt>
                <c:pt idx="1407">
                  <c:v>0.41135565072702701</c:v>
                </c:pt>
                <c:pt idx="1408">
                  <c:v>2.8586852243139798</c:v>
                </c:pt>
                <c:pt idx="1409">
                  <c:v>2.0522736956273636E-6</c:v>
                </c:pt>
                <c:pt idx="1410">
                  <c:v>2.2061815547535817</c:v>
                </c:pt>
                <c:pt idx="1411">
                  <c:v>2.9634832164859126E-7</c:v>
                </c:pt>
                <c:pt idx="1412">
                  <c:v>1.1261236222646468E-7</c:v>
                </c:pt>
                <c:pt idx="1413">
                  <c:v>4.2792697646056577E-8</c:v>
                </c:pt>
                <c:pt idx="1414">
                  <c:v>1.6261225105501499E-8</c:v>
                </c:pt>
                <c:pt idx="1415">
                  <c:v>6.1792655400905704E-9</c:v>
                </c:pt>
                <c:pt idx="1416">
                  <c:v>2.3481209052344169E-9</c:v>
                </c:pt>
                <c:pt idx="1417">
                  <c:v>12.692671920487378</c:v>
                </c:pt>
                <c:pt idx="1418">
                  <c:v>3.3906865871584979E-10</c:v>
                </c:pt>
                <c:pt idx="1419">
                  <c:v>1.288460903120229E-10</c:v>
                </c:pt>
                <c:pt idx="1420">
                  <c:v>15.423311992755018</c:v>
                </c:pt>
                <c:pt idx="1421">
                  <c:v>1.3263063910796564</c:v>
                </c:pt>
                <c:pt idx="1422">
                  <c:v>5.1722917910941177</c:v>
                </c:pt>
                <c:pt idx="1423">
                  <c:v>0.19151864287190237</c:v>
                </c:pt>
                <c:pt idx="1424">
                  <c:v>7.2777084291322902E-2</c:v>
                </c:pt>
                <c:pt idx="1425">
                  <c:v>2.7655292030702709E-2</c:v>
                </c:pt>
                <c:pt idx="1426">
                  <c:v>1.0509010971667027E-2</c:v>
                </c:pt>
                <c:pt idx="1427">
                  <c:v>3.9934241692334707E-3</c:v>
                </c:pt>
                <c:pt idx="1428">
                  <c:v>1.5175011843087194E-3</c:v>
                </c:pt>
                <c:pt idx="1429">
                  <c:v>5.7665045003731325E-4</c:v>
                </c:pt>
                <c:pt idx="1430">
                  <c:v>2.1912717101417909E-4</c:v>
                </c:pt>
                <c:pt idx="1431">
                  <c:v>8.326832498538805E-5</c:v>
                </c:pt>
                <c:pt idx="1432">
                  <c:v>2.1862116259941042</c:v>
                </c:pt>
                <c:pt idx="1433">
                  <c:v>1.4623677017613521</c:v>
                </c:pt>
                <c:pt idx="1434">
                  <c:v>4.5690995285982119E-6</c:v>
                </c:pt>
                <c:pt idx="1435">
                  <c:v>22.102173617907397</c:v>
                </c:pt>
                <c:pt idx="1436">
                  <c:v>2.8080308846993747</c:v>
                </c:pt>
                <c:pt idx="1437">
                  <c:v>1.0670517361857623</c:v>
                </c:pt>
                <c:pt idx="1438">
                  <c:v>0.40547965975058975</c:v>
                </c:pt>
                <c:pt idx="1439">
                  <c:v>0.15408227070522409</c:v>
                </c:pt>
                <c:pt idx="1440">
                  <c:v>5.855126286798517E-2</c:v>
                </c:pt>
                <c:pt idx="1441">
                  <c:v>2.2249479889834365E-2</c:v>
                </c:pt>
                <c:pt idx="1442">
                  <c:v>0.13018896281744063</c:v>
                </c:pt>
                <c:pt idx="1443">
                  <c:v>3.2128248960920825E-3</c:v>
                </c:pt>
                <c:pt idx="1444">
                  <c:v>1.9507635593593895</c:v>
                </c:pt>
                <c:pt idx="1445">
                  <c:v>4.4272896645435615</c:v>
                </c:pt>
                <c:pt idx="1446">
                  <c:v>1.7629412769836473E-4</c:v>
                </c:pt>
                <c:pt idx="1447">
                  <c:v>6.6991768525378613E-5</c:v>
                </c:pt>
                <c:pt idx="1448">
                  <c:v>2.5456872039643866E-5</c:v>
                </c:pt>
                <c:pt idx="1449">
                  <c:v>9.6736113750646696E-6</c:v>
                </c:pt>
                <c:pt idx="1450">
                  <c:v>3.6759723225245749E-6</c:v>
                </c:pt>
                <c:pt idx="1451">
                  <c:v>1.3968694825593384E-6</c:v>
                </c:pt>
                <c:pt idx="1452">
                  <c:v>5.308104033725486E-7</c:v>
                </c:pt>
                <c:pt idx="1453">
                  <c:v>2.0170795328156845E-7</c:v>
                </c:pt>
                <c:pt idx="1454">
                  <c:v>7.6649022246996013E-8</c:v>
                </c:pt>
                <c:pt idx="1455">
                  <c:v>0.23153820091022839</c:v>
                </c:pt>
                <c:pt idx="1456">
                  <c:v>5.6268717853624777</c:v>
                </c:pt>
                <c:pt idx="1457">
                  <c:v>11.913352431253545</c:v>
                </c:pt>
                <c:pt idx="1458">
                  <c:v>3.3813635623180733</c:v>
                </c:pt>
                <c:pt idx="1459">
                  <c:v>0.51009590491071366</c:v>
                </c:pt>
                <c:pt idx="1460">
                  <c:v>0.19383644386607121</c:v>
                </c:pt>
                <c:pt idx="1461">
                  <c:v>7.3657848669107059E-2</c:v>
                </c:pt>
                <c:pt idx="1462">
                  <c:v>2.7989982494260688E-2</c:v>
                </c:pt>
                <c:pt idx="1463">
                  <c:v>1.0636193347819062E-2</c:v>
                </c:pt>
                <c:pt idx="1464">
                  <c:v>4.0417534721712443E-3</c:v>
                </c:pt>
                <c:pt idx="1465">
                  <c:v>1.5358663194250726E-3</c:v>
                </c:pt>
                <c:pt idx="1466">
                  <c:v>5.8362920138152767E-4</c:v>
                </c:pt>
                <c:pt idx="1467">
                  <c:v>1.085176152098021</c:v>
                </c:pt>
                <c:pt idx="1468">
                  <c:v>8.4276056679492592E-5</c:v>
                </c:pt>
                <c:pt idx="1469">
                  <c:v>3.2024901538207189E-5</c:v>
                </c:pt>
                <c:pt idx="1470">
                  <c:v>1.2169462584518731E-5</c:v>
                </c:pt>
                <c:pt idx="1471">
                  <c:v>4.6243957821171187E-6</c:v>
                </c:pt>
                <c:pt idx="1472">
                  <c:v>0.25679771257910439</c:v>
                </c:pt>
                <c:pt idx="1473">
                  <c:v>6.6776275093771192E-7</c:v>
                </c:pt>
                <c:pt idx="1474">
                  <c:v>2.5374984535633053E-7</c:v>
                </c:pt>
                <c:pt idx="1475">
                  <c:v>9.6424941235405613E-8</c:v>
                </c:pt>
                <c:pt idx="1476">
                  <c:v>3.6641477669454131E-8</c:v>
                </c:pt>
                <c:pt idx="1477">
                  <c:v>1.3923761514392568E-8</c:v>
                </c:pt>
                <c:pt idx="1478">
                  <c:v>5.2910293754691759E-9</c:v>
                </c:pt>
                <c:pt idx="1479">
                  <c:v>2.0105911626782867E-9</c:v>
                </c:pt>
                <c:pt idx="1480">
                  <c:v>3.1145627252057655</c:v>
                </c:pt>
                <c:pt idx="1481">
                  <c:v>2.9032936389074468E-10</c:v>
                </c:pt>
                <c:pt idx="1482">
                  <c:v>1.1032515827848296E-10</c:v>
                </c:pt>
                <c:pt idx="1483">
                  <c:v>4.1923560145823524E-11</c:v>
                </c:pt>
                <c:pt idx="1484">
                  <c:v>1.593095285541294E-11</c:v>
                </c:pt>
                <c:pt idx="1485">
                  <c:v>6.0537620850569175E-12</c:v>
                </c:pt>
                <c:pt idx="1486">
                  <c:v>2.3004295923216288E-12</c:v>
                </c:pt>
                <c:pt idx="1487">
                  <c:v>8.7416324508221884E-13</c:v>
                </c:pt>
                <c:pt idx="1488">
                  <c:v>3.3218203313124319E-13</c:v>
                </c:pt>
                <c:pt idx="1489">
                  <c:v>1.2622917258987243E-13</c:v>
                </c:pt>
                <c:pt idx="1490">
                  <c:v>4.7967085584151536E-14</c:v>
                </c:pt>
                <c:pt idx="1491">
                  <c:v>0.19137751850201956</c:v>
                </c:pt>
                <c:pt idx="1492">
                  <c:v>6.9264471583514812E-15</c:v>
                </c:pt>
                <c:pt idx="1493">
                  <c:v>7.1918544244341165</c:v>
                </c:pt>
                <c:pt idx="1494">
                  <c:v>1.9840360707420328</c:v>
                </c:pt>
                <c:pt idx="1495">
                  <c:v>3.8006800847306263E-16</c:v>
                </c:pt>
                <c:pt idx="1496">
                  <c:v>1.4442584321976379E-16</c:v>
                </c:pt>
                <c:pt idx="1497">
                  <c:v>5.4881820423510235E-17</c:v>
                </c:pt>
                <c:pt idx="1498">
                  <c:v>2.0855091760933891E-17</c:v>
                </c:pt>
                <c:pt idx="1499">
                  <c:v>7.9249348691548803E-18</c:v>
                </c:pt>
                <c:pt idx="1500">
                  <c:v>3.0114752502788537E-18</c:v>
                </c:pt>
                <c:pt idx="1501">
                  <c:v>1.1443605951059646E-18</c:v>
                </c:pt>
                <c:pt idx="1502">
                  <c:v>4.3485702614026647E-19</c:v>
                </c:pt>
                <c:pt idx="1503">
                  <c:v>5.6017095938566781</c:v>
                </c:pt>
                <c:pt idx="1504">
                  <c:v>6.2793354574654491E-20</c:v>
                </c:pt>
                <c:pt idx="1505">
                  <c:v>2.386147473836871E-20</c:v>
                </c:pt>
                <c:pt idx="1506">
                  <c:v>9.0673604005801103E-21</c:v>
                </c:pt>
                <c:pt idx="1507">
                  <c:v>3.4455969522204423E-21</c:v>
                </c:pt>
                <c:pt idx="1508">
                  <c:v>1.3093268418437684E-21</c:v>
                </c:pt>
                <c:pt idx="1509">
                  <c:v>4.9754419990063192E-22</c:v>
                </c:pt>
                <c:pt idx="1510">
                  <c:v>1.8906679596224015E-22</c:v>
                </c:pt>
                <c:pt idx="1511">
                  <c:v>7.1845382465651258E-23</c:v>
                </c:pt>
                <c:pt idx="1512">
                  <c:v>2.7301245336947484E-23</c:v>
                </c:pt>
                <c:pt idx="1513">
                  <c:v>1.0374473228040044E-23</c:v>
                </c:pt>
                <c:pt idx="1514">
                  <c:v>3.9422998266552166E-24</c:v>
                </c:pt>
                <c:pt idx="1515">
                  <c:v>1.4980739341289824E-24</c:v>
                </c:pt>
                <c:pt idx="1516">
                  <c:v>5.6926809496901333E-25</c:v>
                </c:pt>
                <c:pt idx="1517">
                  <c:v>2.1632187608822507E-25</c:v>
                </c:pt>
                <c:pt idx="1518">
                  <c:v>8.2202312913525511E-26</c:v>
                </c:pt>
                <c:pt idx="1519">
                  <c:v>3.1236878907139693E-26</c:v>
                </c:pt>
                <c:pt idx="1520">
                  <c:v>1.1870013984713086E-26</c:v>
                </c:pt>
                <c:pt idx="1521">
                  <c:v>4.5106053141909717E-27</c:v>
                </c:pt>
                <c:pt idx="1522">
                  <c:v>1.7140300193925694E-27</c:v>
                </c:pt>
                <c:pt idx="1523">
                  <c:v>6.5133140736917649E-28</c:v>
                </c:pt>
                <c:pt idx="1524">
                  <c:v>2.475059348002871E-28</c:v>
                </c:pt>
                <c:pt idx="1525">
                  <c:v>9.405225522410909E-29</c:v>
                </c:pt>
                <c:pt idx="1526">
                  <c:v>1.0901729833650304</c:v>
                </c:pt>
                <c:pt idx="1527">
                  <c:v>1.3581145654361351E-29</c:v>
                </c:pt>
                <c:pt idx="1528">
                  <c:v>5.1608353486573144E-30</c:v>
                </c:pt>
                <c:pt idx="1529">
                  <c:v>1.9611174324897793E-30</c:v>
                </c:pt>
                <c:pt idx="1530">
                  <c:v>9.5876854981381641</c:v>
                </c:pt>
                <c:pt idx="1531">
                  <c:v>2.831853572515242E-31</c:v>
                </c:pt>
                <c:pt idx="1532">
                  <c:v>1.0761043575557918E-31</c:v>
                </c:pt>
                <c:pt idx="1533">
                  <c:v>4.0891965587120098E-32</c:v>
                </c:pt>
                <c:pt idx="1534">
                  <c:v>1.5538946923105639E-32</c:v>
                </c:pt>
                <c:pt idx="1535">
                  <c:v>5.904799830780142E-33</c:v>
                </c:pt>
                <c:pt idx="1536">
                  <c:v>2.2438239356964539E-33</c:v>
                </c:pt>
                <c:pt idx="1537">
                  <c:v>8.5265309556465269E-34</c:v>
                </c:pt>
                <c:pt idx="1538">
                  <c:v>1.194454550668683</c:v>
                </c:pt>
                <c:pt idx="1539">
                  <c:v>1.2312310699953583E-34</c:v>
                </c:pt>
                <c:pt idx="1540">
                  <c:v>2.0367243755817919</c:v>
                </c:pt>
                <c:pt idx="1541">
                  <c:v>2.4406964666432427</c:v>
                </c:pt>
                <c:pt idx="1542">
                  <c:v>2.871026238913978</c:v>
                </c:pt>
                <c:pt idx="1543">
                  <c:v>2.5672842283658411E-36</c:v>
                </c:pt>
                <c:pt idx="1544">
                  <c:v>1.3286856666930273</c:v>
                </c:pt>
                <c:pt idx="1545">
                  <c:v>3.7071584257602746E-37</c:v>
                </c:pt>
                <c:pt idx="1546">
                  <c:v>1.4087202017889043E-37</c:v>
                </c:pt>
                <c:pt idx="1547">
                  <c:v>5.3531367667978368E-38</c:v>
                </c:pt>
                <c:pt idx="1548">
                  <c:v>2.0341919713831785E-38</c:v>
                </c:pt>
                <c:pt idx="1549">
                  <c:v>7.7299294912560791E-39</c:v>
                </c:pt>
                <c:pt idx="1550">
                  <c:v>2.9373732066773097E-39</c:v>
                </c:pt>
                <c:pt idx="1551">
                  <c:v>1.1162018185373776E-39</c:v>
                </c:pt>
                <c:pt idx="1552">
                  <c:v>4.8176557223140559</c:v>
                </c:pt>
                <c:pt idx="1553">
                  <c:v>1.6117954259679733E-40</c:v>
                </c:pt>
                <c:pt idx="1554">
                  <c:v>0.32900193451637533</c:v>
                </c:pt>
                <c:pt idx="1555">
                  <c:v>2.3274325950977536E-41</c:v>
                </c:pt>
                <c:pt idx="1556">
                  <c:v>8.8442438613714654E-42</c:v>
                </c:pt>
                <c:pt idx="1557">
                  <c:v>0.19314584720585476</c:v>
                </c:pt>
                <c:pt idx="1558">
                  <c:v>1.27710881358204E-42</c:v>
                </c:pt>
                <c:pt idx="1559">
                  <c:v>4.8530134916117515E-43</c:v>
                </c:pt>
                <c:pt idx="1560">
                  <c:v>1.8441451268124655E-43</c:v>
                </c:pt>
                <c:pt idx="1561">
                  <c:v>7.007751481887371E-44</c:v>
                </c:pt>
                <c:pt idx="1562">
                  <c:v>2.6629455631172009E-44</c:v>
                </c:pt>
                <c:pt idx="1563">
                  <c:v>1.0841173172176979</c:v>
                </c:pt>
                <c:pt idx="1564">
                  <c:v>3.8452933931412382E-45</c:v>
                </c:pt>
                <c:pt idx="1565">
                  <c:v>1.4612114893936707E-45</c:v>
                </c:pt>
                <c:pt idx="1566">
                  <c:v>5.5526036596959481E-46</c:v>
                </c:pt>
                <c:pt idx="1567">
                  <c:v>2.1099893906844598E-46</c:v>
                </c:pt>
                <c:pt idx="1568">
                  <c:v>8.0179596846009491E-47</c:v>
                </c:pt>
                <c:pt idx="1569">
                  <c:v>3.0468246801483608E-47</c:v>
                </c:pt>
                <c:pt idx="1570">
                  <c:v>1.1577933784563769E-47</c:v>
                </c:pt>
                <c:pt idx="1571">
                  <c:v>4.3996148381342326E-48</c:v>
                </c:pt>
                <c:pt idx="1572">
                  <c:v>1.6718536384910085E-48</c:v>
                </c:pt>
                <c:pt idx="1573">
                  <c:v>6.3530438262658334E-49</c:v>
                </c:pt>
                <c:pt idx="1574">
                  <c:v>2.4141566539810167E-49</c:v>
                </c:pt>
                <c:pt idx="1575">
                  <c:v>9.1737952851278644E-50</c:v>
                </c:pt>
                <c:pt idx="1576">
                  <c:v>2.297788282811196</c:v>
                </c:pt>
                <c:pt idx="1577">
                  <c:v>3.4397497169752493</c:v>
                </c:pt>
                <c:pt idx="1578">
                  <c:v>0.19678975321647041</c:v>
                </c:pt>
                <c:pt idx="1579">
                  <c:v>1.9128610805650371E-51</c:v>
                </c:pt>
                <c:pt idx="1580">
                  <c:v>7.2688721061471415E-52</c:v>
                </c:pt>
                <c:pt idx="1581">
                  <c:v>2.7621714003359136E-52</c:v>
                </c:pt>
                <c:pt idx="1582">
                  <c:v>1.0496251321276473E-52</c:v>
                </c:pt>
                <c:pt idx="1583">
                  <c:v>3.9885755020850599E-53</c:v>
                </c:pt>
                <c:pt idx="1584">
                  <c:v>1.5156586907923229E-53</c:v>
                </c:pt>
                <c:pt idx="1585">
                  <c:v>5.7595030250108275E-54</c:v>
                </c:pt>
                <c:pt idx="1586">
                  <c:v>2.1886111495041144E-54</c:v>
                </c:pt>
                <c:pt idx="1587">
                  <c:v>2.202638322230583</c:v>
                </c:pt>
                <c:pt idx="1588">
                  <c:v>0.28955235972249538</c:v>
                </c:pt>
                <c:pt idx="1589">
                  <c:v>23.84433609405</c:v>
                </c:pt>
                <c:pt idx="1590">
                  <c:v>9.3043283098065857</c:v>
                </c:pt>
                <c:pt idx="1591">
                  <c:v>1.9642059415787541</c:v>
                </c:pt>
                <c:pt idx="1592">
                  <c:v>0.74639825779992663</c:v>
                </c:pt>
                <c:pt idx="1593">
                  <c:v>0.28363133796397211</c:v>
                </c:pt>
                <c:pt idx="1594">
                  <c:v>0.10777990842630938</c:v>
                </c:pt>
                <c:pt idx="1595">
                  <c:v>4.0956365201997566E-2</c:v>
                </c:pt>
                <c:pt idx="1596">
                  <c:v>1.5563418776759074E-2</c:v>
                </c:pt>
                <c:pt idx="1597">
                  <c:v>5.9140991351684475E-3</c:v>
                </c:pt>
                <c:pt idx="1598">
                  <c:v>2.2473576713640101E-3</c:v>
                </c:pt>
                <c:pt idx="1599">
                  <c:v>8.5399591511832408E-4</c:v>
                </c:pt>
                <c:pt idx="1600">
                  <c:v>3.2451844774496311E-4</c:v>
                </c:pt>
                <c:pt idx="1601">
                  <c:v>1.2331701014308601E-4</c:v>
                </c:pt>
                <c:pt idx="1602">
                  <c:v>4.6860463854372679E-5</c:v>
                </c:pt>
                <c:pt idx="1603">
                  <c:v>1.7806976264661616E-5</c:v>
                </c:pt>
                <c:pt idx="1604">
                  <c:v>6.7666509805714139E-6</c:v>
                </c:pt>
                <c:pt idx="1605">
                  <c:v>2.5713273726171372E-6</c:v>
                </c:pt>
                <c:pt idx="1606">
                  <c:v>9.77104401594512E-7</c:v>
                </c:pt>
                <c:pt idx="1607">
                  <c:v>3.7129967260591461E-7</c:v>
                </c:pt>
                <c:pt idx="1608">
                  <c:v>1.4109387559024758E-7</c:v>
                </c:pt>
                <c:pt idx="1609">
                  <c:v>5.3615672724294078E-8</c:v>
                </c:pt>
                <c:pt idx="1610">
                  <c:v>2.037395563523175E-8</c:v>
                </c:pt>
                <c:pt idx="1611">
                  <c:v>7.7421031413880636E-9</c:v>
                </c:pt>
                <c:pt idx="1612">
                  <c:v>2.7902884251832702</c:v>
                </c:pt>
                <c:pt idx="1613">
                  <c:v>1.1179596936164365E-9</c:v>
                </c:pt>
                <c:pt idx="1614">
                  <c:v>4.2482468357424598E-10</c:v>
                </c:pt>
                <c:pt idx="1615">
                  <c:v>1.6143337975821344E-10</c:v>
                </c:pt>
                <c:pt idx="1616">
                  <c:v>6.1344684308121115E-11</c:v>
                </c:pt>
                <c:pt idx="1617">
                  <c:v>2.3310980037086024E-11</c:v>
                </c:pt>
                <c:pt idx="1618">
                  <c:v>8.858172414092688E-12</c:v>
                </c:pt>
                <c:pt idx="1619">
                  <c:v>3.3661055173552213E-12</c:v>
                </c:pt>
                <c:pt idx="1620">
                  <c:v>1.2791200965949839E-12</c:v>
                </c:pt>
                <c:pt idx="1621">
                  <c:v>4.8606563670609389E-13</c:v>
                </c:pt>
                <c:pt idx="1622">
                  <c:v>1.8470494194831572E-13</c:v>
                </c:pt>
                <c:pt idx="1623">
                  <c:v>7.0187877940359988E-14</c:v>
                </c:pt>
                <c:pt idx="1624">
                  <c:v>2.6671393617336793E-14</c:v>
                </c:pt>
                <c:pt idx="1625">
                  <c:v>1.0135129574587981E-14</c:v>
                </c:pt>
                <c:pt idx="1626">
                  <c:v>3.8513492383434338E-15</c:v>
                </c:pt>
                <c:pt idx="1627">
                  <c:v>1.4635127105705049E-15</c:v>
                </c:pt>
                <c:pt idx="1628">
                  <c:v>5.5613483001679174E-16</c:v>
                </c:pt>
                <c:pt idx="1629">
                  <c:v>2.1133123540638091E-16</c:v>
                </c:pt>
                <c:pt idx="1630">
                  <c:v>8.0305869454424744E-17</c:v>
                </c:pt>
                <c:pt idx="1631">
                  <c:v>3.0516230392681402E-17</c:v>
                </c:pt>
                <c:pt idx="1632">
                  <c:v>1.1596167549218931E-17</c:v>
                </c:pt>
                <c:pt idx="1633">
                  <c:v>4.4065436687031947E-18</c:v>
                </c:pt>
                <c:pt idx="1634">
                  <c:v>1.6744865941072138E-18</c:v>
                </c:pt>
                <c:pt idx="1635">
                  <c:v>13.2801146275519</c:v>
                </c:pt>
                <c:pt idx="1636">
                  <c:v>2.8902695472543889</c:v>
                </c:pt>
                <c:pt idx="1637">
                  <c:v>0.25859200903259377</c:v>
                </c:pt>
                <c:pt idx="1638">
                  <c:v>9.8264963432385652E-2</c:v>
                </c:pt>
                <c:pt idx="1639">
                  <c:v>1.1277378074384776</c:v>
                </c:pt>
                <c:pt idx="1640">
                  <c:v>1.418946071963649E-2</c:v>
                </c:pt>
                <c:pt idx="1641">
                  <c:v>5.3919950734618661E-3</c:v>
                </c:pt>
                <c:pt idx="1642">
                  <c:v>2.0489581279155089E-3</c:v>
                </c:pt>
                <c:pt idx="1643">
                  <c:v>7.786040886078935E-4</c:v>
                </c:pt>
                <c:pt idx="1644">
                  <c:v>2.9586955367099955E-4</c:v>
                </c:pt>
                <c:pt idx="1645">
                  <c:v>1.1243043039497983E-4</c:v>
                </c:pt>
                <c:pt idx="1646">
                  <c:v>4.2723563550092331E-5</c:v>
                </c:pt>
                <c:pt idx="1647">
                  <c:v>1.6234954149035088E-5</c:v>
                </c:pt>
                <c:pt idx="1648">
                  <c:v>6.1692825766333349E-6</c:v>
                </c:pt>
                <c:pt idx="1649">
                  <c:v>2.3443273791206671E-6</c:v>
                </c:pt>
                <c:pt idx="1650">
                  <c:v>8.9084440406585347E-7</c:v>
                </c:pt>
                <c:pt idx="1651">
                  <c:v>3.3852087354502428E-7</c:v>
                </c:pt>
                <c:pt idx="1652">
                  <c:v>1.2863793194710923E-7</c:v>
                </c:pt>
                <c:pt idx="1653">
                  <c:v>4.8882414139901514E-8</c:v>
                </c:pt>
                <c:pt idx="1654">
                  <c:v>1.8575317373162576E-8</c:v>
                </c:pt>
                <c:pt idx="1655">
                  <c:v>7.0586206018017801E-9</c:v>
                </c:pt>
                <c:pt idx="1656">
                  <c:v>2.6822758286846763E-9</c:v>
                </c:pt>
                <c:pt idx="1657">
                  <c:v>1.0192648149001772E-9</c:v>
                </c:pt>
                <c:pt idx="1658">
                  <c:v>3.8732062966206733E-10</c:v>
                </c:pt>
                <c:pt idx="1659">
                  <c:v>1.4718183927158556E-10</c:v>
                </c:pt>
                <c:pt idx="1660">
                  <c:v>5.5929098923202521E-11</c:v>
                </c:pt>
                <c:pt idx="1661">
                  <c:v>8.6555107701921745</c:v>
                </c:pt>
                <c:pt idx="1662">
                  <c:v>8.6335794423269441</c:v>
                </c:pt>
                <c:pt idx="1663">
                  <c:v>0.70912248059063709</c:v>
                </c:pt>
                <c:pt idx="1664">
                  <c:v>0.26946654262444208</c:v>
                </c:pt>
                <c:pt idx="1665">
                  <c:v>0.10239728619728801</c:v>
                </c:pt>
                <c:pt idx="1666">
                  <c:v>3.8910968754969445E-2</c:v>
                </c:pt>
                <c:pt idx="1667">
                  <c:v>1.4786168126888391E-2</c:v>
                </c:pt>
                <c:pt idx="1668">
                  <c:v>5.6187438882175878E-3</c:v>
                </c:pt>
                <c:pt idx="1669">
                  <c:v>2.1351226775226835E-3</c:v>
                </c:pt>
                <c:pt idx="1670">
                  <c:v>8.1134661745861961E-4</c:v>
                </c:pt>
                <c:pt idx="1671">
                  <c:v>2.1144258013319672</c:v>
                </c:pt>
                <c:pt idx="1672">
                  <c:v>1.1715845156102468E-4</c:v>
                </c:pt>
                <c:pt idx="1673">
                  <c:v>4.4520211593189375E-5</c:v>
                </c:pt>
                <c:pt idx="1674">
                  <c:v>10.021182081212286</c:v>
                </c:pt>
                <c:pt idx="1675">
                  <c:v>0.62132838566587878</c:v>
                </c:pt>
                <c:pt idx="1676">
                  <c:v>2.4429130505414875E-6</c:v>
                </c:pt>
                <c:pt idx="1677">
                  <c:v>9.2830695920576539E-7</c:v>
                </c:pt>
                <c:pt idx="1678">
                  <c:v>3.5275664449819084E-7</c:v>
                </c:pt>
                <c:pt idx="1679">
                  <c:v>1.340475249093125E-7</c:v>
                </c:pt>
                <c:pt idx="1680">
                  <c:v>5.0938059465538762E-8</c:v>
                </c:pt>
                <c:pt idx="1681">
                  <c:v>1.935646259690473E-8</c:v>
                </c:pt>
                <c:pt idx="1682">
                  <c:v>4.4316168730191654</c:v>
                </c:pt>
                <c:pt idx="1683">
                  <c:v>2.7950731989930426E-9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1-44F4-9EF1-464888C0E348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1-44F4-9EF1-464888C0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11.388300456021</v>
      </c>
      <c r="G6" s="13">
        <f t="shared" ref="G6:G69" si="0">IF((F6-$J$2)&gt;0,$I$2*(F6-$J$2),0)</f>
        <v>0</v>
      </c>
      <c r="H6" s="13">
        <f t="shared" ref="H6:H69" si="1">F6-G6</f>
        <v>11.388300456021</v>
      </c>
      <c r="I6" s="15">
        <f>H6+$H$3-$J$3</f>
        <v>7.3883004560209997</v>
      </c>
      <c r="J6" s="13">
        <f t="shared" ref="J6:J69" si="2">I6/SQRT(1+(I6/($K$2*(300+(25*Q6)+0.05*(Q6)^3)))^2)</f>
        <v>7.3695992305871973</v>
      </c>
      <c r="K6" s="13">
        <f t="shared" ref="K6:K69" si="3">I6-J6</f>
        <v>1.8701225433802371E-2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20.338330846187251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34.140696324497888</v>
      </c>
      <c r="G7" s="13">
        <f t="shared" si="0"/>
        <v>0</v>
      </c>
      <c r="H7" s="13">
        <f t="shared" si="1"/>
        <v>34.140696324497888</v>
      </c>
      <c r="I7" s="16">
        <f t="shared" ref="I7:I70" si="8">H7+K6-L6</f>
        <v>34.15939754993169</v>
      </c>
      <c r="J7" s="13">
        <f t="shared" si="2"/>
        <v>32.412718980497665</v>
      </c>
      <c r="K7" s="13">
        <f t="shared" si="3"/>
        <v>1.7466785694340246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20.206072119340181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16.428386803951842</v>
      </c>
      <c r="G8" s="13">
        <f t="shared" si="0"/>
        <v>0</v>
      </c>
      <c r="H8" s="13">
        <f t="shared" si="1"/>
        <v>16.428386803951842</v>
      </c>
      <c r="I8" s="16">
        <f t="shared" si="8"/>
        <v>18.175065373385866</v>
      </c>
      <c r="J8" s="13">
        <f t="shared" si="2"/>
        <v>17.512419078143942</v>
      </c>
      <c r="K8" s="13">
        <f t="shared" si="3"/>
        <v>0.66264629524192387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13.79609711737465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41.719945045018157</v>
      </c>
      <c r="G9" s="13">
        <f t="shared" si="0"/>
        <v>1.0877507741138779</v>
      </c>
      <c r="H9" s="13">
        <f t="shared" si="1"/>
        <v>40.632194270904279</v>
      </c>
      <c r="I9" s="16">
        <f t="shared" si="8"/>
        <v>41.294840566146206</v>
      </c>
      <c r="J9" s="13">
        <f t="shared" si="2"/>
        <v>33.640421155718386</v>
      </c>
      <c r="K9" s="13">
        <f t="shared" si="3"/>
        <v>7.6544194104278205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1.0877507741138779</v>
      </c>
      <c r="Q9" s="41">
        <v>12.03147072802674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2.7901408654758062</v>
      </c>
      <c r="G10" s="13">
        <f t="shared" si="0"/>
        <v>0</v>
      </c>
      <c r="H10" s="13">
        <f t="shared" si="1"/>
        <v>2.7901408654758062</v>
      </c>
      <c r="I10" s="16">
        <f t="shared" si="8"/>
        <v>10.444560275903626</v>
      </c>
      <c r="J10" s="13">
        <f t="shared" si="2"/>
        <v>10.253003623562103</v>
      </c>
      <c r="K10" s="13">
        <f t="shared" si="3"/>
        <v>0.1915566523415233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10.91266182055571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83.692880866741604</v>
      </c>
      <c r="G11" s="13">
        <f t="shared" si="0"/>
        <v>7.1465904522739798</v>
      </c>
      <c r="H11" s="13">
        <f t="shared" si="1"/>
        <v>76.54629041446762</v>
      </c>
      <c r="I11" s="16">
        <f t="shared" si="8"/>
        <v>76.737847066809138</v>
      </c>
      <c r="J11" s="13">
        <f t="shared" si="2"/>
        <v>41.275489102554701</v>
      </c>
      <c r="K11" s="13">
        <f t="shared" si="3"/>
        <v>35.462357964254437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7.1465904522739798</v>
      </c>
      <c r="Q11" s="41">
        <v>9.5067895935483868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42.424251410065047</v>
      </c>
      <c r="G12" s="13">
        <f t="shared" si="0"/>
        <v>1.18941817637165</v>
      </c>
      <c r="H12" s="13">
        <f t="shared" si="1"/>
        <v>41.234833233693394</v>
      </c>
      <c r="I12" s="16">
        <f t="shared" si="8"/>
        <v>76.697191197947831</v>
      </c>
      <c r="J12" s="13">
        <f t="shared" si="2"/>
        <v>47.402733119823935</v>
      </c>
      <c r="K12" s="13">
        <f t="shared" si="3"/>
        <v>29.294458078123895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1.18941817637165</v>
      </c>
      <c r="Q12" s="41">
        <v>12.60115419858105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49.566657392621011</v>
      </c>
      <c r="G13" s="13">
        <f t="shared" si="0"/>
        <v>2.2204323743882912</v>
      </c>
      <c r="H13" s="13">
        <f t="shared" si="1"/>
        <v>47.346225018232722</v>
      </c>
      <c r="I13" s="16">
        <f t="shared" si="8"/>
        <v>76.640683096356611</v>
      </c>
      <c r="J13" s="13">
        <f t="shared" si="2"/>
        <v>55.652316677306906</v>
      </c>
      <c r="K13" s="13">
        <f t="shared" si="3"/>
        <v>20.988366419049704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2.2204323743882912</v>
      </c>
      <c r="Q13" s="41">
        <v>16.841993370133661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0.83469801044834702</v>
      </c>
      <c r="G14" s="13">
        <f t="shared" si="0"/>
        <v>0</v>
      </c>
      <c r="H14" s="13">
        <f t="shared" si="1"/>
        <v>0.83469801044834702</v>
      </c>
      <c r="I14" s="16">
        <f t="shared" si="8"/>
        <v>21.82306442949805</v>
      </c>
      <c r="J14" s="13">
        <f t="shared" si="2"/>
        <v>21.12192830101726</v>
      </c>
      <c r="K14" s="13">
        <f t="shared" si="3"/>
        <v>0.70113612848079043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17.368463019598021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0.54864864899999999</v>
      </c>
      <c r="G15" s="13">
        <f t="shared" si="0"/>
        <v>0</v>
      </c>
      <c r="H15" s="13">
        <f t="shared" si="1"/>
        <v>0.54864864899999999</v>
      </c>
      <c r="I15" s="16">
        <f t="shared" si="8"/>
        <v>1.2497847774807904</v>
      </c>
      <c r="J15" s="13">
        <f t="shared" si="2"/>
        <v>1.2496595762983549</v>
      </c>
      <c r="K15" s="13">
        <f t="shared" si="3"/>
        <v>1.2520118243553036E-4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18.073226680752011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0.78722285461241337</v>
      </c>
      <c r="G16" s="13">
        <f t="shared" si="0"/>
        <v>0</v>
      </c>
      <c r="H16" s="13">
        <f t="shared" si="1"/>
        <v>0.78722285461241337</v>
      </c>
      <c r="I16" s="16">
        <f t="shared" si="8"/>
        <v>0.7873480557948489</v>
      </c>
      <c r="J16" s="13">
        <f t="shared" si="2"/>
        <v>0.78732396440911068</v>
      </c>
      <c r="K16" s="13">
        <f t="shared" si="3"/>
        <v>2.4091385738223003E-5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19.92394606122151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2.5</v>
      </c>
      <c r="G17" s="18">
        <f t="shared" si="0"/>
        <v>0</v>
      </c>
      <c r="H17" s="18">
        <f t="shared" si="1"/>
        <v>2.5</v>
      </c>
      <c r="I17" s="17">
        <f t="shared" si="8"/>
        <v>2.5000240913857383</v>
      </c>
      <c r="J17" s="18">
        <f t="shared" si="2"/>
        <v>2.4993574403943759</v>
      </c>
      <c r="K17" s="18">
        <f t="shared" si="3"/>
        <v>6.6665099136242745E-4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20.950536610383011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7.210810811</v>
      </c>
      <c r="G18" s="13">
        <f t="shared" si="0"/>
        <v>0</v>
      </c>
      <c r="H18" s="13">
        <f t="shared" si="1"/>
        <v>7.210810811</v>
      </c>
      <c r="I18" s="16">
        <f t="shared" si="8"/>
        <v>7.2114774619913629</v>
      </c>
      <c r="J18" s="13">
        <f t="shared" si="2"/>
        <v>7.1991226162110138</v>
      </c>
      <c r="K18" s="13">
        <f t="shared" si="3"/>
        <v>1.2354845780349066E-2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22.76601100000001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7.210810811</v>
      </c>
      <c r="G19" s="13">
        <f t="shared" si="0"/>
        <v>0</v>
      </c>
      <c r="H19" s="13">
        <f t="shared" si="1"/>
        <v>7.210810811</v>
      </c>
      <c r="I19" s="16">
        <f t="shared" si="8"/>
        <v>7.2231656567803491</v>
      </c>
      <c r="J19" s="13">
        <f t="shared" si="2"/>
        <v>7.2077148825780002</v>
      </c>
      <c r="K19" s="13">
        <f t="shared" si="3"/>
        <v>1.545077420234886E-2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21.212130375008051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32.932516117744171</v>
      </c>
      <c r="G20" s="13">
        <f t="shared" si="0"/>
        <v>0</v>
      </c>
      <c r="H20" s="13">
        <f t="shared" si="1"/>
        <v>32.932516117744171</v>
      </c>
      <c r="I20" s="16">
        <f t="shared" si="8"/>
        <v>32.947966891946521</v>
      </c>
      <c r="J20" s="13">
        <f t="shared" si="2"/>
        <v>30.090190854480298</v>
      </c>
      <c r="K20" s="13">
        <f t="shared" si="3"/>
        <v>2.8577760374662233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0</v>
      </c>
      <c r="Q20" s="41">
        <v>15.537101753117391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42.538653837310648</v>
      </c>
      <c r="G21" s="13">
        <f t="shared" si="0"/>
        <v>1.2059322931924878</v>
      </c>
      <c r="H21" s="13">
        <f t="shared" si="1"/>
        <v>41.332721544118158</v>
      </c>
      <c r="I21" s="16">
        <f t="shared" si="8"/>
        <v>44.190497581584381</v>
      </c>
      <c r="J21" s="13">
        <f t="shared" si="2"/>
        <v>34.954588415353228</v>
      </c>
      <c r="K21" s="13">
        <f t="shared" si="3"/>
        <v>9.2359091662311528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1.2059322931924878</v>
      </c>
      <c r="Q21" s="41">
        <v>11.808246710012719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102.83113635825291</v>
      </c>
      <c r="G22" s="13">
        <f t="shared" si="0"/>
        <v>9.9092187858088536</v>
      </c>
      <c r="H22" s="13">
        <f t="shared" si="1"/>
        <v>92.921917572444045</v>
      </c>
      <c r="I22" s="16">
        <f t="shared" si="8"/>
        <v>102.1578267386752</v>
      </c>
      <c r="J22" s="13">
        <f t="shared" si="2"/>
        <v>46.321800172965013</v>
      </c>
      <c r="K22" s="13">
        <f t="shared" si="3"/>
        <v>55.836026565710185</v>
      </c>
      <c r="L22" s="13">
        <f t="shared" si="4"/>
        <v>18.007345408161775</v>
      </c>
      <c r="M22" s="13">
        <f t="shared" si="9"/>
        <v>18.007345408161775</v>
      </c>
      <c r="N22" s="13">
        <f t="shared" si="5"/>
        <v>11.164554153060301</v>
      </c>
      <c r="O22" s="13">
        <f t="shared" si="6"/>
        <v>21.073772938869155</v>
      </c>
      <c r="Q22" s="41">
        <v>10.40211959354839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102.4963307398029</v>
      </c>
      <c r="G23" s="13">
        <f t="shared" si="0"/>
        <v>9.8608892247280728</v>
      </c>
      <c r="H23" s="13">
        <f t="shared" si="1"/>
        <v>92.635441515074831</v>
      </c>
      <c r="I23" s="16">
        <f t="shared" si="8"/>
        <v>130.46412267262326</v>
      </c>
      <c r="J23" s="13">
        <f t="shared" si="2"/>
        <v>55.980002929911777</v>
      </c>
      <c r="K23" s="13">
        <f t="shared" si="3"/>
        <v>74.484119742711485</v>
      </c>
      <c r="L23" s="13">
        <f t="shared" si="4"/>
        <v>35.899061581735147</v>
      </c>
      <c r="M23" s="13">
        <f t="shared" si="9"/>
        <v>42.741852836836621</v>
      </c>
      <c r="N23" s="13">
        <f t="shared" si="5"/>
        <v>26.499948758838705</v>
      </c>
      <c r="O23" s="13">
        <f t="shared" si="6"/>
        <v>36.360837983566782</v>
      </c>
      <c r="Q23" s="41">
        <v>13.002233144975429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41.691914921871472</v>
      </c>
      <c r="G24" s="13">
        <f t="shared" si="0"/>
        <v>1.0837045948562203</v>
      </c>
      <c r="H24" s="13">
        <f t="shared" si="1"/>
        <v>40.60821032701525</v>
      </c>
      <c r="I24" s="16">
        <f t="shared" si="8"/>
        <v>79.193268487991588</v>
      </c>
      <c r="J24" s="13">
        <f t="shared" si="2"/>
        <v>50.584397736749153</v>
      </c>
      <c r="K24" s="13">
        <f t="shared" si="3"/>
        <v>28.608870751242435</v>
      </c>
      <c r="L24" s="13">
        <f t="shared" si="4"/>
        <v>0</v>
      </c>
      <c r="M24" s="13">
        <f t="shared" si="9"/>
        <v>16.241904077997916</v>
      </c>
      <c r="N24" s="13">
        <f t="shared" si="5"/>
        <v>10.069980528358707</v>
      </c>
      <c r="O24" s="13">
        <f t="shared" si="6"/>
        <v>11.153685123214927</v>
      </c>
      <c r="Q24" s="41">
        <v>13.86053625698308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32.990005000695888</v>
      </c>
      <c r="G25" s="13">
        <f t="shared" si="0"/>
        <v>0</v>
      </c>
      <c r="H25" s="13">
        <f t="shared" si="1"/>
        <v>32.990005000695888</v>
      </c>
      <c r="I25" s="16">
        <f t="shared" si="8"/>
        <v>61.598875751938323</v>
      </c>
      <c r="J25" s="13">
        <f t="shared" si="2"/>
        <v>47.159611605402667</v>
      </c>
      <c r="K25" s="13">
        <f t="shared" si="3"/>
        <v>14.439264146535656</v>
      </c>
      <c r="L25" s="13">
        <f t="shared" si="4"/>
        <v>0</v>
      </c>
      <c r="M25" s="13">
        <f t="shared" si="9"/>
        <v>6.1719235496392084</v>
      </c>
      <c r="N25" s="13">
        <f t="shared" si="5"/>
        <v>3.8265926007763094</v>
      </c>
      <c r="O25" s="13">
        <f t="shared" si="6"/>
        <v>3.8265926007763094</v>
      </c>
      <c r="Q25" s="41">
        <v>15.428363071727951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49.019373641805963</v>
      </c>
      <c r="G26" s="13">
        <f t="shared" si="0"/>
        <v>2.1414313600505159</v>
      </c>
      <c r="H26" s="13">
        <f t="shared" si="1"/>
        <v>46.877942281755445</v>
      </c>
      <c r="I26" s="16">
        <f t="shared" si="8"/>
        <v>61.317206428291101</v>
      </c>
      <c r="J26" s="13">
        <f t="shared" si="2"/>
        <v>46.506805811576562</v>
      </c>
      <c r="K26" s="13">
        <f t="shared" si="3"/>
        <v>14.810400616714539</v>
      </c>
      <c r="L26" s="13">
        <f t="shared" si="4"/>
        <v>0</v>
      </c>
      <c r="M26" s="13">
        <f t="shared" si="9"/>
        <v>2.3453309488628991</v>
      </c>
      <c r="N26" s="13">
        <f t="shared" si="5"/>
        <v>1.4541051882949974</v>
      </c>
      <c r="O26" s="13">
        <f t="shared" si="6"/>
        <v>3.5955365483455131</v>
      </c>
      <c r="Q26" s="41">
        <v>15.04269478845139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7.210810811</v>
      </c>
      <c r="G27" s="13">
        <f t="shared" si="0"/>
        <v>0</v>
      </c>
      <c r="H27" s="13">
        <f t="shared" si="1"/>
        <v>7.210810811</v>
      </c>
      <c r="I27" s="16">
        <f t="shared" si="8"/>
        <v>22.02121142771454</v>
      </c>
      <c r="J27" s="13">
        <f t="shared" si="2"/>
        <v>21.451401160819763</v>
      </c>
      <c r="K27" s="13">
        <f t="shared" si="3"/>
        <v>0.56981026689477687</v>
      </c>
      <c r="L27" s="13">
        <f t="shared" si="4"/>
        <v>0</v>
      </c>
      <c r="M27" s="13">
        <f t="shared" si="9"/>
        <v>0.8912257605679017</v>
      </c>
      <c r="N27" s="13">
        <f t="shared" si="5"/>
        <v>0.55255997155209902</v>
      </c>
      <c r="O27" s="13">
        <f t="shared" si="6"/>
        <v>0.55255997155209902</v>
      </c>
      <c r="Q27" s="41">
        <v>19.095898263727459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3.478247094056016</v>
      </c>
      <c r="G28" s="13">
        <f t="shared" si="0"/>
        <v>0</v>
      </c>
      <c r="H28" s="13">
        <f t="shared" si="1"/>
        <v>3.478247094056016</v>
      </c>
      <c r="I28" s="16">
        <f t="shared" si="8"/>
        <v>4.0480573609507928</v>
      </c>
      <c r="J28" s="13">
        <f t="shared" si="2"/>
        <v>4.0459801416228496</v>
      </c>
      <c r="K28" s="13">
        <f t="shared" si="3"/>
        <v>2.0772193279432472E-3</v>
      </c>
      <c r="L28" s="13">
        <f t="shared" si="4"/>
        <v>0</v>
      </c>
      <c r="M28" s="13">
        <f t="shared" si="9"/>
        <v>0.33866578901580269</v>
      </c>
      <c r="N28" s="13">
        <f t="shared" si="5"/>
        <v>0.20997278918979767</v>
      </c>
      <c r="O28" s="13">
        <f t="shared" si="6"/>
        <v>0.20997278918979767</v>
      </c>
      <c r="Q28" s="41">
        <v>23.139161000000001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19.857912142719151</v>
      </c>
      <c r="G29" s="18">
        <f t="shared" si="0"/>
        <v>0</v>
      </c>
      <c r="H29" s="18">
        <f t="shared" si="1"/>
        <v>19.857912142719151</v>
      </c>
      <c r="I29" s="17">
        <f t="shared" si="8"/>
        <v>19.859989362047095</v>
      </c>
      <c r="J29" s="18">
        <f t="shared" si="2"/>
        <v>19.60126734108443</v>
      </c>
      <c r="K29" s="18">
        <f t="shared" si="3"/>
        <v>0.25872202096266506</v>
      </c>
      <c r="L29" s="18">
        <f t="shared" si="4"/>
        <v>0</v>
      </c>
      <c r="M29" s="18">
        <f t="shared" si="9"/>
        <v>0.12869299982600502</v>
      </c>
      <c r="N29" s="18">
        <f t="shared" si="5"/>
        <v>7.978965989212311E-2</v>
      </c>
      <c r="O29" s="18">
        <f t="shared" si="6"/>
        <v>7.978965989212311E-2</v>
      </c>
      <c r="Q29" s="42">
        <v>22.625989889382641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0.34016279940205962</v>
      </c>
      <c r="G30" s="13">
        <f t="shared" si="0"/>
        <v>0</v>
      </c>
      <c r="H30" s="13">
        <f t="shared" si="1"/>
        <v>0.34016279940205962</v>
      </c>
      <c r="I30" s="16">
        <f t="shared" si="8"/>
        <v>0.59888482036472468</v>
      </c>
      <c r="J30" s="13">
        <f t="shared" si="2"/>
        <v>0.59887574509156505</v>
      </c>
      <c r="K30" s="13">
        <f t="shared" si="3"/>
        <v>9.0752731596310809E-6</v>
      </c>
      <c r="L30" s="13">
        <f t="shared" si="4"/>
        <v>0</v>
      </c>
      <c r="M30" s="13">
        <f t="shared" si="9"/>
        <v>4.8903339933881906E-2</v>
      </c>
      <c r="N30" s="13">
        <f t="shared" si="5"/>
        <v>3.0320070759006782E-2</v>
      </c>
      <c r="O30" s="13">
        <f t="shared" si="6"/>
        <v>3.0320070759006782E-2</v>
      </c>
      <c r="Q30" s="41">
        <v>21.022119187650329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0.22386644374322379</v>
      </c>
      <c r="G31" s="13">
        <f t="shared" si="0"/>
        <v>0</v>
      </c>
      <c r="H31" s="13">
        <f t="shared" si="1"/>
        <v>0.22386644374322379</v>
      </c>
      <c r="I31" s="16">
        <f t="shared" si="8"/>
        <v>0.22387551901638342</v>
      </c>
      <c r="J31" s="13">
        <f t="shared" si="2"/>
        <v>0.22387489769360441</v>
      </c>
      <c r="K31" s="13">
        <f t="shared" si="3"/>
        <v>6.2132277900417421E-7</v>
      </c>
      <c r="L31" s="13">
        <f t="shared" si="4"/>
        <v>0</v>
      </c>
      <c r="M31" s="13">
        <f t="shared" si="9"/>
        <v>1.8583269174875124E-2</v>
      </c>
      <c r="N31" s="13">
        <f t="shared" si="5"/>
        <v>1.1521626888422577E-2</v>
      </c>
      <c r="O31" s="13">
        <f t="shared" si="6"/>
        <v>1.1521626888422577E-2</v>
      </c>
      <c r="Q31" s="41">
        <v>19.112531767565869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48.961989813313949</v>
      </c>
      <c r="G32" s="13">
        <f t="shared" si="0"/>
        <v>2.1331479409818837</v>
      </c>
      <c r="H32" s="13">
        <f t="shared" si="1"/>
        <v>46.828841872332063</v>
      </c>
      <c r="I32" s="16">
        <f t="shared" si="8"/>
        <v>46.82884249365484</v>
      </c>
      <c r="J32" s="13">
        <f t="shared" si="2"/>
        <v>39.373453644355408</v>
      </c>
      <c r="K32" s="13">
        <f t="shared" si="3"/>
        <v>7.4553888492994318</v>
      </c>
      <c r="L32" s="13">
        <f t="shared" si="4"/>
        <v>0</v>
      </c>
      <c r="M32" s="13">
        <f t="shared" si="9"/>
        <v>7.0616422864525474E-3</v>
      </c>
      <c r="N32" s="13">
        <f t="shared" si="5"/>
        <v>4.3782182176005796E-3</v>
      </c>
      <c r="O32" s="13">
        <f t="shared" si="6"/>
        <v>2.1375261591994841</v>
      </c>
      <c r="Q32" s="41">
        <v>15.31566418438878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128.6119818570871</v>
      </c>
      <c r="G33" s="13">
        <f t="shared" si="0"/>
        <v>13.630712328893544</v>
      </c>
      <c r="H33" s="13">
        <f t="shared" si="1"/>
        <v>114.98126952819356</v>
      </c>
      <c r="I33" s="16">
        <f t="shared" si="8"/>
        <v>122.43665837749299</v>
      </c>
      <c r="J33" s="13">
        <f t="shared" si="2"/>
        <v>52.110537097547471</v>
      </c>
      <c r="K33" s="13">
        <f t="shared" si="3"/>
        <v>70.326121279945511</v>
      </c>
      <c r="L33" s="13">
        <f t="shared" si="4"/>
        <v>31.909713843076645</v>
      </c>
      <c r="M33" s="13">
        <f t="shared" si="9"/>
        <v>31.912397267145497</v>
      </c>
      <c r="N33" s="13">
        <f t="shared" si="5"/>
        <v>19.785686305630207</v>
      </c>
      <c r="O33" s="13">
        <f t="shared" si="6"/>
        <v>33.416398634523752</v>
      </c>
      <c r="Q33" s="41">
        <v>11.925097116403871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51.020128491203067</v>
      </c>
      <c r="G34" s="13">
        <f t="shared" si="0"/>
        <v>2.4302425339766547</v>
      </c>
      <c r="H34" s="13">
        <f t="shared" si="1"/>
        <v>48.589885957226414</v>
      </c>
      <c r="I34" s="16">
        <f t="shared" si="8"/>
        <v>87.00629339409528</v>
      </c>
      <c r="J34" s="13">
        <f t="shared" si="2"/>
        <v>42.965853387386716</v>
      </c>
      <c r="K34" s="13">
        <f t="shared" si="3"/>
        <v>44.040440006708565</v>
      </c>
      <c r="L34" s="13">
        <f t="shared" si="4"/>
        <v>6.6901943830503328</v>
      </c>
      <c r="M34" s="13">
        <f t="shared" si="9"/>
        <v>18.816905344565626</v>
      </c>
      <c r="N34" s="13">
        <f t="shared" si="5"/>
        <v>11.666481313630689</v>
      </c>
      <c r="O34" s="13">
        <f t="shared" si="6"/>
        <v>14.096723847607343</v>
      </c>
      <c r="Q34" s="41">
        <v>9.644398593548388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75.623179610897438</v>
      </c>
      <c r="G35" s="13">
        <f t="shared" si="0"/>
        <v>5.9817201566273734</v>
      </c>
      <c r="H35" s="13">
        <f t="shared" si="1"/>
        <v>69.641459454270063</v>
      </c>
      <c r="I35" s="16">
        <f t="shared" si="8"/>
        <v>106.99170507792829</v>
      </c>
      <c r="J35" s="13">
        <f t="shared" si="2"/>
        <v>49.326195683010461</v>
      </c>
      <c r="K35" s="13">
        <f t="shared" si="3"/>
        <v>57.665509394917827</v>
      </c>
      <c r="L35" s="13">
        <f t="shared" si="4"/>
        <v>19.762623398995618</v>
      </c>
      <c r="M35" s="13">
        <f t="shared" si="9"/>
        <v>26.91304742993055</v>
      </c>
      <c r="N35" s="13">
        <f t="shared" si="5"/>
        <v>16.686089406556942</v>
      </c>
      <c r="O35" s="13">
        <f t="shared" si="6"/>
        <v>22.667809563184314</v>
      </c>
      <c r="Q35" s="41">
        <v>11.402604114279461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86.581513211110192</v>
      </c>
      <c r="G36" s="13">
        <f t="shared" si="0"/>
        <v>7.5635677239619623</v>
      </c>
      <c r="H36" s="13">
        <f t="shared" si="1"/>
        <v>79.017945487148225</v>
      </c>
      <c r="I36" s="16">
        <f t="shared" si="8"/>
        <v>116.92083148307044</v>
      </c>
      <c r="J36" s="13">
        <f t="shared" si="2"/>
        <v>53.293837260826564</v>
      </c>
      <c r="K36" s="13">
        <f t="shared" si="3"/>
        <v>63.62699422224388</v>
      </c>
      <c r="L36" s="13">
        <f t="shared" si="4"/>
        <v>25.482307094866847</v>
      </c>
      <c r="M36" s="13">
        <f t="shared" si="9"/>
        <v>35.709265118240452</v>
      </c>
      <c r="N36" s="13">
        <f t="shared" si="5"/>
        <v>22.139744373309082</v>
      </c>
      <c r="O36" s="13">
        <f t="shared" si="6"/>
        <v>29.703312097271045</v>
      </c>
      <c r="Q36" s="41">
        <v>12.498079427781709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10.87896766396444</v>
      </c>
      <c r="G37" s="13">
        <f t="shared" si="0"/>
        <v>0</v>
      </c>
      <c r="H37" s="13">
        <f t="shared" si="1"/>
        <v>10.87896766396444</v>
      </c>
      <c r="I37" s="16">
        <f t="shared" si="8"/>
        <v>49.023654791341478</v>
      </c>
      <c r="J37" s="13">
        <f t="shared" si="2"/>
        <v>39.818211980743712</v>
      </c>
      <c r="K37" s="13">
        <f t="shared" si="3"/>
        <v>9.2054428105977664</v>
      </c>
      <c r="L37" s="13">
        <f t="shared" si="4"/>
        <v>0</v>
      </c>
      <c r="M37" s="13">
        <f t="shared" si="9"/>
        <v>13.569520744931371</v>
      </c>
      <c r="N37" s="13">
        <f t="shared" si="5"/>
        <v>8.4131028618574497</v>
      </c>
      <c r="O37" s="13">
        <f t="shared" si="6"/>
        <v>8.4131028618574497</v>
      </c>
      <c r="Q37" s="41">
        <v>14.403138127209321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5.7205871667078219</v>
      </c>
      <c r="G38" s="13">
        <f t="shared" si="0"/>
        <v>0</v>
      </c>
      <c r="H38" s="13">
        <f t="shared" si="1"/>
        <v>5.7205871667078219</v>
      </c>
      <c r="I38" s="16">
        <f t="shared" si="8"/>
        <v>14.926029977305589</v>
      </c>
      <c r="J38" s="13">
        <f t="shared" si="2"/>
        <v>14.758383640991289</v>
      </c>
      <c r="K38" s="13">
        <f t="shared" si="3"/>
        <v>0.16764633631430037</v>
      </c>
      <c r="L38" s="13">
        <f t="shared" si="4"/>
        <v>0</v>
      </c>
      <c r="M38" s="13">
        <f t="shared" si="9"/>
        <v>5.1564178830739209</v>
      </c>
      <c r="N38" s="13">
        <f t="shared" si="5"/>
        <v>3.1969790875058308</v>
      </c>
      <c r="O38" s="13">
        <f t="shared" si="6"/>
        <v>3.1969790875058308</v>
      </c>
      <c r="Q38" s="41">
        <v>19.655036973398062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53.459100923298351</v>
      </c>
      <c r="G39" s="13">
        <f t="shared" si="0"/>
        <v>2.7823109003230804</v>
      </c>
      <c r="H39" s="13">
        <f t="shared" si="1"/>
        <v>50.676790022975268</v>
      </c>
      <c r="I39" s="16">
        <f t="shared" si="8"/>
        <v>50.844436359289567</v>
      </c>
      <c r="J39" s="13">
        <f t="shared" si="2"/>
        <v>45.741790722536976</v>
      </c>
      <c r="K39" s="13">
        <f t="shared" si="3"/>
        <v>5.102645636752591</v>
      </c>
      <c r="L39" s="13">
        <f t="shared" si="4"/>
        <v>0</v>
      </c>
      <c r="M39" s="13">
        <f t="shared" si="9"/>
        <v>1.9594387955680901</v>
      </c>
      <c r="N39" s="13">
        <f t="shared" si="5"/>
        <v>1.2148520532522158</v>
      </c>
      <c r="O39" s="13">
        <f t="shared" si="6"/>
        <v>3.9971629535752964</v>
      </c>
      <c r="Q39" s="41">
        <v>20.48985399550773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2.6134394809424162</v>
      </c>
      <c r="G40" s="13">
        <f t="shared" si="0"/>
        <v>0</v>
      </c>
      <c r="H40" s="13">
        <f t="shared" si="1"/>
        <v>2.6134394809424162</v>
      </c>
      <c r="I40" s="16">
        <f t="shared" si="8"/>
        <v>7.7160851176950072</v>
      </c>
      <c r="J40" s="13">
        <f t="shared" si="2"/>
        <v>7.6994146063112412</v>
      </c>
      <c r="K40" s="13">
        <f t="shared" si="3"/>
        <v>1.6670511383765962E-2</v>
      </c>
      <c r="L40" s="13">
        <f t="shared" si="4"/>
        <v>0</v>
      </c>
      <c r="M40" s="13">
        <f t="shared" si="9"/>
        <v>0.74458674231587429</v>
      </c>
      <c r="N40" s="13">
        <f t="shared" si="5"/>
        <v>0.46164378023584207</v>
      </c>
      <c r="O40" s="13">
        <f t="shared" si="6"/>
        <v>0.46164378023584207</v>
      </c>
      <c r="Q40" s="41">
        <v>22.075511121704078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2.406172852441141</v>
      </c>
      <c r="G41" s="18">
        <f t="shared" si="0"/>
        <v>0</v>
      </c>
      <c r="H41" s="18">
        <f t="shared" si="1"/>
        <v>2.406172852441141</v>
      </c>
      <c r="I41" s="17">
        <f t="shared" si="8"/>
        <v>2.4228433638249069</v>
      </c>
      <c r="J41" s="18">
        <f t="shared" si="2"/>
        <v>2.4223008720215944</v>
      </c>
      <c r="K41" s="18">
        <f t="shared" si="3"/>
        <v>5.4249180331256142E-4</v>
      </c>
      <c r="L41" s="18">
        <f t="shared" si="4"/>
        <v>0</v>
      </c>
      <c r="M41" s="18">
        <f t="shared" si="9"/>
        <v>0.28294296208003222</v>
      </c>
      <c r="N41" s="18">
        <f t="shared" si="5"/>
        <v>0.17542463648961998</v>
      </c>
      <c r="O41" s="18">
        <f t="shared" si="6"/>
        <v>0.17542463648961998</v>
      </c>
      <c r="Q41" s="42">
        <v>21.74300400000001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5.008963079984329</v>
      </c>
      <c r="G42" s="13">
        <f t="shared" si="0"/>
        <v>0</v>
      </c>
      <c r="H42" s="13">
        <f t="shared" si="1"/>
        <v>5.008963079984329</v>
      </c>
      <c r="I42" s="16">
        <f t="shared" si="8"/>
        <v>5.009505571787642</v>
      </c>
      <c r="J42" s="13">
        <f t="shared" si="2"/>
        <v>5.0039513399014268</v>
      </c>
      <c r="K42" s="13">
        <f t="shared" si="3"/>
        <v>5.5542318862151774E-3</v>
      </c>
      <c r="L42" s="13">
        <f t="shared" si="4"/>
        <v>0</v>
      </c>
      <c r="M42" s="13">
        <f t="shared" si="9"/>
        <v>0.10751832559041224</v>
      </c>
      <c r="N42" s="13">
        <f t="shared" si="5"/>
        <v>6.6661361866055591E-2</v>
      </c>
      <c r="O42" s="13">
        <f t="shared" si="6"/>
        <v>6.6661361866055591E-2</v>
      </c>
      <c r="Q42" s="41">
        <v>20.694815456606609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2.9592891201563458</v>
      </c>
      <c r="G43" s="13">
        <f t="shared" si="0"/>
        <v>0</v>
      </c>
      <c r="H43" s="13">
        <f t="shared" si="1"/>
        <v>2.9592891201563458</v>
      </c>
      <c r="I43" s="16">
        <f t="shared" si="8"/>
        <v>2.964843352042561</v>
      </c>
      <c r="J43" s="13">
        <f t="shared" si="2"/>
        <v>2.9634437250960337</v>
      </c>
      <c r="K43" s="13">
        <f t="shared" si="3"/>
        <v>1.3996269465272881E-3</v>
      </c>
      <c r="L43" s="13">
        <f t="shared" si="4"/>
        <v>0</v>
      </c>
      <c r="M43" s="13">
        <f t="shared" si="9"/>
        <v>4.0856963724356654E-2</v>
      </c>
      <c r="N43" s="13">
        <f t="shared" si="5"/>
        <v>2.5331317509101125E-2</v>
      </c>
      <c r="O43" s="13">
        <f t="shared" si="6"/>
        <v>2.5331317509101125E-2</v>
      </c>
      <c r="Q43" s="41">
        <v>19.32363142620024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49.442666646932253</v>
      </c>
      <c r="G44" s="13">
        <f t="shared" si="0"/>
        <v>2.2025341732023049</v>
      </c>
      <c r="H44" s="13">
        <f t="shared" si="1"/>
        <v>47.24013247372995</v>
      </c>
      <c r="I44" s="16">
        <f t="shared" si="8"/>
        <v>47.24153210067648</v>
      </c>
      <c r="J44" s="13">
        <f t="shared" si="2"/>
        <v>39.901105530293719</v>
      </c>
      <c r="K44" s="13">
        <f t="shared" si="3"/>
        <v>7.3404265703827605</v>
      </c>
      <c r="L44" s="13">
        <f t="shared" si="4"/>
        <v>0</v>
      </c>
      <c r="M44" s="13">
        <f t="shared" si="9"/>
        <v>1.5525646215255529E-2</v>
      </c>
      <c r="N44" s="13">
        <f t="shared" si="5"/>
        <v>9.6259006534584277E-3</v>
      </c>
      <c r="O44" s="13">
        <f t="shared" si="6"/>
        <v>2.2121600738557632</v>
      </c>
      <c r="Q44" s="41">
        <v>15.665403431917699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67.424231690315537</v>
      </c>
      <c r="G45" s="13">
        <f t="shared" si="0"/>
        <v>4.7981929620707415</v>
      </c>
      <c r="H45" s="13">
        <f t="shared" si="1"/>
        <v>62.626038728244794</v>
      </c>
      <c r="I45" s="16">
        <f t="shared" si="8"/>
        <v>69.966465298627554</v>
      </c>
      <c r="J45" s="13">
        <f t="shared" si="2"/>
        <v>43.080020888989978</v>
      </c>
      <c r="K45" s="13">
        <f t="shared" si="3"/>
        <v>26.886444409637576</v>
      </c>
      <c r="L45" s="13">
        <f t="shared" si="4"/>
        <v>0</v>
      </c>
      <c r="M45" s="13">
        <f t="shared" si="9"/>
        <v>5.8997455617971015E-3</v>
      </c>
      <c r="N45" s="13">
        <f t="shared" si="5"/>
        <v>3.6578422483142031E-3</v>
      </c>
      <c r="O45" s="13">
        <f t="shared" si="6"/>
        <v>4.8018508043190558</v>
      </c>
      <c r="Q45" s="41">
        <v>11.15693541744926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112.6639202043438</v>
      </c>
      <c r="G46" s="13">
        <f t="shared" si="0"/>
        <v>11.328592002076313</v>
      </c>
      <c r="H46" s="13">
        <f t="shared" si="1"/>
        <v>101.33532820226748</v>
      </c>
      <c r="I46" s="16">
        <f t="shared" si="8"/>
        <v>128.22177261190507</v>
      </c>
      <c r="J46" s="13">
        <f t="shared" si="2"/>
        <v>44.798447455229834</v>
      </c>
      <c r="K46" s="13">
        <f t="shared" si="3"/>
        <v>83.423325156675233</v>
      </c>
      <c r="L46" s="13">
        <f t="shared" si="4"/>
        <v>44.475687865497022</v>
      </c>
      <c r="M46" s="13">
        <f t="shared" si="9"/>
        <v>44.477929768810505</v>
      </c>
      <c r="N46" s="13">
        <f t="shared" si="5"/>
        <v>27.576316456662514</v>
      </c>
      <c r="O46" s="13">
        <f t="shared" si="6"/>
        <v>38.904908458738831</v>
      </c>
      <c r="Q46" s="41">
        <v>9.1484775935483871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13.57233454941383</v>
      </c>
      <c r="G47" s="13">
        <f t="shared" si="0"/>
        <v>0</v>
      </c>
      <c r="H47" s="13">
        <f t="shared" si="1"/>
        <v>13.57233454941383</v>
      </c>
      <c r="I47" s="16">
        <f t="shared" si="8"/>
        <v>52.519971840592035</v>
      </c>
      <c r="J47" s="13">
        <f t="shared" si="2"/>
        <v>38.992813158774872</v>
      </c>
      <c r="K47" s="13">
        <f t="shared" si="3"/>
        <v>13.527158681817163</v>
      </c>
      <c r="L47" s="13">
        <f t="shared" si="4"/>
        <v>0</v>
      </c>
      <c r="M47" s="13">
        <f t="shared" si="9"/>
        <v>16.90161331214799</v>
      </c>
      <c r="N47" s="13">
        <f t="shared" si="5"/>
        <v>10.479000253531755</v>
      </c>
      <c r="O47" s="13">
        <f t="shared" si="6"/>
        <v>10.479000253531755</v>
      </c>
      <c r="Q47" s="41">
        <v>12.082551727095179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42.868969483755023</v>
      </c>
      <c r="G48" s="13">
        <f t="shared" si="0"/>
        <v>1.2536137218515353</v>
      </c>
      <c r="H48" s="13">
        <f t="shared" si="1"/>
        <v>41.615355761903487</v>
      </c>
      <c r="I48" s="16">
        <f t="shared" si="8"/>
        <v>55.14251444372065</v>
      </c>
      <c r="J48" s="13">
        <f t="shared" si="2"/>
        <v>40.690585542728293</v>
      </c>
      <c r="K48" s="13">
        <f t="shared" si="3"/>
        <v>14.451928900992357</v>
      </c>
      <c r="L48" s="13">
        <f t="shared" si="4"/>
        <v>0</v>
      </c>
      <c r="M48" s="13">
        <f t="shared" si="9"/>
        <v>6.4226130586162355</v>
      </c>
      <c r="N48" s="13">
        <f t="shared" si="5"/>
        <v>3.9820200963420662</v>
      </c>
      <c r="O48" s="13">
        <f t="shared" si="6"/>
        <v>5.2356338181936017</v>
      </c>
      <c r="Q48" s="41">
        <v>12.5996525985927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35.495329520170451</v>
      </c>
      <c r="G49" s="13">
        <f t="shared" si="0"/>
        <v>0.18922064309265252</v>
      </c>
      <c r="H49" s="13">
        <f t="shared" si="1"/>
        <v>35.306108877077797</v>
      </c>
      <c r="I49" s="16">
        <f t="shared" si="8"/>
        <v>49.758037778070154</v>
      </c>
      <c r="J49" s="13">
        <f t="shared" si="2"/>
        <v>39.994538328769011</v>
      </c>
      <c r="K49" s="13">
        <f t="shared" si="3"/>
        <v>9.7634994493011433</v>
      </c>
      <c r="L49" s="13">
        <f t="shared" si="4"/>
        <v>0</v>
      </c>
      <c r="M49" s="13">
        <f t="shared" si="9"/>
        <v>2.4405929622741693</v>
      </c>
      <c r="N49" s="13">
        <f t="shared" si="5"/>
        <v>1.5131676366099849</v>
      </c>
      <c r="O49" s="13">
        <f t="shared" si="6"/>
        <v>1.7023882797026375</v>
      </c>
      <c r="Q49" s="41">
        <v>14.18312270804749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22.83702531324257</v>
      </c>
      <c r="G50" s="13">
        <f t="shared" si="0"/>
        <v>0</v>
      </c>
      <c r="H50" s="13">
        <f t="shared" si="1"/>
        <v>22.83702531324257</v>
      </c>
      <c r="I50" s="16">
        <f t="shared" si="8"/>
        <v>32.600524762543714</v>
      </c>
      <c r="J50" s="13">
        <f t="shared" si="2"/>
        <v>30.237167359823353</v>
      </c>
      <c r="K50" s="13">
        <f t="shared" si="3"/>
        <v>2.3633574027203608</v>
      </c>
      <c r="L50" s="13">
        <f t="shared" si="4"/>
        <v>0</v>
      </c>
      <c r="M50" s="13">
        <f t="shared" si="9"/>
        <v>0.92742532566418445</v>
      </c>
      <c r="N50" s="13">
        <f t="shared" si="5"/>
        <v>0.5750037019117944</v>
      </c>
      <c r="O50" s="13">
        <f t="shared" si="6"/>
        <v>0.5750037019117944</v>
      </c>
      <c r="Q50" s="41">
        <v>16.832373507858009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0.43376804527027463</v>
      </c>
      <c r="G51" s="13">
        <f t="shared" si="0"/>
        <v>0</v>
      </c>
      <c r="H51" s="13">
        <f t="shared" si="1"/>
        <v>0.43376804527027463</v>
      </c>
      <c r="I51" s="16">
        <f t="shared" si="8"/>
        <v>2.7971254479906356</v>
      </c>
      <c r="J51" s="13">
        <f t="shared" si="2"/>
        <v>2.7961141157192153</v>
      </c>
      <c r="K51" s="13">
        <f t="shared" si="3"/>
        <v>1.0113322714202511E-3</v>
      </c>
      <c r="L51" s="13">
        <f t="shared" si="4"/>
        <v>0</v>
      </c>
      <c r="M51" s="13">
        <f t="shared" si="9"/>
        <v>0.35242162375239006</v>
      </c>
      <c r="N51" s="13">
        <f t="shared" si="5"/>
        <v>0.21850140672648183</v>
      </c>
      <c r="O51" s="13">
        <f t="shared" si="6"/>
        <v>0.21850140672648183</v>
      </c>
      <c r="Q51" s="41">
        <v>20.385379889842518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5.1432432429999997</v>
      </c>
      <c r="G52" s="13">
        <f t="shared" si="0"/>
        <v>0</v>
      </c>
      <c r="H52" s="13">
        <f t="shared" si="1"/>
        <v>5.1432432429999997</v>
      </c>
      <c r="I52" s="16">
        <f t="shared" si="8"/>
        <v>5.1442545752714199</v>
      </c>
      <c r="J52" s="13">
        <f t="shared" si="2"/>
        <v>5.1393713668115097</v>
      </c>
      <c r="K52" s="13">
        <f t="shared" si="3"/>
        <v>4.8832084599101933E-3</v>
      </c>
      <c r="L52" s="13">
        <f t="shared" si="4"/>
        <v>0</v>
      </c>
      <c r="M52" s="13">
        <f t="shared" si="9"/>
        <v>0.13392021702590823</v>
      </c>
      <c r="N52" s="13">
        <f t="shared" si="5"/>
        <v>8.3030534556063101E-2</v>
      </c>
      <c r="O52" s="13">
        <f t="shared" si="6"/>
        <v>8.3030534556063101E-2</v>
      </c>
      <c r="Q52" s="41">
        <v>22.170297111310511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3.611741437529004</v>
      </c>
      <c r="G53" s="18">
        <f t="shared" si="0"/>
        <v>0</v>
      </c>
      <c r="H53" s="18">
        <f t="shared" si="1"/>
        <v>3.611741437529004</v>
      </c>
      <c r="I53" s="17">
        <f t="shared" si="8"/>
        <v>3.6166246459889142</v>
      </c>
      <c r="J53" s="18">
        <f t="shared" si="2"/>
        <v>3.6150312464913785</v>
      </c>
      <c r="K53" s="18">
        <f t="shared" si="3"/>
        <v>1.5933994975356747E-3</v>
      </c>
      <c r="L53" s="18">
        <f t="shared" si="4"/>
        <v>0</v>
      </c>
      <c r="M53" s="18">
        <f t="shared" si="9"/>
        <v>5.0889682469845127E-2</v>
      </c>
      <c r="N53" s="18">
        <f t="shared" si="5"/>
        <v>3.1551603131303979E-2</v>
      </c>
      <c r="O53" s="18">
        <f t="shared" si="6"/>
        <v>3.1551603131303979E-2</v>
      </c>
      <c r="Q53" s="42">
        <v>22.621848000000011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20.833127786901109</v>
      </c>
      <c r="G54" s="13">
        <f t="shared" si="0"/>
        <v>0</v>
      </c>
      <c r="H54" s="13">
        <f t="shared" si="1"/>
        <v>20.833127786901109</v>
      </c>
      <c r="I54" s="16">
        <f t="shared" si="8"/>
        <v>20.834721186398646</v>
      </c>
      <c r="J54" s="13">
        <f t="shared" si="2"/>
        <v>20.557951463646685</v>
      </c>
      <c r="K54" s="13">
        <f t="shared" si="3"/>
        <v>0.27676972275196121</v>
      </c>
      <c r="L54" s="13">
        <f t="shared" si="4"/>
        <v>0</v>
      </c>
      <c r="M54" s="13">
        <f t="shared" si="9"/>
        <v>1.9338079338541148E-2</v>
      </c>
      <c r="N54" s="13">
        <f t="shared" si="5"/>
        <v>1.1989609189895511E-2</v>
      </c>
      <c r="O54" s="13">
        <f t="shared" si="6"/>
        <v>1.1989609189895511E-2</v>
      </c>
      <c r="Q54" s="41">
        <v>23.165359686566301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14.919308317826861</v>
      </c>
      <c r="G55" s="13">
        <f t="shared" si="0"/>
        <v>0</v>
      </c>
      <c r="H55" s="13">
        <f t="shared" si="1"/>
        <v>14.919308317826861</v>
      </c>
      <c r="I55" s="16">
        <f t="shared" si="8"/>
        <v>15.196078040578822</v>
      </c>
      <c r="J55" s="13">
        <f t="shared" si="2"/>
        <v>15.036532072934643</v>
      </c>
      <c r="K55" s="13">
        <f t="shared" si="3"/>
        <v>0.1595459676441795</v>
      </c>
      <c r="L55" s="13">
        <f t="shared" si="4"/>
        <v>0</v>
      </c>
      <c r="M55" s="13">
        <f t="shared" si="9"/>
        <v>7.3484701486456368E-3</v>
      </c>
      <c r="N55" s="13">
        <f t="shared" si="5"/>
        <v>4.5560514921602945E-3</v>
      </c>
      <c r="O55" s="13">
        <f t="shared" si="6"/>
        <v>4.5560514921602945E-3</v>
      </c>
      <c r="Q55" s="41">
        <v>20.392216521297691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32.425184263982267</v>
      </c>
      <c r="G56" s="13">
        <f t="shared" si="0"/>
        <v>0</v>
      </c>
      <c r="H56" s="13">
        <f t="shared" si="1"/>
        <v>32.425184263982267</v>
      </c>
      <c r="I56" s="16">
        <f t="shared" si="8"/>
        <v>32.584730231626445</v>
      </c>
      <c r="J56" s="13">
        <f t="shared" si="2"/>
        <v>29.945433490490824</v>
      </c>
      <c r="K56" s="13">
        <f t="shared" si="3"/>
        <v>2.6392967411356203</v>
      </c>
      <c r="L56" s="13">
        <f t="shared" si="4"/>
        <v>0</v>
      </c>
      <c r="M56" s="13">
        <f t="shared" si="9"/>
        <v>2.7924186564853423E-3</v>
      </c>
      <c r="N56" s="13">
        <f t="shared" si="5"/>
        <v>1.7312995670209122E-3</v>
      </c>
      <c r="O56" s="13">
        <f t="shared" si="6"/>
        <v>1.7312995670209122E-3</v>
      </c>
      <c r="Q56" s="41">
        <v>15.935928760825471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20.252459095585259</v>
      </c>
      <c r="G57" s="13">
        <f t="shared" si="0"/>
        <v>0</v>
      </c>
      <c r="H57" s="13">
        <f t="shared" si="1"/>
        <v>20.252459095585259</v>
      </c>
      <c r="I57" s="16">
        <f t="shared" si="8"/>
        <v>22.891755836720879</v>
      </c>
      <c r="J57" s="13">
        <f t="shared" si="2"/>
        <v>21.531206589956255</v>
      </c>
      <c r="K57" s="13">
        <f t="shared" si="3"/>
        <v>1.3605492467646236</v>
      </c>
      <c r="L57" s="13">
        <f t="shared" si="4"/>
        <v>0</v>
      </c>
      <c r="M57" s="13">
        <f t="shared" si="9"/>
        <v>1.0611190894644301E-3</v>
      </c>
      <c r="N57" s="13">
        <f t="shared" si="5"/>
        <v>6.5789383546794667E-4</v>
      </c>
      <c r="O57" s="13">
        <f t="shared" si="6"/>
        <v>6.5789383546794667E-4</v>
      </c>
      <c r="Q57" s="41">
        <v>13.33338828490464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67.649533493597218</v>
      </c>
      <c r="G58" s="13">
        <f t="shared" si="0"/>
        <v>4.8307155263984338</v>
      </c>
      <c r="H58" s="13">
        <f t="shared" si="1"/>
        <v>62.818817967198783</v>
      </c>
      <c r="I58" s="16">
        <f t="shared" si="8"/>
        <v>64.179367213963403</v>
      </c>
      <c r="J58" s="13">
        <f t="shared" si="2"/>
        <v>41.471073209616179</v>
      </c>
      <c r="K58" s="13">
        <f t="shared" si="3"/>
        <v>22.708294004347223</v>
      </c>
      <c r="L58" s="13">
        <f t="shared" si="4"/>
        <v>0</v>
      </c>
      <c r="M58" s="13">
        <f t="shared" si="9"/>
        <v>4.0322525399648346E-4</v>
      </c>
      <c r="N58" s="13">
        <f t="shared" si="5"/>
        <v>2.4999965747781974E-4</v>
      </c>
      <c r="O58" s="13">
        <f t="shared" si="6"/>
        <v>4.8309655260559117</v>
      </c>
      <c r="Q58" s="41">
        <v>11.066039593548391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79.524225384149375</v>
      </c>
      <c r="G59" s="13">
        <f t="shared" si="0"/>
        <v>6.5448404257857833</v>
      </c>
      <c r="H59" s="13">
        <f t="shared" si="1"/>
        <v>72.979384958363596</v>
      </c>
      <c r="I59" s="16">
        <f t="shared" si="8"/>
        <v>95.68767896271082</v>
      </c>
      <c r="J59" s="13">
        <f t="shared" si="2"/>
        <v>52.959602175633734</v>
      </c>
      <c r="K59" s="13">
        <f t="shared" si="3"/>
        <v>42.728076787077086</v>
      </c>
      <c r="L59" s="13">
        <f t="shared" si="4"/>
        <v>5.4310613435800148</v>
      </c>
      <c r="M59" s="13">
        <f t="shared" si="9"/>
        <v>5.4312145691765332</v>
      </c>
      <c r="N59" s="13">
        <f t="shared" si="5"/>
        <v>3.3673530328894508</v>
      </c>
      <c r="O59" s="13">
        <f t="shared" si="6"/>
        <v>9.9121934586752332</v>
      </c>
      <c r="Q59" s="41">
        <v>13.376235772058051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125.96298957925021</v>
      </c>
      <c r="G60" s="13">
        <f t="shared" si="0"/>
        <v>13.248327365681341</v>
      </c>
      <c r="H60" s="13">
        <f t="shared" si="1"/>
        <v>112.71466221356886</v>
      </c>
      <c r="I60" s="16">
        <f t="shared" si="8"/>
        <v>150.01167765706592</v>
      </c>
      <c r="J60" s="13">
        <f t="shared" si="2"/>
        <v>56.307549427356413</v>
      </c>
      <c r="K60" s="13">
        <f t="shared" si="3"/>
        <v>93.704128229709511</v>
      </c>
      <c r="L60" s="13">
        <f t="shared" si="4"/>
        <v>54.339495863088167</v>
      </c>
      <c r="M60" s="13">
        <f t="shared" si="9"/>
        <v>56.403357399375253</v>
      </c>
      <c r="N60" s="13">
        <f t="shared" si="5"/>
        <v>34.970081587612654</v>
      </c>
      <c r="O60" s="13">
        <f t="shared" si="6"/>
        <v>48.218408953293995</v>
      </c>
      <c r="Q60" s="41">
        <v>12.71031375893657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64.645822230887504</v>
      </c>
      <c r="G61" s="13">
        <f t="shared" si="0"/>
        <v>4.3971264856522545</v>
      </c>
      <c r="H61" s="13">
        <f t="shared" si="1"/>
        <v>60.248695745235253</v>
      </c>
      <c r="I61" s="16">
        <f t="shared" si="8"/>
        <v>99.613328111856589</v>
      </c>
      <c r="J61" s="13">
        <f t="shared" si="2"/>
        <v>53.396521824322647</v>
      </c>
      <c r="K61" s="13">
        <f t="shared" si="3"/>
        <v>46.216806287533942</v>
      </c>
      <c r="L61" s="13">
        <f t="shared" si="4"/>
        <v>8.7782860402867158</v>
      </c>
      <c r="M61" s="13">
        <f t="shared" si="9"/>
        <v>30.211561852049314</v>
      </c>
      <c r="N61" s="13">
        <f t="shared" si="5"/>
        <v>18.731168348270575</v>
      </c>
      <c r="O61" s="13">
        <f t="shared" si="6"/>
        <v>23.12829483392283</v>
      </c>
      <c r="Q61" s="41">
        <v>13.299345924395411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42.288962726293271</v>
      </c>
      <c r="G62" s="13">
        <f t="shared" si="0"/>
        <v>1.1698891053358742</v>
      </c>
      <c r="H62" s="13">
        <f t="shared" si="1"/>
        <v>41.119073620957394</v>
      </c>
      <c r="I62" s="16">
        <f t="shared" si="8"/>
        <v>78.55759386820462</v>
      </c>
      <c r="J62" s="13">
        <f t="shared" si="2"/>
        <v>53.33543578226783</v>
      </c>
      <c r="K62" s="13">
        <f t="shared" si="3"/>
        <v>25.22215808593679</v>
      </c>
      <c r="L62" s="13">
        <f t="shared" si="4"/>
        <v>0</v>
      </c>
      <c r="M62" s="13">
        <f t="shared" si="9"/>
        <v>11.480393503778739</v>
      </c>
      <c r="N62" s="13">
        <f t="shared" si="5"/>
        <v>7.1178439723428184</v>
      </c>
      <c r="O62" s="13">
        <f t="shared" si="6"/>
        <v>8.287733077678693</v>
      </c>
      <c r="Q62" s="41">
        <v>15.298491143372029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0.33929029135847072</v>
      </c>
      <c r="G63" s="13">
        <f t="shared" si="0"/>
        <v>0</v>
      </c>
      <c r="H63" s="13">
        <f t="shared" si="1"/>
        <v>0.33929029135847072</v>
      </c>
      <c r="I63" s="16">
        <f t="shared" si="8"/>
        <v>25.56144837729526</v>
      </c>
      <c r="J63" s="13">
        <f t="shared" si="2"/>
        <v>24.78082707213391</v>
      </c>
      <c r="K63" s="13">
        <f t="shared" si="3"/>
        <v>0.78062130516135042</v>
      </c>
      <c r="L63" s="13">
        <f t="shared" si="4"/>
        <v>0</v>
      </c>
      <c r="M63" s="13">
        <f t="shared" si="9"/>
        <v>4.3625495314359206</v>
      </c>
      <c r="N63" s="13">
        <f t="shared" si="5"/>
        <v>2.7047807094902709</v>
      </c>
      <c r="O63" s="13">
        <f t="shared" si="6"/>
        <v>2.7047807094902709</v>
      </c>
      <c r="Q63" s="41">
        <v>19.979869088361419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31.67020924069924</v>
      </c>
      <c r="G64" s="13">
        <f t="shared" si="0"/>
        <v>0</v>
      </c>
      <c r="H64" s="13">
        <f t="shared" si="1"/>
        <v>31.67020924069924</v>
      </c>
      <c r="I64" s="16">
        <f t="shared" si="8"/>
        <v>32.45083054586059</v>
      </c>
      <c r="J64" s="13">
        <f t="shared" si="2"/>
        <v>31.410319013311497</v>
      </c>
      <c r="K64" s="13">
        <f t="shared" si="3"/>
        <v>1.0405115325490932</v>
      </c>
      <c r="L64" s="13">
        <f t="shared" si="4"/>
        <v>0</v>
      </c>
      <c r="M64" s="13">
        <f t="shared" si="9"/>
        <v>1.6577688219456497</v>
      </c>
      <c r="N64" s="13">
        <f t="shared" si="5"/>
        <v>1.0278166696063027</v>
      </c>
      <c r="O64" s="13">
        <f t="shared" si="6"/>
        <v>1.0278166696063027</v>
      </c>
      <c r="Q64" s="41">
        <v>22.995419101132391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6.9752313052584842</v>
      </c>
      <c r="G65" s="18">
        <f t="shared" si="0"/>
        <v>0</v>
      </c>
      <c r="H65" s="18">
        <f t="shared" si="1"/>
        <v>6.9752313052584842</v>
      </c>
      <c r="I65" s="17">
        <f t="shared" si="8"/>
        <v>8.0157428378075775</v>
      </c>
      <c r="J65" s="18">
        <f t="shared" si="2"/>
        <v>7.9975374742849725</v>
      </c>
      <c r="K65" s="18">
        <f t="shared" si="3"/>
        <v>1.8205363522604934E-2</v>
      </c>
      <c r="L65" s="18">
        <f t="shared" si="4"/>
        <v>0</v>
      </c>
      <c r="M65" s="18">
        <f t="shared" si="9"/>
        <v>0.62995215233934698</v>
      </c>
      <c r="N65" s="18">
        <f t="shared" si="5"/>
        <v>0.39057033445039513</v>
      </c>
      <c r="O65" s="18">
        <f t="shared" si="6"/>
        <v>0.39057033445039513</v>
      </c>
      <c r="Q65" s="42">
        <v>22.260160554019301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19.994990284126281</v>
      </c>
      <c r="G66" s="13">
        <f t="shared" si="0"/>
        <v>0</v>
      </c>
      <c r="H66" s="13">
        <f t="shared" si="1"/>
        <v>19.994990284126281</v>
      </c>
      <c r="I66" s="16">
        <f t="shared" si="8"/>
        <v>20.013195647648885</v>
      </c>
      <c r="J66" s="13">
        <f t="shared" si="2"/>
        <v>19.794123721020583</v>
      </c>
      <c r="K66" s="13">
        <f t="shared" si="3"/>
        <v>0.21907192662830255</v>
      </c>
      <c r="L66" s="13">
        <f t="shared" si="4"/>
        <v>0</v>
      </c>
      <c r="M66" s="13">
        <f t="shared" si="9"/>
        <v>0.23938181788895185</v>
      </c>
      <c r="N66" s="13">
        <f t="shared" si="5"/>
        <v>0.14841672709115014</v>
      </c>
      <c r="O66" s="13">
        <f t="shared" si="6"/>
        <v>0.14841672709115014</v>
      </c>
      <c r="Q66" s="41">
        <v>23.99672600000001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10.831766104500799</v>
      </c>
      <c r="G67" s="13">
        <f t="shared" si="0"/>
        <v>0</v>
      </c>
      <c r="H67" s="13">
        <f t="shared" si="1"/>
        <v>10.831766104500799</v>
      </c>
      <c r="I67" s="16">
        <f t="shared" si="8"/>
        <v>11.050838031129102</v>
      </c>
      <c r="J67" s="13">
        <f t="shared" si="2"/>
        <v>10.986560967761347</v>
      </c>
      <c r="K67" s="13">
        <f t="shared" si="3"/>
        <v>6.4277063367754295E-2</v>
      </c>
      <c r="L67" s="13">
        <f t="shared" si="4"/>
        <v>0</v>
      </c>
      <c r="M67" s="13">
        <f t="shared" si="9"/>
        <v>9.0965090797801712E-2</v>
      </c>
      <c r="N67" s="13">
        <f t="shared" si="5"/>
        <v>5.6398356294637061E-2</v>
      </c>
      <c r="O67" s="13">
        <f t="shared" si="6"/>
        <v>5.6398356294637061E-2</v>
      </c>
      <c r="Q67" s="41">
        <v>20.11426074860848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83.753200181013526</v>
      </c>
      <c r="G68" s="13">
        <f t="shared" si="0"/>
        <v>7.1552976119595071</v>
      </c>
      <c r="H68" s="13">
        <f t="shared" si="1"/>
        <v>76.597902569054014</v>
      </c>
      <c r="I68" s="16">
        <f t="shared" si="8"/>
        <v>76.662179632421768</v>
      </c>
      <c r="J68" s="13">
        <f t="shared" si="2"/>
        <v>54.530975967791541</v>
      </c>
      <c r="K68" s="13">
        <f t="shared" si="3"/>
        <v>22.131203664630227</v>
      </c>
      <c r="L68" s="13">
        <f t="shared" si="4"/>
        <v>0</v>
      </c>
      <c r="M68" s="13">
        <f t="shared" si="9"/>
        <v>3.4566734503164651E-2</v>
      </c>
      <c r="N68" s="13">
        <f t="shared" si="5"/>
        <v>2.1431375391962083E-2</v>
      </c>
      <c r="O68" s="13">
        <f t="shared" si="6"/>
        <v>7.1767289873514688</v>
      </c>
      <c r="Q68" s="41">
        <v>16.23844775093189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35.044618982266677</v>
      </c>
      <c r="G69" s="13">
        <f t="shared" si="0"/>
        <v>0.12416007878009071</v>
      </c>
      <c r="H69" s="13">
        <f t="shared" si="1"/>
        <v>34.920458903486583</v>
      </c>
      <c r="I69" s="16">
        <f t="shared" si="8"/>
        <v>57.051662568116811</v>
      </c>
      <c r="J69" s="13">
        <f t="shared" si="2"/>
        <v>40.50031449268586</v>
      </c>
      <c r="K69" s="13">
        <f t="shared" si="3"/>
        <v>16.551348075430951</v>
      </c>
      <c r="L69" s="13">
        <f t="shared" si="4"/>
        <v>0</v>
      </c>
      <c r="M69" s="13">
        <f t="shared" si="9"/>
        <v>1.3135359111202567E-2</v>
      </c>
      <c r="N69" s="13">
        <f t="shared" si="5"/>
        <v>8.1439226489455913E-3</v>
      </c>
      <c r="O69" s="13">
        <f t="shared" si="6"/>
        <v>0.13230400142903631</v>
      </c>
      <c r="Q69" s="41">
        <v>11.903703593548389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84.050701538458611</v>
      </c>
      <c r="G70" s="13">
        <f t="shared" ref="G70:G133" si="15">IF((F70-$J$2)&gt;0,$I$2*(F70-$J$2),0)</f>
        <v>7.1982422617321795</v>
      </c>
      <c r="H70" s="13">
        <f t="shared" ref="H70:H133" si="16">F70-G70</f>
        <v>76.852459276726435</v>
      </c>
      <c r="I70" s="16">
        <f t="shared" si="8"/>
        <v>93.403807352157386</v>
      </c>
      <c r="J70" s="13">
        <f t="shared" ref="J70:J133" si="17">I70/SQRT(1+(I70/($K$2*(300+(25*Q70)+0.05*(Q70)^3)))^2)</f>
        <v>49.72190101147028</v>
      </c>
      <c r="K70" s="13">
        <f t="shared" ref="K70:K133" si="18">I70-J70</f>
        <v>43.681906340687107</v>
      </c>
      <c r="L70" s="13">
        <f t="shared" ref="L70:L133" si="19">IF(K70&gt;$N$2,(K70-$N$2)/$L$2,0)</f>
        <v>6.3462030414027035</v>
      </c>
      <c r="M70" s="13">
        <f t="shared" si="9"/>
        <v>6.3511944778649605</v>
      </c>
      <c r="N70" s="13">
        <f t="shared" ref="N70:N133" si="20">$M$2*M70</f>
        <v>3.9377405762762754</v>
      </c>
      <c r="O70" s="13">
        <f t="shared" ref="O70:O133" si="21">N70+G70</f>
        <v>11.135982838008456</v>
      </c>
      <c r="Q70" s="41">
        <v>12.2159211581269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5.6648648650000002</v>
      </c>
      <c r="G71" s="13">
        <f t="shared" si="15"/>
        <v>0</v>
      </c>
      <c r="H71" s="13">
        <f t="shared" si="16"/>
        <v>5.6648648650000002</v>
      </c>
      <c r="I71" s="16">
        <f t="shared" ref="I71:I134" si="24">H71+K70-L70</f>
        <v>43.000568164284402</v>
      </c>
      <c r="J71" s="13">
        <f t="shared" si="17"/>
        <v>36.193390185679633</v>
      </c>
      <c r="K71" s="13">
        <f t="shared" si="18"/>
        <v>6.8071779786047699</v>
      </c>
      <c r="L71" s="13">
        <f t="shared" si="19"/>
        <v>0</v>
      </c>
      <c r="M71" s="13">
        <f t="shared" ref="M71:M134" si="25">L71+M70-N70</f>
        <v>2.4134539015886851</v>
      </c>
      <c r="N71" s="13">
        <f t="shared" si="20"/>
        <v>1.4963414189849849</v>
      </c>
      <c r="O71" s="13">
        <f t="shared" si="21"/>
        <v>1.4963414189849849</v>
      </c>
      <c r="Q71" s="41">
        <v>14.14106659620523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53.502259840372659</v>
      </c>
      <c r="G72" s="13">
        <f t="shared" si="15"/>
        <v>2.7885409377059052</v>
      </c>
      <c r="H72" s="13">
        <f t="shared" si="16"/>
        <v>50.713718902666756</v>
      </c>
      <c r="I72" s="16">
        <f t="shared" si="24"/>
        <v>57.520896881271526</v>
      </c>
      <c r="J72" s="13">
        <f t="shared" si="17"/>
        <v>43.905242424867531</v>
      </c>
      <c r="K72" s="13">
        <f t="shared" si="18"/>
        <v>13.615654456403995</v>
      </c>
      <c r="L72" s="13">
        <f t="shared" si="19"/>
        <v>0</v>
      </c>
      <c r="M72" s="13">
        <f t="shared" si="25"/>
        <v>0.91711248260370026</v>
      </c>
      <c r="N72" s="13">
        <f t="shared" si="20"/>
        <v>0.56860973921429414</v>
      </c>
      <c r="O72" s="13">
        <f t="shared" si="21"/>
        <v>3.3571506769201993</v>
      </c>
      <c r="Q72" s="41">
        <v>14.339735854644861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27.809399418267791</v>
      </c>
      <c r="G73" s="13">
        <f t="shared" si="15"/>
        <v>0</v>
      </c>
      <c r="H73" s="13">
        <f t="shared" si="16"/>
        <v>27.809399418267791</v>
      </c>
      <c r="I73" s="16">
        <f t="shared" si="24"/>
        <v>41.425053874671789</v>
      </c>
      <c r="J73" s="13">
        <f t="shared" si="17"/>
        <v>35.920392374305891</v>
      </c>
      <c r="K73" s="13">
        <f t="shared" si="18"/>
        <v>5.5046615003658985</v>
      </c>
      <c r="L73" s="13">
        <f t="shared" si="19"/>
        <v>0</v>
      </c>
      <c r="M73" s="13">
        <f t="shared" si="25"/>
        <v>0.34850274338940612</v>
      </c>
      <c r="N73" s="13">
        <f t="shared" si="20"/>
        <v>0.2160717009014318</v>
      </c>
      <c r="O73" s="13">
        <f t="shared" si="21"/>
        <v>0.2160717009014318</v>
      </c>
      <c r="Q73" s="41">
        <v>15.19349084225485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49.76309531537413</v>
      </c>
      <c r="G74" s="13">
        <f t="shared" si="15"/>
        <v>2.2487884056587073</v>
      </c>
      <c r="H74" s="13">
        <f t="shared" si="16"/>
        <v>47.514306909715422</v>
      </c>
      <c r="I74" s="16">
        <f t="shared" si="24"/>
        <v>53.018968410081321</v>
      </c>
      <c r="J74" s="13">
        <f t="shared" si="17"/>
        <v>47.257047246089918</v>
      </c>
      <c r="K74" s="13">
        <f t="shared" si="18"/>
        <v>5.7619211639914028</v>
      </c>
      <c r="L74" s="13">
        <f t="shared" si="19"/>
        <v>0</v>
      </c>
      <c r="M74" s="13">
        <f t="shared" si="25"/>
        <v>0.13243104248797433</v>
      </c>
      <c r="N74" s="13">
        <f t="shared" si="20"/>
        <v>8.2107246342544085E-2</v>
      </c>
      <c r="O74" s="13">
        <f t="shared" si="21"/>
        <v>2.3308956520012516</v>
      </c>
      <c r="Q74" s="41">
        <v>20.418787153848431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25.803065678245769</v>
      </c>
      <c r="G75" s="13">
        <f t="shared" si="15"/>
        <v>0</v>
      </c>
      <c r="H75" s="13">
        <f t="shared" si="16"/>
        <v>25.803065678245769</v>
      </c>
      <c r="I75" s="16">
        <f t="shared" si="24"/>
        <v>31.564986842237172</v>
      </c>
      <c r="J75" s="13">
        <f t="shared" si="17"/>
        <v>30.27761326784309</v>
      </c>
      <c r="K75" s="13">
        <f t="shared" si="18"/>
        <v>1.2873735743940813</v>
      </c>
      <c r="L75" s="13">
        <f t="shared" si="19"/>
        <v>0</v>
      </c>
      <c r="M75" s="13">
        <f t="shared" si="25"/>
        <v>5.0323796145430241E-2</v>
      </c>
      <c r="N75" s="13">
        <f t="shared" si="20"/>
        <v>3.1200753610166748E-2</v>
      </c>
      <c r="O75" s="13">
        <f t="shared" si="21"/>
        <v>3.1200753610166748E-2</v>
      </c>
      <c r="Q75" s="41">
        <v>20.803034862940802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1.1439371499319451</v>
      </c>
      <c r="G76" s="13">
        <f t="shared" si="15"/>
        <v>0</v>
      </c>
      <c r="H76" s="13">
        <f t="shared" si="16"/>
        <v>1.1439371499319451</v>
      </c>
      <c r="I76" s="16">
        <f t="shared" si="24"/>
        <v>2.4313107243260266</v>
      </c>
      <c r="J76" s="13">
        <f t="shared" si="17"/>
        <v>2.4309145232025702</v>
      </c>
      <c r="K76" s="13">
        <f t="shared" si="18"/>
        <v>3.9620112345639669E-4</v>
      </c>
      <c r="L76" s="13">
        <f t="shared" si="19"/>
        <v>0</v>
      </c>
      <c r="M76" s="13">
        <f t="shared" si="25"/>
        <v>1.9123042535263493E-2</v>
      </c>
      <c r="N76" s="13">
        <f t="shared" si="20"/>
        <v>1.1856286371863365E-2</v>
      </c>
      <c r="O76" s="13">
        <f t="shared" si="21"/>
        <v>1.1856286371863365E-2</v>
      </c>
      <c r="Q76" s="41">
        <v>24.05122657509812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10.859162088755459</v>
      </c>
      <c r="G77" s="18">
        <f t="shared" si="15"/>
        <v>0</v>
      </c>
      <c r="H77" s="18">
        <f t="shared" si="16"/>
        <v>10.859162088755459</v>
      </c>
      <c r="I77" s="17">
        <f t="shared" si="24"/>
        <v>10.859558289878915</v>
      </c>
      <c r="J77" s="18">
        <f t="shared" si="17"/>
        <v>10.826951578284703</v>
      </c>
      <c r="K77" s="18">
        <f t="shared" si="18"/>
        <v>3.2606711594212356E-2</v>
      </c>
      <c r="L77" s="18">
        <f t="shared" si="19"/>
        <v>0</v>
      </c>
      <c r="M77" s="18">
        <f t="shared" si="25"/>
        <v>7.2667561634001277E-3</v>
      </c>
      <c r="N77" s="18">
        <f t="shared" si="20"/>
        <v>4.5053888213080788E-3</v>
      </c>
      <c r="O77" s="18">
        <f t="shared" si="21"/>
        <v>4.5053888213080788E-3</v>
      </c>
      <c r="Q77" s="42">
        <v>24.589446000000009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0.27550742518215449</v>
      </c>
      <c r="G78" s="13">
        <f t="shared" si="15"/>
        <v>0</v>
      </c>
      <c r="H78" s="13">
        <f t="shared" si="16"/>
        <v>0.27550742518215449</v>
      </c>
      <c r="I78" s="16">
        <f t="shared" si="24"/>
        <v>0.30811413677636684</v>
      </c>
      <c r="J78" s="13">
        <f t="shared" si="17"/>
        <v>0.30811279427068572</v>
      </c>
      <c r="K78" s="13">
        <f t="shared" si="18"/>
        <v>1.3425056811233738E-6</v>
      </c>
      <c r="L78" s="13">
        <f t="shared" si="19"/>
        <v>0</v>
      </c>
      <c r="M78" s="13">
        <f t="shared" si="25"/>
        <v>2.7613673420920489E-3</v>
      </c>
      <c r="N78" s="13">
        <f t="shared" si="20"/>
        <v>1.7120477520970703E-3</v>
      </c>
      <c r="O78" s="13">
        <f t="shared" si="21"/>
        <v>1.7120477520970703E-3</v>
      </c>
      <c r="Q78" s="41">
        <v>20.437557570185671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5.2331443462626437</v>
      </c>
      <c r="G79" s="13">
        <f t="shared" si="15"/>
        <v>0</v>
      </c>
      <c r="H79" s="13">
        <f t="shared" si="16"/>
        <v>5.2331443462626437</v>
      </c>
      <c r="I79" s="16">
        <f t="shared" si="24"/>
        <v>5.2331456887683245</v>
      </c>
      <c r="J79" s="13">
        <f t="shared" si="17"/>
        <v>5.2266074939106959</v>
      </c>
      <c r="K79" s="13">
        <f t="shared" si="18"/>
        <v>6.538194857628632E-3</v>
      </c>
      <c r="L79" s="13">
        <f t="shared" si="19"/>
        <v>0</v>
      </c>
      <c r="M79" s="13">
        <f t="shared" si="25"/>
        <v>1.0493195899949786E-3</v>
      </c>
      <c r="N79" s="13">
        <f t="shared" si="20"/>
        <v>6.5057814579688668E-4</v>
      </c>
      <c r="O79" s="13">
        <f t="shared" si="21"/>
        <v>6.5057814579688668E-4</v>
      </c>
      <c r="Q79" s="41">
        <v>20.466825032393491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112.8246618735099</v>
      </c>
      <c r="G80" s="13">
        <f t="shared" si="15"/>
        <v>11.351795239686707</v>
      </c>
      <c r="H80" s="13">
        <f t="shared" si="16"/>
        <v>101.47286663382319</v>
      </c>
      <c r="I80" s="16">
        <f t="shared" si="24"/>
        <v>101.47940482868081</v>
      </c>
      <c r="J80" s="13">
        <f t="shared" si="17"/>
        <v>57.814763158176618</v>
      </c>
      <c r="K80" s="13">
        <f t="shared" si="18"/>
        <v>43.664641670504196</v>
      </c>
      <c r="L80" s="13">
        <f t="shared" si="19"/>
        <v>6.3296386358191903</v>
      </c>
      <c r="M80" s="13">
        <f t="shared" si="25"/>
        <v>6.3300373772633876</v>
      </c>
      <c r="N80" s="13">
        <f t="shared" si="20"/>
        <v>3.9246231739033002</v>
      </c>
      <c r="O80" s="13">
        <f t="shared" si="21"/>
        <v>15.276418413590008</v>
      </c>
      <c r="Q80" s="41">
        <v>14.83738330352417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86.750745308387394</v>
      </c>
      <c r="G81" s="13">
        <f t="shared" si="15"/>
        <v>7.5879965642545848</v>
      </c>
      <c r="H81" s="13">
        <f t="shared" si="16"/>
        <v>79.162748744132813</v>
      </c>
      <c r="I81" s="16">
        <f t="shared" si="24"/>
        <v>116.49775177881781</v>
      </c>
      <c r="J81" s="13">
        <f t="shared" si="17"/>
        <v>51.700260325410405</v>
      </c>
      <c r="K81" s="13">
        <f t="shared" si="18"/>
        <v>64.797491453407417</v>
      </c>
      <c r="L81" s="13">
        <f t="shared" si="19"/>
        <v>26.605328309055089</v>
      </c>
      <c r="M81" s="13">
        <f t="shared" si="25"/>
        <v>29.010742512415177</v>
      </c>
      <c r="N81" s="13">
        <f t="shared" si="20"/>
        <v>17.98666035769741</v>
      </c>
      <c r="O81" s="13">
        <f t="shared" si="21"/>
        <v>25.574656921951995</v>
      </c>
      <c r="Q81" s="41">
        <v>11.952194799344131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64.67299056271959</v>
      </c>
      <c r="G82" s="13">
        <f t="shared" si="15"/>
        <v>4.40104826438112</v>
      </c>
      <c r="H82" s="13">
        <f t="shared" si="16"/>
        <v>60.271942298338473</v>
      </c>
      <c r="I82" s="16">
        <f t="shared" si="24"/>
        <v>98.464105442690794</v>
      </c>
      <c r="J82" s="13">
        <f t="shared" si="17"/>
        <v>47.601013271222797</v>
      </c>
      <c r="K82" s="13">
        <f t="shared" si="18"/>
        <v>50.863092171467997</v>
      </c>
      <c r="L82" s="13">
        <f t="shared" si="19"/>
        <v>13.236115991455819</v>
      </c>
      <c r="M82" s="13">
        <f t="shared" si="25"/>
        <v>24.260198146173586</v>
      </c>
      <c r="N82" s="13">
        <f t="shared" si="20"/>
        <v>15.041322850627623</v>
      </c>
      <c r="O82" s="13">
        <f t="shared" si="21"/>
        <v>19.442371115008743</v>
      </c>
      <c r="Q82" s="41">
        <v>11.076532593548389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111.9444748574314</v>
      </c>
      <c r="G83" s="13">
        <f t="shared" si="15"/>
        <v>11.224739271053279</v>
      </c>
      <c r="H83" s="13">
        <f t="shared" si="16"/>
        <v>100.71973558637812</v>
      </c>
      <c r="I83" s="16">
        <f t="shared" si="24"/>
        <v>138.34671176639031</v>
      </c>
      <c r="J83" s="13">
        <f t="shared" si="17"/>
        <v>51.500796591928946</v>
      </c>
      <c r="K83" s="13">
        <f t="shared" si="18"/>
        <v>86.845915174461368</v>
      </c>
      <c r="L83" s="13">
        <f t="shared" si="19"/>
        <v>47.759455733637957</v>
      </c>
      <c r="M83" s="13">
        <f t="shared" si="25"/>
        <v>56.97833102918392</v>
      </c>
      <c r="N83" s="13">
        <f t="shared" si="20"/>
        <v>35.326565238094027</v>
      </c>
      <c r="O83" s="13">
        <f t="shared" si="21"/>
        <v>46.551304509147307</v>
      </c>
      <c r="Q83" s="41">
        <v>11.376691198133461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55.998139585266443</v>
      </c>
      <c r="G84" s="13">
        <f t="shared" si="15"/>
        <v>3.1488239375539164</v>
      </c>
      <c r="H84" s="13">
        <f t="shared" si="16"/>
        <v>52.84931564771253</v>
      </c>
      <c r="I84" s="16">
        <f t="shared" si="24"/>
        <v>91.935775088535934</v>
      </c>
      <c r="J84" s="13">
        <f t="shared" si="17"/>
        <v>50.759683180846324</v>
      </c>
      <c r="K84" s="13">
        <f t="shared" si="18"/>
        <v>41.17609190768961</v>
      </c>
      <c r="L84" s="13">
        <f t="shared" si="19"/>
        <v>3.9420258317924555</v>
      </c>
      <c r="M84" s="13">
        <f t="shared" si="25"/>
        <v>25.59379162288235</v>
      </c>
      <c r="N84" s="13">
        <f t="shared" si="20"/>
        <v>15.868150806187057</v>
      </c>
      <c r="O84" s="13">
        <f t="shared" si="21"/>
        <v>19.016974743740974</v>
      </c>
      <c r="Q84" s="41">
        <v>12.74175660843335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56.031907856685173</v>
      </c>
      <c r="G85" s="13">
        <f t="shared" si="15"/>
        <v>3.1536984248569651</v>
      </c>
      <c r="H85" s="13">
        <f t="shared" si="16"/>
        <v>52.878209431828211</v>
      </c>
      <c r="I85" s="16">
        <f t="shared" si="24"/>
        <v>90.112275507725371</v>
      </c>
      <c r="J85" s="13">
        <f t="shared" si="17"/>
        <v>50.236290669340157</v>
      </c>
      <c r="K85" s="13">
        <f t="shared" si="18"/>
        <v>39.875984838385214</v>
      </c>
      <c r="L85" s="13">
        <f t="shared" si="19"/>
        <v>2.6946518263934203</v>
      </c>
      <c r="M85" s="13">
        <f t="shared" si="25"/>
        <v>12.420292643088715</v>
      </c>
      <c r="N85" s="13">
        <f t="shared" si="20"/>
        <v>7.7005814387150027</v>
      </c>
      <c r="O85" s="13">
        <f t="shared" si="21"/>
        <v>10.854279863571968</v>
      </c>
      <c r="Q85" s="41">
        <v>12.652996919854621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18.2649633534594</v>
      </c>
      <c r="G86" s="13">
        <f t="shared" si="15"/>
        <v>0</v>
      </c>
      <c r="H86" s="13">
        <f t="shared" si="16"/>
        <v>18.2649633534594</v>
      </c>
      <c r="I86" s="16">
        <f t="shared" si="24"/>
        <v>55.446296365451197</v>
      </c>
      <c r="J86" s="13">
        <f t="shared" si="17"/>
        <v>44.275618132570102</v>
      </c>
      <c r="K86" s="13">
        <f t="shared" si="18"/>
        <v>11.170678232881095</v>
      </c>
      <c r="L86" s="13">
        <f t="shared" si="19"/>
        <v>0</v>
      </c>
      <c r="M86" s="13">
        <f t="shared" si="25"/>
        <v>4.7197112043737119</v>
      </c>
      <c r="N86" s="13">
        <f t="shared" si="20"/>
        <v>2.9262209467117013</v>
      </c>
      <c r="O86" s="13">
        <f t="shared" si="21"/>
        <v>2.9262209467117013</v>
      </c>
      <c r="Q86" s="41">
        <v>15.47660385587414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17.894203172909361</v>
      </c>
      <c r="G87" s="13">
        <f t="shared" si="15"/>
        <v>0</v>
      </c>
      <c r="H87" s="13">
        <f t="shared" si="16"/>
        <v>17.894203172909361</v>
      </c>
      <c r="I87" s="16">
        <f t="shared" si="24"/>
        <v>29.064881405790455</v>
      </c>
      <c r="J87" s="13">
        <f t="shared" si="17"/>
        <v>27.672952169133975</v>
      </c>
      <c r="K87" s="13">
        <f t="shared" si="18"/>
        <v>1.3919292366564804</v>
      </c>
      <c r="L87" s="13">
        <f t="shared" si="19"/>
        <v>0</v>
      </c>
      <c r="M87" s="13">
        <f t="shared" si="25"/>
        <v>1.7934902576620106</v>
      </c>
      <c r="N87" s="13">
        <f t="shared" si="20"/>
        <v>1.1119639597504465</v>
      </c>
      <c r="O87" s="13">
        <f t="shared" si="21"/>
        <v>1.1119639597504465</v>
      </c>
      <c r="Q87" s="41">
        <v>18.42423032579817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0.34091828159794041</v>
      </c>
      <c r="G88" s="13">
        <f t="shared" si="15"/>
        <v>0</v>
      </c>
      <c r="H88" s="13">
        <f t="shared" si="16"/>
        <v>0.34091828159794041</v>
      </c>
      <c r="I88" s="16">
        <f t="shared" si="24"/>
        <v>1.7328475182544207</v>
      </c>
      <c r="J88" s="13">
        <f t="shared" si="17"/>
        <v>1.7325873273057661</v>
      </c>
      <c r="K88" s="13">
        <f t="shared" si="18"/>
        <v>2.601909486545928E-4</v>
      </c>
      <c r="L88" s="13">
        <f t="shared" si="19"/>
        <v>0</v>
      </c>
      <c r="M88" s="13">
        <f t="shared" si="25"/>
        <v>0.68152629791156416</v>
      </c>
      <c r="N88" s="13">
        <f t="shared" si="20"/>
        <v>0.4225463047051698</v>
      </c>
      <c r="O88" s="13">
        <f t="shared" si="21"/>
        <v>0.4225463047051698</v>
      </c>
      <c r="Q88" s="41">
        <v>19.830855218782801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3.5235838152482879</v>
      </c>
      <c r="G89" s="18">
        <f t="shared" si="15"/>
        <v>0</v>
      </c>
      <c r="H89" s="18">
        <f t="shared" si="16"/>
        <v>3.5235838152482879</v>
      </c>
      <c r="I89" s="17">
        <f t="shared" si="24"/>
        <v>3.5238440061969425</v>
      </c>
      <c r="J89" s="18">
        <f t="shared" si="17"/>
        <v>3.5219531623155174</v>
      </c>
      <c r="K89" s="18">
        <f t="shared" si="18"/>
        <v>1.8908438814251305E-3</v>
      </c>
      <c r="L89" s="18">
        <f t="shared" si="19"/>
        <v>0</v>
      </c>
      <c r="M89" s="18">
        <f t="shared" si="25"/>
        <v>0.25897999320639437</v>
      </c>
      <c r="N89" s="18">
        <f t="shared" si="20"/>
        <v>0.16056759578796451</v>
      </c>
      <c r="O89" s="18">
        <f t="shared" si="21"/>
        <v>0.16056759578796451</v>
      </c>
      <c r="Q89" s="42">
        <v>20.85756300000001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10.873901437719431</v>
      </c>
      <c r="G90" s="13">
        <f t="shared" si="15"/>
        <v>0</v>
      </c>
      <c r="H90" s="13">
        <f t="shared" si="16"/>
        <v>10.873901437719431</v>
      </c>
      <c r="I90" s="16">
        <f t="shared" si="24"/>
        <v>10.875792281600855</v>
      </c>
      <c r="J90" s="13">
        <f t="shared" si="17"/>
        <v>10.819204395803096</v>
      </c>
      <c r="K90" s="13">
        <f t="shared" si="18"/>
        <v>5.6587885797759085E-2</v>
      </c>
      <c r="L90" s="13">
        <f t="shared" si="19"/>
        <v>0</v>
      </c>
      <c r="M90" s="13">
        <f t="shared" si="25"/>
        <v>9.8412397418429859E-2</v>
      </c>
      <c r="N90" s="13">
        <f t="shared" si="20"/>
        <v>6.1015686399426512E-2</v>
      </c>
      <c r="O90" s="13">
        <f t="shared" si="21"/>
        <v>6.1015686399426512E-2</v>
      </c>
      <c r="Q90" s="41">
        <v>20.682156657585409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7.3444883915189596</v>
      </c>
      <c r="G91" s="13">
        <f t="shared" si="15"/>
        <v>0</v>
      </c>
      <c r="H91" s="13">
        <f t="shared" si="16"/>
        <v>7.3444883915189596</v>
      </c>
      <c r="I91" s="16">
        <f t="shared" si="24"/>
        <v>7.4010762773167187</v>
      </c>
      <c r="J91" s="13">
        <f t="shared" si="17"/>
        <v>7.3706566596299004</v>
      </c>
      <c r="K91" s="13">
        <f t="shared" si="18"/>
        <v>3.0419617686818334E-2</v>
      </c>
      <c r="L91" s="13">
        <f t="shared" si="19"/>
        <v>0</v>
      </c>
      <c r="M91" s="13">
        <f t="shared" si="25"/>
        <v>3.7396711019003347E-2</v>
      </c>
      <c r="N91" s="13">
        <f t="shared" si="20"/>
        <v>2.3185960831782076E-2</v>
      </c>
      <c r="O91" s="13">
        <f t="shared" si="21"/>
        <v>2.3185960831782076E-2</v>
      </c>
      <c r="Q91" s="41">
        <v>16.918012778370141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7.7478171578067174</v>
      </c>
      <c r="G92" s="13">
        <f t="shared" si="15"/>
        <v>0</v>
      </c>
      <c r="H92" s="13">
        <f t="shared" si="16"/>
        <v>7.7478171578067174</v>
      </c>
      <c r="I92" s="16">
        <f t="shared" si="24"/>
        <v>7.7782367754935358</v>
      </c>
      <c r="J92" s="13">
        <f t="shared" si="17"/>
        <v>7.7300261502767116</v>
      </c>
      <c r="K92" s="13">
        <f t="shared" si="18"/>
        <v>4.8210625216824177E-2</v>
      </c>
      <c r="L92" s="13">
        <f t="shared" si="19"/>
        <v>0</v>
      </c>
      <c r="M92" s="13">
        <f t="shared" si="25"/>
        <v>1.4210750187221271E-2</v>
      </c>
      <c r="N92" s="13">
        <f t="shared" si="20"/>
        <v>8.8106651160771883E-3</v>
      </c>
      <c r="O92" s="13">
        <f t="shared" si="21"/>
        <v>8.8106651160771883E-3</v>
      </c>
      <c r="Q92" s="41">
        <v>14.670336372342749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80.679708701551505</v>
      </c>
      <c r="G93" s="13">
        <f t="shared" si="15"/>
        <v>6.7116357197977097</v>
      </c>
      <c r="H93" s="13">
        <f t="shared" si="16"/>
        <v>73.968072981753792</v>
      </c>
      <c r="I93" s="16">
        <f t="shared" si="24"/>
        <v>74.016283606970617</v>
      </c>
      <c r="J93" s="13">
        <f t="shared" si="17"/>
        <v>43.945459669221144</v>
      </c>
      <c r="K93" s="13">
        <f t="shared" si="18"/>
        <v>30.070823937749473</v>
      </c>
      <c r="L93" s="13">
        <f t="shared" si="19"/>
        <v>0</v>
      </c>
      <c r="M93" s="13">
        <f t="shared" si="25"/>
        <v>5.4000850711440826E-3</v>
      </c>
      <c r="N93" s="13">
        <f t="shared" si="20"/>
        <v>3.3480527441093312E-3</v>
      </c>
      <c r="O93" s="13">
        <f t="shared" si="21"/>
        <v>6.7149837725418191</v>
      </c>
      <c r="Q93" s="41">
        <v>11.140778848177311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64.653722304559551</v>
      </c>
      <c r="G94" s="13">
        <f t="shared" si="15"/>
        <v>4.3982668700186922</v>
      </c>
      <c r="H94" s="13">
        <f t="shared" si="16"/>
        <v>60.255455434540856</v>
      </c>
      <c r="I94" s="16">
        <f t="shared" si="24"/>
        <v>90.32627937229033</v>
      </c>
      <c r="J94" s="13">
        <f t="shared" si="17"/>
        <v>40.602246355977819</v>
      </c>
      <c r="K94" s="13">
        <f t="shared" si="18"/>
        <v>49.724033016312511</v>
      </c>
      <c r="L94" s="13">
        <f t="shared" si="19"/>
        <v>12.143257707473918</v>
      </c>
      <c r="M94" s="13">
        <f t="shared" si="25"/>
        <v>12.145309739800954</v>
      </c>
      <c r="N94" s="13">
        <f t="shared" si="20"/>
        <v>7.5300920386765915</v>
      </c>
      <c r="O94" s="13">
        <f t="shared" si="21"/>
        <v>11.928358908695284</v>
      </c>
      <c r="Q94" s="41">
        <v>8.382921593548387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11.32280364470707</v>
      </c>
      <c r="G95" s="13">
        <f t="shared" si="15"/>
        <v>0</v>
      </c>
      <c r="H95" s="13">
        <f t="shared" si="16"/>
        <v>11.32280364470707</v>
      </c>
      <c r="I95" s="16">
        <f t="shared" si="24"/>
        <v>48.903578953545662</v>
      </c>
      <c r="J95" s="13">
        <f t="shared" si="17"/>
        <v>38.798607943930477</v>
      </c>
      <c r="K95" s="13">
        <f t="shared" si="18"/>
        <v>10.104971009615184</v>
      </c>
      <c r="L95" s="13">
        <f t="shared" si="19"/>
        <v>0</v>
      </c>
      <c r="M95" s="13">
        <f t="shared" si="25"/>
        <v>4.6152177011243625</v>
      </c>
      <c r="N95" s="13">
        <f t="shared" si="20"/>
        <v>2.8614349746971048</v>
      </c>
      <c r="O95" s="13">
        <f t="shared" si="21"/>
        <v>2.8614349746971048</v>
      </c>
      <c r="Q95" s="41">
        <v>13.41034383525546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14.158111663085259</v>
      </c>
      <c r="G96" s="13">
        <f t="shared" si="15"/>
        <v>0</v>
      </c>
      <c r="H96" s="13">
        <f t="shared" si="16"/>
        <v>14.158111663085259</v>
      </c>
      <c r="I96" s="16">
        <f t="shared" si="24"/>
        <v>24.263082672700442</v>
      </c>
      <c r="J96" s="13">
        <f t="shared" si="17"/>
        <v>22.815791415863263</v>
      </c>
      <c r="K96" s="13">
        <f t="shared" si="18"/>
        <v>1.447291256837179</v>
      </c>
      <c r="L96" s="13">
        <f t="shared" si="19"/>
        <v>0</v>
      </c>
      <c r="M96" s="13">
        <f t="shared" si="25"/>
        <v>1.7537827264272576</v>
      </c>
      <c r="N96" s="13">
        <f t="shared" si="20"/>
        <v>1.0873452903848997</v>
      </c>
      <c r="O96" s="13">
        <f t="shared" si="21"/>
        <v>1.0873452903848997</v>
      </c>
      <c r="Q96" s="41">
        <v>14.148276350939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33.628147469887608</v>
      </c>
      <c r="G97" s="13">
        <f t="shared" si="15"/>
        <v>0</v>
      </c>
      <c r="H97" s="13">
        <f t="shared" si="16"/>
        <v>33.628147469887608</v>
      </c>
      <c r="I97" s="16">
        <f t="shared" si="24"/>
        <v>35.075438726724784</v>
      </c>
      <c r="J97" s="13">
        <f t="shared" si="17"/>
        <v>31.67698799126126</v>
      </c>
      <c r="K97" s="13">
        <f t="shared" si="18"/>
        <v>3.3984507354635234</v>
      </c>
      <c r="L97" s="13">
        <f t="shared" si="19"/>
        <v>0</v>
      </c>
      <c r="M97" s="13">
        <f t="shared" si="25"/>
        <v>0.66643743604235794</v>
      </c>
      <c r="N97" s="13">
        <f t="shared" si="20"/>
        <v>0.41319121034626194</v>
      </c>
      <c r="O97" s="13">
        <f t="shared" si="21"/>
        <v>0.41319121034626194</v>
      </c>
      <c r="Q97" s="41">
        <v>15.51849161689128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42.411799340054593</v>
      </c>
      <c r="G98" s="13">
        <f t="shared" si="15"/>
        <v>1.1876207063024842</v>
      </c>
      <c r="H98" s="13">
        <f t="shared" si="16"/>
        <v>41.224178633752111</v>
      </c>
      <c r="I98" s="16">
        <f t="shared" si="24"/>
        <v>44.62262936921563</v>
      </c>
      <c r="J98" s="13">
        <f t="shared" si="17"/>
        <v>38.214398796106352</v>
      </c>
      <c r="K98" s="13">
        <f t="shared" si="18"/>
        <v>6.4082305731092788</v>
      </c>
      <c r="L98" s="13">
        <f t="shared" si="19"/>
        <v>0</v>
      </c>
      <c r="M98" s="13">
        <f t="shared" si="25"/>
        <v>0.25324622569609601</v>
      </c>
      <c r="N98" s="13">
        <f t="shared" si="20"/>
        <v>0.15701265993157953</v>
      </c>
      <c r="O98" s="13">
        <f t="shared" si="21"/>
        <v>1.3446333662340637</v>
      </c>
      <c r="Q98" s="41">
        <v>15.56554164916292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19.51803911917608</v>
      </c>
      <c r="G99" s="13">
        <f t="shared" si="15"/>
        <v>0</v>
      </c>
      <c r="H99" s="13">
        <f t="shared" si="16"/>
        <v>19.51803911917608</v>
      </c>
      <c r="I99" s="16">
        <f t="shared" si="24"/>
        <v>25.926269692285359</v>
      </c>
      <c r="J99" s="13">
        <f t="shared" si="17"/>
        <v>25.262990453966349</v>
      </c>
      <c r="K99" s="13">
        <f t="shared" si="18"/>
        <v>0.66327923831901003</v>
      </c>
      <c r="L99" s="13">
        <f t="shared" si="19"/>
        <v>0</v>
      </c>
      <c r="M99" s="13">
        <f t="shared" si="25"/>
        <v>9.6233565764516471E-2</v>
      </c>
      <c r="N99" s="13">
        <f t="shared" si="20"/>
        <v>5.966481077400021E-2</v>
      </c>
      <c r="O99" s="13">
        <f t="shared" si="21"/>
        <v>5.966481077400021E-2</v>
      </c>
      <c r="Q99" s="41">
        <v>21.485094757559121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7.7647961032232571</v>
      </c>
      <c r="G100" s="13">
        <f t="shared" si="15"/>
        <v>0</v>
      </c>
      <c r="H100" s="13">
        <f t="shared" si="16"/>
        <v>7.7647961032232571</v>
      </c>
      <c r="I100" s="16">
        <f t="shared" si="24"/>
        <v>8.428075341542268</v>
      </c>
      <c r="J100" s="13">
        <f t="shared" si="17"/>
        <v>8.4104579362381848</v>
      </c>
      <c r="K100" s="13">
        <f t="shared" si="18"/>
        <v>1.7617405304083178E-2</v>
      </c>
      <c r="L100" s="13">
        <f t="shared" si="19"/>
        <v>0</v>
      </c>
      <c r="M100" s="13">
        <f t="shared" si="25"/>
        <v>3.6568754990516261E-2</v>
      </c>
      <c r="N100" s="13">
        <f t="shared" si="20"/>
        <v>2.2672628094120083E-2</v>
      </c>
      <c r="O100" s="13">
        <f t="shared" si="21"/>
        <v>2.2672628094120083E-2</v>
      </c>
      <c r="Q100" s="41">
        <v>23.564629000000011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7.1404377280631053</v>
      </c>
      <c r="G101" s="18">
        <f t="shared" si="15"/>
        <v>0</v>
      </c>
      <c r="H101" s="18">
        <f t="shared" si="16"/>
        <v>7.1404377280631053</v>
      </c>
      <c r="I101" s="17">
        <f t="shared" si="24"/>
        <v>7.1580551333671885</v>
      </c>
      <c r="J101" s="18">
        <f t="shared" si="17"/>
        <v>7.1475310142212471</v>
      </c>
      <c r="K101" s="18">
        <f t="shared" si="18"/>
        <v>1.0524119145941313E-2</v>
      </c>
      <c r="L101" s="18">
        <f t="shared" si="19"/>
        <v>0</v>
      </c>
      <c r="M101" s="18">
        <f t="shared" si="25"/>
        <v>1.3896126896396178E-2</v>
      </c>
      <c r="N101" s="18">
        <f t="shared" si="20"/>
        <v>8.6155986757656296E-3</v>
      </c>
      <c r="O101" s="18">
        <f t="shared" si="21"/>
        <v>8.6155986757656296E-3</v>
      </c>
      <c r="P101" s="3"/>
      <c r="Q101" s="42">
        <v>23.751123754033379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9.1639210916468787</v>
      </c>
      <c r="G102" s="13">
        <f t="shared" si="15"/>
        <v>0</v>
      </c>
      <c r="H102" s="13">
        <f t="shared" si="16"/>
        <v>9.1639210916468787</v>
      </c>
      <c r="I102" s="16">
        <f t="shared" si="24"/>
        <v>9.17444521079282</v>
      </c>
      <c r="J102" s="13">
        <f t="shared" si="17"/>
        <v>9.1523283615105697</v>
      </c>
      <c r="K102" s="13">
        <f t="shared" si="18"/>
        <v>2.2116849282250328E-2</v>
      </c>
      <c r="L102" s="13">
        <f t="shared" si="19"/>
        <v>0</v>
      </c>
      <c r="M102" s="13">
        <f t="shared" si="25"/>
        <v>5.2805282206305482E-3</v>
      </c>
      <c r="N102" s="13">
        <f t="shared" si="20"/>
        <v>3.2739274967909398E-3</v>
      </c>
      <c r="O102" s="13">
        <f t="shared" si="21"/>
        <v>3.2739274967909398E-3</v>
      </c>
      <c r="Q102" s="41">
        <v>23.75445399563414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0.29103522303402868</v>
      </c>
      <c r="G103" s="13">
        <f t="shared" si="15"/>
        <v>0</v>
      </c>
      <c r="H103" s="13">
        <f t="shared" si="16"/>
        <v>0.29103522303402868</v>
      </c>
      <c r="I103" s="16">
        <f t="shared" si="24"/>
        <v>0.31315207231627901</v>
      </c>
      <c r="J103" s="13">
        <f t="shared" si="17"/>
        <v>0.31315054610588411</v>
      </c>
      <c r="K103" s="13">
        <f t="shared" si="18"/>
        <v>1.5262103948976424E-6</v>
      </c>
      <c r="L103" s="13">
        <f t="shared" si="19"/>
        <v>0</v>
      </c>
      <c r="M103" s="13">
        <f t="shared" si="25"/>
        <v>2.0066007238396084E-3</v>
      </c>
      <c r="N103" s="13">
        <f t="shared" si="20"/>
        <v>1.2440924487805572E-3</v>
      </c>
      <c r="O103" s="13">
        <f t="shared" si="21"/>
        <v>1.2440924487805572E-3</v>
      </c>
      <c r="Q103" s="41">
        <v>19.875669392304712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58.212382928942233</v>
      </c>
      <c r="G104" s="13">
        <f t="shared" si="15"/>
        <v>3.4684524115960236</v>
      </c>
      <c r="H104" s="13">
        <f t="shared" si="16"/>
        <v>54.743930517346207</v>
      </c>
      <c r="I104" s="16">
        <f t="shared" si="24"/>
        <v>54.743932043556605</v>
      </c>
      <c r="J104" s="13">
        <f t="shared" si="17"/>
        <v>44.055204934383667</v>
      </c>
      <c r="K104" s="13">
        <f t="shared" si="18"/>
        <v>10.688727109172937</v>
      </c>
      <c r="L104" s="13">
        <f t="shared" si="19"/>
        <v>0</v>
      </c>
      <c r="M104" s="13">
        <f t="shared" si="25"/>
        <v>7.6250827505905112E-4</v>
      </c>
      <c r="N104" s="13">
        <f t="shared" si="20"/>
        <v>4.7275513053661168E-4</v>
      </c>
      <c r="O104" s="13">
        <f t="shared" si="21"/>
        <v>3.4689251667265601</v>
      </c>
      <c r="Q104" s="41">
        <v>15.60483370836919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9.8981640858171343</v>
      </c>
      <c r="G105" s="13">
        <f t="shared" si="15"/>
        <v>0</v>
      </c>
      <c r="H105" s="13">
        <f t="shared" si="16"/>
        <v>9.8981640858171343</v>
      </c>
      <c r="I105" s="16">
        <f t="shared" si="24"/>
        <v>20.586891194990073</v>
      </c>
      <c r="J105" s="13">
        <f t="shared" si="17"/>
        <v>19.689781316384508</v>
      </c>
      <c r="K105" s="13">
        <f t="shared" si="18"/>
        <v>0.89710987860556557</v>
      </c>
      <c r="L105" s="13">
        <f t="shared" si="19"/>
        <v>0</v>
      </c>
      <c r="M105" s="13">
        <f t="shared" si="25"/>
        <v>2.8975314452243944E-4</v>
      </c>
      <c r="N105" s="13">
        <f t="shared" si="20"/>
        <v>1.7964694960391245E-4</v>
      </c>
      <c r="O105" s="13">
        <f t="shared" si="21"/>
        <v>1.7964694960391245E-4</v>
      </c>
      <c r="Q105" s="41">
        <v>14.22784199007255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61.249167319833482</v>
      </c>
      <c r="G106" s="13">
        <f t="shared" si="15"/>
        <v>3.9068155949506269</v>
      </c>
      <c r="H106" s="13">
        <f t="shared" si="16"/>
        <v>57.342351724882853</v>
      </c>
      <c r="I106" s="16">
        <f t="shared" si="24"/>
        <v>58.239461603488422</v>
      </c>
      <c r="J106" s="13">
        <f t="shared" si="17"/>
        <v>42.077923911591874</v>
      </c>
      <c r="K106" s="13">
        <f t="shared" si="18"/>
        <v>16.161537691896548</v>
      </c>
      <c r="L106" s="13">
        <f t="shared" si="19"/>
        <v>0</v>
      </c>
      <c r="M106" s="13">
        <f t="shared" si="25"/>
        <v>1.1010619491852699E-4</v>
      </c>
      <c r="N106" s="13">
        <f t="shared" si="20"/>
        <v>6.8265840849486729E-5</v>
      </c>
      <c r="O106" s="13">
        <f t="shared" si="21"/>
        <v>3.9068838607914764</v>
      </c>
      <c r="Q106" s="41">
        <v>12.73725651264744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67.025079572115047</v>
      </c>
      <c r="G107" s="13">
        <f t="shared" si="15"/>
        <v>4.7405749126293895</v>
      </c>
      <c r="H107" s="13">
        <f t="shared" si="16"/>
        <v>62.284504659485656</v>
      </c>
      <c r="I107" s="16">
        <f t="shared" si="24"/>
        <v>78.446042351382204</v>
      </c>
      <c r="J107" s="13">
        <f t="shared" si="17"/>
        <v>41.574076524577798</v>
      </c>
      <c r="K107" s="13">
        <f t="shared" si="18"/>
        <v>36.871965826804406</v>
      </c>
      <c r="L107" s="13">
        <f t="shared" si="19"/>
        <v>0</v>
      </c>
      <c r="M107" s="13">
        <f t="shared" si="25"/>
        <v>4.1840354069040261E-5</v>
      </c>
      <c r="N107" s="13">
        <f t="shared" si="20"/>
        <v>2.5941019522804961E-5</v>
      </c>
      <c r="O107" s="13">
        <f t="shared" si="21"/>
        <v>4.7406008536489121</v>
      </c>
      <c r="Q107" s="41">
        <v>9.5264135935483871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72.061619411206621</v>
      </c>
      <c r="G108" s="13">
        <f t="shared" si="15"/>
        <v>5.4676050052427474</v>
      </c>
      <c r="H108" s="13">
        <f t="shared" si="16"/>
        <v>66.594014405963875</v>
      </c>
      <c r="I108" s="16">
        <f t="shared" si="24"/>
        <v>103.46598023276829</v>
      </c>
      <c r="J108" s="13">
        <f t="shared" si="17"/>
        <v>50.557179255175207</v>
      </c>
      <c r="K108" s="13">
        <f t="shared" si="18"/>
        <v>52.908800977593081</v>
      </c>
      <c r="L108" s="13">
        <f t="shared" si="19"/>
        <v>15.198849713641955</v>
      </c>
      <c r="M108" s="13">
        <f t="shared" si="25"/>
        <v>15.198865612976501</v>
      </c>
      <c r="N108" s="13">
        <f t="shared" si="20"/>
        <v>9.4232966800454303</v>
      </c>
      <c r="O108" s="13">
        <f t="shared" si="21"/>
        <v>14.890901685288178</v>
      </c>
      <c r="Q108" s="41">
        <v>12.0167361769081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48.799736250860327</v>
      </c>
      <c r="G109" s="13">
        <f t="shared" si="15"/>
        <v>2.1097264599043548</v>
      </c>
      <c r="H109" s="13">
        <f t="shared" si="16"/>
        <v>46.690009790955969</v>
      </c>
      <c r="I109" s="16">
        <f t="shared" si="24"/>
        <v>84.399961054907095</v>
      </c>
      <c r="J109" s="13">
        <f t="shared" si="17"/>
        <v>53.960422281705362</v>
      </c>
      <c r="K109" s="13">
        <f t="shared" si="18"/>
        <v>30.439538773201733</v>
      </c>
      <c r="L109" s="13">
        <f t="shared" si="19"/>
        <v>0</v>
      </c>
      <c r="M109" s="13">
        <f t="shared" si="25"/>
        <v>5.7755689329310709</v>
      </c>
      <c r="N109" s="13">
        <f t="shared" si="20"/>
        <v>3.5808527384172639</v>
      </c>
      <c r="O109" s="13">
        <f t="shared" si="21"/>
        <v>5.6905791983216183</v>
      </c>
      <c r="Q109" s="41">
        <v>14.802315187939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48.328245919208463</v>
      </c>
      <c r="G110" s="13">
        <f t="shared" si="15"/>
        <v>2.0416663093965441</v>
      </c>
      <c r="H110" s="13">
        <f t="shared" si="16"/>
        <v>46.286579609811916</v>
      </c>
      <c r="I110" s="16">
        <f t="shared" si="24"/>
        <v>76.726118383013642</v>
      </c>
      <c r="J110" s="13">
        <f t="shared" si="17"/>
        <v>51.335476891117715</v>
      </c>
      <c r="K110" s="13">
        <f t="shared" si="18"/>
        <v>25.390641491895927</v>
      </c>
      <c r="L110" s="13">
        <f t="shared" si="19"/>
        <v>0</v>
      </c>
      <c r="M110" s="13">
        <f t="shared" si="25"/>
        <v>2.194716194513807</v>
      </c>
      <c r="N110" s="13">
        <f t="shared" si="20"/>
        <v>1.3607240405985603</v>
      </c>
      <c r="O110" s="13">
        <f t="shared" si="21"/>
        <v>3.4023903499951045</v>
      </c>
      <c r="Q110" s="41">
        <v>14.57435334901886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13.545440938086729</v>
      </c>
      <c r="G111" s="13">
        <f t="shared" si="15"/>
        <v>0</v>
      </c>
      <c r="H111" s="13">
        <f t="shared" si="16"/>
        <v>13.545440938086729</v>
      </c>
      <c r="I111" s="16">
        <f t="shared" si="24"/>
        <v>38.936082429982655</v>
      </c>
      <c r="J111" s="13">
        <f t="shared" si="17"/>
        <v>36.206364135269304</v>
      </c>
      <c r="K111" s="13">
        <f t="shared" si="18"/>
        <v>2.7297182947133507</v>
      </c>
      <c r="L111" s="13">
        <f t="shared" si="19"/>
        <v>0</v>
      </c>
      <c r="M111" s="13">
        <f t="shared" si="25"/>
        <v>0.83399215391524661</v>
      </c>
      <c r="N111" s="13">
        <f t="shared" si="20"/>
        <v>0.51707513542745287</v>
      </c>
      <c r="O111" s="13">
        <f t="shared" si="21"/>
        <v>0.51707513542745287</v>
      </c>
      <c r="Q111" s="41">
        <v>19.609973768181408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20.275518903389781</v>
      </c>
      <c r="G112" s="13">
        <f t="shared" si="15"/>
        <v>0</v>
      </c>
      <c r="H112" s="13">
        <f t="shared" si="16"/>
        <v>20.275518903389781</v>
      </c>
      <c r="I112" s="16">
        <f t="shared" si="24"/>
        <v>23.005237198103131</v>
      </c>
      <c r="J112" s="13">
        <f t="shared" si="17"/>
        <v>22.641054239714709</v>
      </c>
      <c r="K112" s="13">
        <f t="shared" si="18"/>
        <v>0.36418295838842241</v>
      </c>
      <c r="L112" s="13">
        <f t="shared" si="19"/>
        <v>0</v>
      </c>
      <c r="M112" s="13">
        <f t="shared" si="25"/>
        <v>0.31691701848779374</v>
      </c>
      <c r="N112" s="13">
        <f t="shared" si="20"/>
        <v>0.19648855146243213</v>
      </c>
      <c r="O112" s="13">
        <f t="shared" si="21"/>
        <v>0.19648855146243213</v>
      </c>
      <c r="Q112" s="41">
        <v>23.300164000000009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5.9223792456656303</v>
      </c>
      <c r="G113" s="18">
        <f t="shared" si="15"/>
        <v>0</v>
      </c>
      <c r="H113" s="18">
        <f t="shared" si="16"/>
        <v>5.9223792456656303</v>
      </c>
      <c r="I113" s="17">
        <f t="shared" si="24"/>
        <v>6.2865622040540527</v>
      </c>
      <c r="J113" s="18">
        <f t="shared" si="17"/>
        <v>6.2776345164961409</v>
      </c>
      <c r="K113" s="18">
        <f t="shared" si="18"/>
        <v>8.9276875579118453E-3</v>
      </c>
      <c r="L113" s="18">
        <f t="shared" si="19"/>
        <v>0</v>
      </c>
      <c r="M113" s="18">
        <f t="shared" si="25"/>
        <v>0.12042846702536161</v>
      </c>
      <c r="N113" s="18">
        <f t="shared" si="20"/>
        <v>7.4665649555724203E-2</v>
      </c>
      <c r="O113" s="18">
        <f t="shared" si="21"/>
        <v>7.4665649555724203E-2</v>
      </c>
      <c r="P113" s="3"/>
      <c r="Q113" s="42">
        <v>22.152863081146101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5.0158659997144666</v>
      </c>
      <c r="G114" s="13">
        <f t="shared" si="15"/>
        <v>0</v>
      </c>
      <c r="H114" s="13">
        <f t="shared" si="16"/>
        <v>5.0158659997144666</v>
      </c>
      <c r="I114" s="16">
        <f t="shared" si="24"/>
        <v>5.0247936872723784</v>
      </c>
      <c r="J114" s="13">
        <f t="shared" si="17"/>
        <v>5.0170417410119104</v>
      </c>
      <c r="K114" s="13">
        <f t="shared" si="18"/>
        <v>7.7519462604680456E-3</v>
      </c>
      <c r="L114" s="13">
        <f t="shared" si="19"/>
        <v>0</v>
      </c>
      <c r="M114" s="13">
        <f t="shared" si="25"/>
        <v>4.576281746963741E-2</v>
      </c>
      <c r="N114" s="13">
        <f t="shared" si="20"/>
        <v>2.8372946831175194E-2</v>
      </c>
      <c r="O114" s="13">
        <f t="shared" si="21"/>
        <v>2.8372946831175194E-2</v>
      </c>
      <c r="Q114" s="41">
        <v>18.400626081283502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32.446751858693609</v>
      </c>
      <c r="G115" s="13">
        <f t="shared" si="15"/>
        <v>0</v>
      </c>
      <c r="H115" s="13">
        <f t="shared" si="16"/>
        <v>32.446751858693609</v>
      </c>
      <c r="I115" s="16">
        <f t="shared" si="24"/>
        <v>32.454503804954079</v>
      </c>
      <c r="J115" s="13">
        <f t="shared" si="17"/>
        <v>29.843592324661966</v>
      </c>
      <c r="K115" s="13">
        <f t="shared" si="18"/>
        <v>2.6109114802921134</v>
      </c>
      <c r="L115" s="13">
        <f t="shared" si="19"/>
        <v>0</v>
      </c>
      <c r="M115" s="13">
        <f t="shared" si="25"/>
        <v>1.7389870638462215E-2</v>
      </c>
      <c r="N115" s="13">
        <f t="shared" si="20"/>
        <v>1.0781719795846573E-2</v>
      </c>
      <c r="O115" s="13">
        <f t="shared" si="21"/>
        <v>1.0781719795846573E-2</v>
      </c>
      <c r="Q115" s="41">
        <v>15.93385022017141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92.597237273112995</v>
      </c>
      <c r="G116" s="13">
        <f t="shared" si="15"/>
        <v>8.431944141435741</v>
      </c>
      <c r="H116" s="13">
        <f t="shared" si="16"/>
        <v>84.165293131677259</v>
      </c>
      <c r="I116" s="16">
        <f t="shared" si="24"/>
        <v>86.776204611969376</v>
      </c>
      <c r="J116" s="13">
        <f t="shared" si="17"/>
        <v>50.08658639125553</v>
      </c>
      <c r="K116" s="13">
        <f t="shared" si="18"/>
        <v>36.689618220713847</v>
      </c>
      <c r="L116" s="13">
        <f t="shared" si="19"/>
        <v>0</v>
      </c>
      <c r="M116" s="13">
        <f t="shared" si="25"/>
        <v>6.6081508426156423E-3</v>
      </c>
      <c r="N116" s="13">
        <f t="shared" si="20"/>
        <v>4.0970535224216986E-3</v>
      </c>
      <c r="O116" s="13">
        <f t="shared" si="21"/>
        <v>8.4360411949581628</v>
      </c>
      <c r="Q116" s="41">
        <v>12.85056978935593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64.80901063008325</v>
      </c>
      <c r="G117" s="13">
        <f t="shared" si="15"/>
        <v>4.4206829114467752</v>
      </c>
      <c r="H117" s="13">
        <f t="shared" si="16"/>
        <v>60.388327718636475</v>
      </c>
      <c r="I117" s="16">
        <f t="shared" si="24"/>
        <v>97.077945939350315</v>
      </c>
      <c r="J117" s="13">
        <f t="shared" si="17"/>
        <v>48.266022722938075</v>
      </c>
      <c r="K117" s="13">
        <f t="shared" si="18"/>
        <v>48.811923216412239</v>
      </c>
      <c r="L117" s="13">
        <f t="shared" si="19"/>
        <v>11.268143587008403</v>
      </c>
      <c r="M117" s="13">
        <f t="shared" si="25"/>
        <v>11.270654684328596</v>
      </c>
      <c r="N117" s="13">
        <f t="shared" si="20"/>
        <v>6.9878059042837295</v>
      </c>
      <c r="O117" s="13">
        <f t="shared" si="21"/>
        <v>11.408488815730504</v>
      </c>
      <c r="Q117" s="41">
        <v>11.41404009354839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52.127169315189683</v>
      </c>
      <c r="G118" s="13">
        <f t="shared" si="15"/>
        <v>2.5900451005210154</v>
      </c>
      <c r="H118" s="13">
        <f t="shared" si="16"/>
        <v>49.537124214668665</v>
      </c>
      <c r="I118" s="16">
        <f t="shared" si="24"/>
        <v>87.080903844072509</v>
      </c>
      <c r="J118" s="13">
        <f t="shared" si="17"/>
        <v>50.017221075956144</v>
      </c>
      <c r="K118" s="13">
        <f t="shared" si="18"/>
        <v>37.063682768116365</v>
      </c>
      <c r="L118" s="13">
        <f t="shared" si="19"/>
        <v>0</v>
      </c>
      <c r="M118" s="13">
        <f t="shared" si="25"/>
        <v>4.2828487800448665</v>
      </c>
      <c r="N118" s="13">
        <f t="shared" si="20"/>
        <v>2.6553662436278174</v>
      </c>
      <c r="O118" s="13">
        <f t="shared" si="21"/>
        <v>5.2454113441488328</v>
      </c>
      <c r="Q118" s="41">
        <v>12.79485161100942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43.124116624459909</v>
      </c>
      <c r="G119" s="13">
        <f t="shared" si="15"/>
        <v>1.2904444936240393</v>
      </c>
      <c r="H119" s="13">
        <f t="shared" si="16"/>
        <v>41.833672130835872</v>
      </c>
      <c r="I119" s="16">
        <f t="shared" si="24"/>
        <v>78.897354898952244</v>
      </c>
      <c r="J119" s="13">
        <f t="shared" si="17"/>
        <v>46.515589900762293</v>
      </c>
      <c r="K119" s="13">
        <f t="shared" si="18"/>
        <v>32.381764998189951</v>
      </c>
      <c r="L119" s="13">
        <f t="shared" si="19"/>
        <v>0</v>
      </c>
      <c r="M119" s="13">
        <f t="shared" si="25"/>
        <v>1.6274825364170491</v>
      </c>
      <c r="N119" s="13">
        <f t="shared" si="20"/>
        <v>1.0090391725785703</v>
      </c>
      <c r="O119" s="13">
        <f t="shared" si="21"/>
        <v>2.2994836662026099</v>
      </c>
      <c r="Q119" s="41">
        <v>11.92568386922998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58.690625327219017</v>
      </c>
      <c r="G120" s="13">
        <f t="shared" si="15"/>
        <v>3.5374872303841376</v>
      </c>
      <c r="H120" s="13">
        <f t="shared" si="16"/>
        <v>55.15313809683488</v>
      </c>
      <c r="I120" s="16">
        <f t="shared" si="24"/>
        <v>87.534903095024831</v>
      </c>
      <c r="J120" s="13">
        <f t="shared" si="17"/>
        <v>50.547952248355678</v>
      </c>
      <c r="K120" s="13">
        <f t="shared" si="18"/>
        <v>36.986950846669153</v>
      </c>
      <c r="L120" s="13">
        <f t="shared" si="19"/>
        <v>0</v>
      </c>
      <c r="M120" s="13">
        <f t="shared" si="25"/>
        <v>0.61844336383847875</v>
      </c>
      <c r="N120" s="13">
        <f t="shared" si="20"/>
        <v>0.38343488557985683</v>
      </c>
      <c r="O120" s="13">
        <f t="shared" si="21"/>
        <v>3.9209221159639944</v>
      </c>
      <c r="Q120" s="41">
        <v>12.98787808175044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14.56232675313432</v>
      </c>
      <c r="G121" s="13">
        <f t="shared" si="15"/>
        <v>0</v>
      </c>
      <c r="H121" s="13">
        <f t="shared" si="16"/>
        <v>14.56232675313432</v>
      </c>
      <c r="I121" s="16">
        <f t="shared" si="24"/>
        <v>51.549277599803474</v>
      </c>
      <c r="J121" s="13">
        <f t="shared" si="17"/>
        <v>42.13470492988786</v>
      </c>
      <c r="K121" s="13">
        <f t="shared" si="18"/>
        <v>9.4145726699156143</v>
      </c>
      <c r="L121" s="13">
        <f t="shared" si="19"/>
        <v>0</v>
      </c>
      <c r="M121" s="13">
        <f t="shared" si="25"/>
        <v>0.23500847825862192</v>
      </c>
      <c r="N121" s="13">
        <f t="shared" si="20"/>
        <v>0.14570525652034558</v>
      </c>
      <c r="O121" s="13">
        <f t="shared" si="21"/>
        <v>0.14570525652034558</v>
      </c>
      <c r="Q121" s="41">
        <v>15.395077391230741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53.477908979124088</v>
      </c>
      <c r="G122" s="13">
        <f t="shared" si="15"/>
        <v>2.7850258639698939</v>
      </c>
      <c r="H122" s="13">
        <f t="shared" si="16"/>
        <v>50.692883115154196</v>
      </c>
      <c r="I122" s="16">
        <f t="shared" si="24"/>
        <v>60.10745578506981</v>
      </c>
      <c r="J122" s="13">
        <f t="shared" si="17"/>
        <v>48.608163285905938</v>
      </c>
      <c r="K122" s="13">
        <f t="shared" si="18"/>
        <v>11.499292499163872</v>
      </c>
      <c r="L122" s="13">
        <f t="shared" si="19"/>
        <v>0</v>
      </c>
      <c r="M122" s="13">
        <f t="shared" si="25"/>
        <v>8.9303221738276345E-2</v>
      </c>
      <c r="N122" s="13">
        <f t="shared" si="20"/>
        <v>5.5367997477731336E-2</v>
      </c>
      <c r="O122" s="13">
        <f t="shared" si="21"/>
        <v>2.8403938614476254</v>
      </c>
      <c r="Q122" s="41">
        <v>17.135360486689901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7.3544584108280802</v>
      </c>
      <c r="G123" s="13">
        <f t="shared" si="15"/>
        <v>0</v>
      </c>
      <c r="H123" s="13">
        <f t="shared" si="16"/>
        <v>7.3544584108280802</v>
      </c>
      <c r="I123" s="16">
        <f t="shared" si="24"/>
        <v>18.853750909991952</v>
      </c>
      <c r="J123" s="13">
        <f t="shared" si="17"/>
        <v>18.494070687472508</v>
      </c>
      <c r="K123" s="13">
        <f t="shared" si="18"/>
        <v>0.35968022251944376</v>
      </c>
      <c r="L123" s="13">
        <f t="shared" si="19"/>
        <v>0</v>
      </c>
      <c r="M123" s="13">
        <f t="shared" si="25"/>
        <v>3.3935224260545009E-2</v>
      </c>
      <c r="N123" s="13">
        <f t="shared" si="20"/>
        <v>2.1039839041537906E-2</v>
      </c>
      <c r="O123" s="13">
        <f t="shared" si="21"/>
        <v>2.1039839041537906E-2</v>
      </c>
      <c r="Q123" s="41">
        <v>19.128920761113669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3.4834776299711798</v>
      </c>
      <c r="G124" s="13">
        <f t="shared" si="15"/>
        <v>0</v>
      </c>
      <c r="H124" s="13">
        <f t="shared" si="16"/>
        <v>3.4834776299711798</v>
      </c>
      <c r="I124" s="16">
        <f t="shared" si="24"/>
        <v>3.8431578524906236</v>
      </c>
      <c r="J124" s="13">
        <f t="shared" si="17"/>
        <v>3.8408813785186493</v>
      </c>
      <c r="K124" s="13">
        <f t="shared" si="18"/>
        <v>2.2764739719742799E-3</v>
      </c>
      <c r="L124" s="13">
        <f t="shared" si="19"/>
        <v>0</v>
      </c>
      <c r="M124" s="13">
        <f t="shared" si="25"/>
        <v>1.2895385219007103E-2</v>
      </c>
      <c r="N124" s="13">
        <f t="shared" si="20"/>
        <v>7.9951388357844041E-3</v>
      </c>
      <c r="O124" s="13">
        <f t="shared" si="21"/>
        <v>7.9951388357844041E-3</v>
      </c>
      <c r="Q124" s="41">
        <v>21.38433100000001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13.64500978651853</v>
      </c>
      <c r="G125" s="18">
        <f t="shared" si="15"/>
        <v>0</v>
      </c>
      <c r="H125" s="18">
        <f t="shared" si="16"/>
        <v>13.64500978651853</v>
      </c>
      <c r="I125" s="17">
        <f t="shared" si="24"/>
        <v>13.647286260490505</v>
      </c>
      <c r="J125" s="18">
        <f t="shared" si="17"/>
        <v>13.53684262938827</v>
      </c>
      <c r="K125" s="18">
        <f t="shared" si="18"/>
        <v>0.11044363110223543</v>
      </c>
      <c r="L125" s="18">
        <f t="shared" si="19"/>
        <v>0</v>
      </c>
      <c r="M125" s="18">
        <f t="shared" si="25"/>
        <v>4.9002463832226988E-3</v>
      </c>
      <c r="N125" s="18">
        <f t="shared" si="20"/>
        <v>3.0381527575980734E-3</v>
      </c>
      <c r="O125" s="18">
        <f t="shared" si="21"/>
        <v>3.0381527575980734E-3</v>
      </c>
      <c r="P125" s="3"/>
      <c r="Q125" s="42">
        <v>20.738128910691479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0.81253626665409828</v>
      </c>
      <c r="G126" s="13">
        <f t="shared" si="15"/>
        <v>0</v>
      </c>
      <c r="H126" s="13">
        <f t="shared" si="16"/>
        <v>0.81253626665409828</v>
      </c>
      <c r="I126" s="16">
        <f t="shared" si="24"/>
        <v>0.92297989775633371</v>
      </c>
      <c r="J126" s="13">
        <f t="shared" si="17"/>
        <v>0.92294928574669888</v>
      </c>
      <c r="K126" s="13">
        <f t="shared" si="18"/>
        <v>3.0612009634833903E-5</v>
      </c>
      <c r="L126" s="13">
        <f t="shared" si="19"/>
        <v>0</v>
      </c>
      <c r="M126" s="13">
        <f t="shared" si="25"/>
        <v>1.8620936256246255E-3</v>
      </c>
      <c r="N126" s="13">
        <f t="shared" si="20"/>
        <v>1.1544980478872678E-3</v>
      </c>
      <c r="O126" s="13">
        <f t="shared" si="21"/>
        <v>1.1544980478872678E-3</v>
      </c>
      <c r="Q126" s="41">
        <v>21.600062944598349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33.122303158831748</v>
      </c>
      <c r="G127" s="13">
        <f t="shared" si="15"/>
        <v>0</v>
      </c>
      <c r="H127" s="13">
        <f t="shared" si="16"/>
        <v>33.122303158831748</v>
      </c>
      <c r="I127" s="16">
        <f t="shared" si="24"/>
        <v>33.122333770841387</v>
      </c>
      <c r="J127" s="13">
        <f t="shared" si="17"/>
        <v>30.761532005050494</v>
      </c>
      <c r="K127" s="13">
        <f t="shared" si="18"/>
        <v>2.3608017657908924</v>
      </c>
      <c r="L127" s="13">
        <f t="shared" si="19"/>
        <v>0</v>
      </c>
      <c r="M127" s="13">
        <f t="shared" si="25"/>
        <v>7.0759557773735762E-4</v>
      </c>
      <c r="N127" s="13">
        <f t="shared" si="20"/>
        <v>4.3870925819716175E-4</v>
      </c>
      <c r="O127" s="13">
        <f t="shared" si="21"/>
        <v>4.3870925819716175E-4</v>
      </c>
      <c r="Q127" s="41">
        <v>17.192464857973341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26.831134199280669</v>
      </c>
      <c r="G128" s="13">
        <f t="shared" si="15"/>
        <v>0</v>
      </c>
      <c r="H128" s="13">
        <f t="shared" si="16"/>
        <v>26.831134199280669</v>
      </c>
      <c r="I128" s="16">
        <f t="shared" si="24"/>
        <v>29.191935965071561</v>
      </c>
      <c r="J128" s="13">
        <f t="shared" si="17"/>
        <v>26.576684917668015</v>
      </c>
      <c r="K128" s="13">
        <f t="shared" si="18"/>
        <v>2.6152510474035466</v>
      </c>
      <c r="L128" s="13">
        <f t="shared" si="19"/>
        <v>0</v>
      </c>
      <c r="M128" s="13">
        <f t="shared" si="25"/>
        <v>2.6888631954019587E-4</v>
      </c>
      <c r="N128" s="13">
        <f t="shared" si="20"/>
        <v>1.6670951811492143E-4</v>
      </c>
      <c r="O128" s="13">
        <f t="shared" si="21"/>
        <v>1.6670951811492143E-4</v>
      </c>
      <c r="Q128" s="41">
        <v>13.52507371050773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29.956771459405221</v>
      </c>
      <c r="G129" s="13">
        <f t="shared" si="15"/>
        <v>0</v>
      </c>
      <c r="H129" s="13">
        <f t="shared" si="16"/>
        <v>29.956771459405221</v>
      </c>
      <c r="I129" s="16">
        <f t="shared" si="24"/>
        <v>32.572022506808764</v>
      </c>
      <c r="J129" s="13">
        <f t="shared" si="17"/>
        <v>28.338876442738655</v>
      </c>
      <c r="K129" s="13">
        <f t="shared" si="18"/>
        <v>4.2331460640701088</v>
      </c>
      <c r="L129" s="13">
        <f t="shared" si="19"/>
        <v>0</v>
      </c>
      <c r="M129" s="13">
        <f t="shared" si="25"/>
        <v>1.0217680142527444E-4</v>
      </c>
      <c r="N129" s="13">
        <f t="shared" si="20"/>
        <v>6.3349616883670156E-5</v>
      </c>
      <c r="O129" s="13">
        <f t="shared" si="21"/>
        <v>6.3349616883670156E-5</v>
      </c>
      <c r="Q129" s="41">
        <v>11.89882348056792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113.7334464686507</v>
      </c>
      <c r="G130" s="13">
        <f t="shared" si="15"/>
        <v>11.482979300466413</v>
      </c>
      <c r="H130" s="13">
        <f t="shared" si="16"/>
        <v>102.25046716818429</v>
      </c>
      <c r="I130" s="16">
        <f t="shared" si="24"/>
        <v>106.4836132322544</v>
      </c>
      <c r="J130" s="13">
        <f t="shared" si="17"/>
        <v>50.202471448003188</v>
      </c>
      <c r="K130" s="13">
        <f t="shared" si="18"/>
        <v>56.281141784251211</v>
      </c>
      <c r="L130" s="13">
        <f t="shared" si="19"/>
        <v>18.434406506531662</v>
      </c>
      <c r="M130" s="13">
        <f t="shared" si="25"/>
        <v>18.434445333716205</v>
      </c>
      <c r="N130" s="13">
        <f t="shared" si="20"/>
        <v>11.429356106904047</v>
      </c>
      <c r="O130" s="13">
        <f t="shared" si="21"/>
        <v>22.91233540737046</v>
      </c>
      <c r="Q130" s="41">
        <v>11.754886844245529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55.610375930707718</v>
      </c>
      <c r="G131" s="13">
        <f t="shared" si="15"/>
        <v>3.0928498254268151</v>
      </c>
      <c r="H131" s="13">
        <f t="shared" si="16"/>
        <v>52.517526105280901</v>
      </c>
      <c r="I131" s="16">
        <f t="shared" si="24"/>
        <v>90.364261383000454</v>
      </c>
      <c r="J131" s="13">
        <f t="shared" si="17"/>
        <v>43.668990460000153</v>
      </c>
      <c r="K131" s="13">
        <f t="shared" si="18"/>
        <v>46.695270923000301</v>
      </c>
      <c r="L131" s="13">
        <f t="shared" si="19"/>
        <v>9.2373438847323932</v>
      </c>
      <c r="M131" s="13">
        <f t="shared" si="25"/>
        <v>16.24243311154455</v>
      </c>
      <c r="N131" s="13">
        <f t="shared" si="20"/>
        <v>10.070308529157622</v>
      </c>
      <c r="O131" s="13">
        <f t="shared" si="21"/>
        <v>13.163158354584436</v>
      </c>
      <c r="Q131" s="41">
        <v>9.7864735935483864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5.4257176079257379</v>
      </c>
      <c r="G132" s="13">
        <f t="shared" si="15"/>
        <v>0</v>
      </c>
      <c r="H132" s="13">
        <f t="shared" si="16"/>
        <v>5.4257176079257379</v>
      </c>
      <c r="I132" s="16">
        <f t="shared" si="24"/>
        <v>42.883644646193645</v>
      </c>
      <c r="J132" s="13">
        <f t="shared" si="17"/>
        <v>37.659296903009846</v>
      </c>
      <c r="K132" s="13">
        <f t="shared" si="18"/>
        <v>5.2243477431837988</v>
      </c>
      <c r="L132" s="13">
        <f t="shared" si="19"/>
        <v>0</v>
      </c>
      <c r="M132" s="13">
        <f t="shared" si="25"/>
        <v>6.1721245823869282</v>
      </c>
      <c r="N132" s="13">
        <f t="shared" si="20"/>
        <v>3.8267172410798955</v>
      </c>
      <c r="O132" s="13">
        <f t="shared" si="21"/>
        <v>3.8267172410798955</v>
      </c>
      <c r="Q132" s="41">
        <v>16.44731238623968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54.358231184497718</v>
      </c>
      <c r="G133" s="13">
        <f t="shared" si="15"/>
        <v>2.9121013473274973</v>
      </c>
      <c r="H133" s="13">
        <f t="shared" si="16"/>
        <v>51.446129837170218</v>
      </c>
      <c r="I133" s="16">
        <f t="shared" si="24"/>
        <v>56.670477580354017</v>
      </c>
      <c r="J133" s="13">
        <f t="shared" si="17"/>
        <v>42.939153603819896</v>
      </c>
      <c r="K133" s="13">
        <f t="shared" si="18"/>
        <v>13.731323976534121</v>
      </c>
      <c r="L133" s="13">
        <f t="shared" si="19"/>
        <v>0</v>
      </c>
      <c r="M133" s="13">
        <f t="shared" si="25"/>
        <v>2.3454073413070327</v>
      </c>
      <c r="N133" s="13">
        <f t="shared" si="20"/>
        <v>1.4541525516103602</v>
      </c>
      <c r="O133" s="13">
        <f t="shared" si="21"/>
        <v>4.3662538989378579</v>
      </c>
      <c r="Q133" s="41">
        <v>13.872176408544609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5.4926660871837303</v>
      </c>
      <c r="G134" s="13">
        <f t="shared" ref="G134:G197" si="28">IF((F134-$J$2)&gt;0,$I$2*(F134-$J$2),0)</f>
        <v>0</v>
      </c>
      <c r="H134" s="13">
        <f t="shared" ref="H134:H197" si="29">F134-G134</f>
        <v>5.4926660871837303</v>
      </c>
      <c r="I134" s="16">
        <f t="shared" si="24"/>
        <v>19.223990063717849</v>
      </c>
      <c r="J134" s="13">
        <f t="shared" ref="J134:J197" si="30">I134/SQRT(1+(I134/($K$2*(300+(25*Q134)+0.05*(Q134)^3)))^2)</f>
        <v>18.724710233433417</v>
      </c>
      <c r="K134" s="13">
        <f t="shared" ref="K134:K197" si="31">I134-J134</f>
        <v>0.49927983028443279</v>
      </c>
      <c r="L134" s="13">
        <f t="shared" ref="L134:L197" si="32">IF(K134&gt;$N$2,(K134-$N$2)/$L$2,0)</f>
        <v>0</v>
      </c>
      <c r="M134" s="13">
        <f t="shared" si="25"/>
        <v>0.89125478969667249</v>
      </c>
      <c r="N134" s="13">
        <f t="shared" ref="N134:N197" si="33">$M$2*M134</f>
        <v>0.55257796961193695</v>
      </c>
      <c r="O134" s="13">
        <f t="shared" ref="O134:O197" si="34">N134+G134</f>
        <v>0.55257796961193695</v>
      </c>
      <c r="Q134" s="41">
        <v>17.14621534069553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16.415236260984351</v>
      </c>
      <c r="G135" s="13">
        <f t="shared" si="28"/>
        <v>0</v>
      </c>
      <c r="H135" s="13">
        <f t="shared" si="29"/>
        <v>16.415236260984351</v>
      </c>
      <c r="I135" s="16">
        <f t="shared" ref="I135:I198" si="36">H135+K134-L134</f>
        <v>16.914516091268784</v>
      </c>
      <c r="J135" s="13">
        <f t="shared" si="30"/>
        <v>16.650751809484966</v>
      </c>
      <c r="K135" s="13">
        <f t="shared" si="31"/>
        <v>0.26376428178381772</v>
      </c>
      <c r="L135" s="13">
        <f t="shared" si="32"/>
        <v>0</v>
      </c>
      <c r="M135" s="13">
        <f t="shared" ref="M135:M198" si="37">L135+M134-N134</f>
        <v>0.33867682008473554</v>
      </c>
      <c r="N135" s="13">
        <f t="shared" si="33"/>
        <v>0.20997962845253604</v>
      </c>
      <c r="O135" s="13">
        <f t="shared" si="34"/>
        <v>0.20997962845253604</v>
      </c>
      <c r="Q135" s="41">
        <v>19.057411279608171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0.20614773293257149</v>
      </c>
      <c r="G136" s="13">
        <f t="shared" si="28"/>
        <v>0</v>
      </c>
      <c r="H136" s="13">
        <f t="shared" si="29"/>
        <v>0.20614773293257149</v>
      </c>
      <c r="I136" s="16">
        <f t="shared" si="36"/>
        <v>0.46991201471638921</v>
      </c>
      <c r="J136" s="13">
        <f t="shared" si="30"/>
        <v>0.46990741085423809</v>
      </c>
      <c r="K136" s="13">
        <f t="shared" si="31"/>
        <v>4.603862151120186E-6</v>
      </c>
      <c r="L136" s="13">
        <f t="shared" si="32"/>
        <v>0</v>
      </c>
      <c r="M136" s="13">
        <f t="shared" si="37"/>
        <v>0.1286971916321995</v>
      </c>
      <c r="N136" s="13">
        <f t="shared" si="33"/>
        <v>7.9792258811963696E-2</v>
      </c>
      <c r="O136" s="13">
        <f t="shared" si="34"/>
        <v>7.9792258811963696E-2</v>
      </c>
      <c r="Q136" s="41">
        <v>20.676653000000009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2.479059045366081</v>
      </c>
      <c r="G137" s="18">
        <f t="shared" si="28"/>
        <v>0</v>
      </c>
      <c r="H137" s="18">
        <f t="shared" si="29"/>
        <v>2.479059045366081</v>
      </c>
      <c r="I137" s="17">
        <f t="shared" si="36"/>
        <v>2.4790636492282321</v>
      </c>
      <c r="J137" s="18">
        <f t="shared" si="30"/>
        <v>2.4784314353310113</v>
      </c>
      <c r="K137" s="18">
        <f t="shared" si="31"/>
        <v>6.3221389722079024E-4</v>
      </c>
      <c r="L137" s="18">
        <f t="shared" si="32"/>
        <v>0</v>
      </c>
      <c r="M137" s="18">
        <f t="shared" si="37"/>
        <v>4.8904932820235808E-2</v>
      </c>
      <c r="N137" s="18">
        <f t="shared" si="33"/>
        <v>3.03210583485462E-2</v>
      </c>
      <c r="O137" s="18">
        <f t="shared" si="34"/>
        <v>3.03210583485462E-2</v>
      </c>
      <c r="P137" s="3"/>
      <c r="Q137" s="42">
        <v>21.14696145103823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25.81278425034116</v>
      </c>
      <c r="G138" s="13">
        <f t="shared" si="28"/>
        <v>0</v>
      </c>
      <c r="H138" s="13">
        <f t="shared" si="29"/>
        <v>25.81278425034116</v>
      </c>
      <c r="I138" s="16">
        <f t="shared" si="36"/>
        <v>25.813416464238379</v>
      </c>
      <c r="J138" s="13">
        <f t="shared" si="30"/>
        <v>25.104401559166423</v>
      </c>
      <c r="K138" s="13">
        <f t="shared" si="31"/>
        <v>0.70901490507195675</v>
      </c>
      <c r="L138" s="13">
        <f t="shared" si="32"/>
        <v>0</v>
      </c>
      <c r="M138" s="13">
        <f t="shared" si="37"/>
        <v>1.8583874471689608E-2</v>
      </c>
      <c r="N138" s="13">
        <f t="shared" si="33"/>
        <v>1.1522002172447556E-2</v>
      </c>
      <c r="O138" s="13">
        <f t="shared" si="34"/>
        <v>1.1522002172447556E-2</v>
      </c>
      <c r="Q138" s="41">
        <v>20.90068210253013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29.040189831168611</v>
      </c>
      <c r="G139" s="13">
        <f t="shared" si="28"/>
        <v>0</v>
      </c>
      <c r="H139" s="13">
        <f t="shared" si="29"/>
        <v>29.040189831168611</v>
      </c>
      <c r="I139" s="16">
        <f t="shared" si="36"/>
        <v>29.749204736240568</v>
      </c>
      <c r="J139" s="13">
        <f t="shared" si="30"/>
        <v>27.883174966855453</v>
      </c>
      <c r="K139" s="13">
        <f t="shared" si="31"/>
        <v>1.8660297693851149</v>
      </c>
      <c r="L139" s="13">
        <f t="shared" si="32"/>
        <v>0</v>
      </c>
      <c r="M139" s="13">
        <f t="shared" si="37"/>
        <v>7.0618722992420516E-3</v>
      </c>
      <c r="N139" s="13">
        <f t="shared" si="33"/>
        <v>4.3783608255300718E-3</v>
      </c>
      <c r="O139" s="13">
        <f t="shared" si="34"/>
        <v>4.3783608255300718E-3</v>
      </c>
      <c r="Q139" s="41">
        <v>16.673090243272071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32.901342148773182</v>
      </c>
      <c r="G140" s="13">
        <f t="shared" si="28"/>
        <v>0</v>
      </c>
      <c r="H140" s="13">
        <f t="shared" si="29"/>
        <v>32.901342148773182</v>
      </c>
      <c r="I140" s="16">
        <f t="shared" si="36"/>
        <v>34.767371918158297</v>
      </c>
      <c r="J140" s="13">
        <f t="shared" si="30"/>
        <v>31.156952444860369</v>
      </c>
      <c r="K140" s="13">
        <f t="shared" si="31"/>
        <v>3.6104194732979273</v>
      </c>
      <c r="L140" s="13">
        <f t="shared" si="32"/>
        <v>0</v>
      </c>
      <c r="M140" s="13">
        <f t="shared" si="37"/>
        <v>2.6835114737119798E-3</v>
      </c>
      <c r="N140" s="13">
        <f t="shared" si="33"/>
        <v>1.6637771137014274E-3</v>
      </c>
      <c r="O140" s="13">
        <f t="shared" si="34"/>
        <v>1.6637771137014274E-3</v>
      </c>
      <c r="Q140" s="41">
        <v>14.81001383556152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35.63059362554921</v>
      </c>
      <c r="G141" s="13">
        <f t="shared" si="28"/>
        <v>0.20874616621022998</v>
      </c>
      <c r="H141" s="13">
        <f t="shared" si="29"/>
        <v>35.421847459338977</v>
      </c>
      <c r="I141" s="16">
        <f t="shared" si="36"/>
        <v>39.032266932636901</v>
      </c>
      <c r="J141" s="13">
        <f t="shared" si="30"/>
        <v>32.271569222056243</v>
      </c>
      <c r="K141" s="13">
        <f t="shared" si="31"/>
        <v>6.7606977105806578</v>
      </c>
      <c r="L141" s="13">
        <f t="shared" si="32"/>
        <v>0</v>
      </c>
      <c r="M141" s="13">
        <f t="shared" si="37"/>
        <v>1.0197343600105524E-3</v>
      </c>
      <c r="N141" s="13">
        <f t="shared" si="33"/>
        <v>6.3223530320654254E-4</v>
      </c>
      <c r="O141" s="13">
        <f t="shared" si="34"/>
        <v>0.20937840151343654</v>
      </c>
      <c r="Q141" s="41">
        <v>11.869740362009431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13.740362202744119</v>
      </c>
      <c r="G142" s="13">
        <f t="shared" si="28"/>
        <v>0</v>
      </c>
      <c r="H142" s="13">
        <f t="shared" si="29"/>
        <v>13.740362202744119</v>
      </c>
      <c r="I142" s="16">
        <f t="shared" si="36"/>
        <v>20.501059913324777</v>
      </c>
      <c r="J142" s="13">
        <f t="shared" si="30"/>
        <v>18.621467154714423</v>
      </c>
      <c r="K142" s="13">
        <f t="shared" si="31"/>
        <v>1.8795927586103538</v>
      </c>
      <c r="L142" s="13">
        <f t="shared" si="32"/>
        <v>0</v>
      </c>
      <c r="M142" s="13">
        <f t="shared" si="37"/>
        <v>3.8749905680400987E-4</v>
      </c>
      <c r="N142" s="13">
        <f t="shared" si="33"/>
        <v>2.4024941521848611E-4</v>
      </c>
      <c r="O142" s="13">
        <f t="shared" si="34"/>
        <v>2.4024941521848611E-4</v>
      </c>
      <c r="Q142" s="41">
        <v>8.067738993548387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23.140479225387889</v>
      </c>
      <c r="G143" s="13">
        <f t="shared" si="28"/>
        <v>0</v>
      </c>
      <c r="H143" s="13">
        <f t="shared" si="29"/>
        <v>23.140479225387889</v>
      </c>
      <c r="I143" s="16">
        <f t="shared" si="36"/>
        <v>25.020071983998243</v>
      </c>
      <c r="J143" s="13">
        <f t="shared" si="30"/>
        <v>23.032054361031058</v>
      </c>
      <c r="K143" s="13">
        <f t="shared" si="31"/>
        <v>1.9880176229671846</v>
      </c>
      <c r="L143" s="13">
        <f t="shared" si="32"/>
        <v>0</v>
      </c>
      <c r="M143" s="13">
        <f t="shared" si="37"/>
        <v>1.4724964158552376E-4</v>
      </c>
      <c r="N143" s="13">
        <f t="shared" si="33"/>
        <v>9.1294777783024737E-5</v>
      </c>
      <c r="O143" s="13">
        <f t="shared" si="34"/>
        <v>9.1294777783024737E-5</v>
      </c>
      <c r="Q143" s="41">
        <v>12.271827456372311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64.922369680789672</v>
      </c>
      <c r="G144" s="13">
        <f t="shared" si="28"/>
        <v>4.4370464157109488</v>
      </c>
      <c r="H144" s="13">
        <f t="shared" si="29"/>
        <v>60.485323265078719</v>
      </c>
      <c r="I144" s="16">
        <f t="shared" si="36"/>
        <v>62.473340888045904</v>
      </c>
      <c r="J144" s="13">
        <f t="shared" si="30"/>
        <v>45.081402194642806</v>
      </c>
      <c r="K144" s="13">
        <f t="shared" si="31"/>
        <v>17.391938693403098</v>
      </c>
      <c r="L144" s="13">
        <f t="shared" si="32"/>
        <v>0</v>
      </c>
      <c r="M144" s="13">
        <f t="shared" si="37"/>
        <v>5.5954863802499025E-5</v>
      </c>
      <c r="N144" s="13">
        <f t="shared" si="33"/>
        <v>3.4692015557549395E-5</v>
      </c>
      <c r="O144" s="13">
        <f t="shared" si="34"/>
        <v>4.437081107726506</v>
      </c>
      <c r="Q144" s="41">
        <v>13.721983866259089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29.411687751298651</v>
      </c>
      <c r="G145" s="13">
        <f t="shared" si="28"/>
        <v>0</v>
      </c>
      <c r="H145" s="13">
        <f t="shared" si="29"/>
        <v>29.411687751298651</v>
      </c>
      <c r="I145" s="16">
        <f t="shared" si="36"/>
        <v>46.803626444701749</v>
      </c>
      <c r="J145" s="13">
        <f t="shared" si="30"/>
        <v>38.456506638316185</v>
      </c>
      <c r="K145" s="13">
        <f t="shared" si="31"/>
        <v>8.3471198063855638</v>
      </c>
      <c r="L145" s="13">
        <f t="shared" si="32"/>
        <v>0</v>
      </c>
      <c r="M145" s="13">
        <f t="shared" si="37"/>
        <v>2.126284824494963E-5</v>
      </c>
      <c r="N145" s="13">
        <f t="shared" si="33"/>
        <v>1.3182965911868771E-5</v>
      </c>
      <c r="O145" s="13">
        <f t="shared" si="34"/>
        <v>1.3182965911868771E-5</v>
      </c>
      <c r="Q145" s="41">
        <v>14.23535695328184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53.445505132738823</v>
      </c>
      <c r="G146" s="13">
        <f t="shared" si="28"/>
        <v>2.7803483329285119</v>
      </c>
      <c r="H146" s="13">
        <f t="shared" si="29"/>
        <v>50.665156799810312</v>
      </c>
      <c r="I146" s="16">
        <f t="shared" si="36"/>
        <v>59.012276606195876</v>
      </c>
      <c r="J146" s="13">
        <f t="shared" si="30"/>
        <v>46.962862074409728</v>
      </c>
      <c r="K146" s="13">
        <f t="shared" si="31"/>
        <v>12.049414531786148</v>
      </c>
      <c r="L146" s="13">
        <f t="shared" si="32"/>
        <v>0</v>
      </c>
      <c r="M146" s="13">
        <f t="shared" si="37"/>
        <v>8.0798823330808591E-6</v>
      </c>
      <c r="N146" s="13">
        <f t="shared" si="33"/>
        <v>5.0095270465101325E-6</v>
      </c>
      <c r="O146" s="13">
        <f t="shared" si="34"/>
        <v>2.7803533424555584</v>
      </c>
      <c r="Q146" s="41">
        <v>16.233381548443852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1.8742364155429569</v>
      </c>
      <c r="G147" s="13">
        <f t="shared" si="28"/>
        <v>0</v>
      </c>
      <c r="H147" s="13">
        <f t="shared" si="29"/>
        <v>1.8742364155429569</v>
      </c>
      <c r="I147" s="16">
        <f t="shared" si="36"/>
        <v>13.923650947329104</v>
      </c>
      <c r="J147" s="13">
        <f t="shared" si="30"/>
        <v>13.774544288418069</v>
      </c>
      <c r="K147" s="13">
        <f t="shared" si="31"/>
        <v>0.14910665891103569</v>
      </c>
      <c r="L147" s="13">
        <f t="shared" si="32"/>
        <v>0</v>
      </c>
      <c r="M147" s="13">
        <f t="shared" si="37"/>
        <v>3.0703552865707266E-6</v>
      </c>
      <c r="N147" s="13">
        <f t="shared" si="33"/>
        <v>1.9036202776738505E-6</v>
      </c>
      <c r="O147" s="13">
        <f t="shared" si="34"/>
        <v>1.9036202776738505E-6</v>
      </c>
      <c r="Q147" s="41">
        <v>19.01564535815692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0.9165195092392131</v>
      </c>
      <c r="G148" s="13">
        <f t="shared" si="28"/>
        <v>0</v>
      </c>
      <c r="H148" s="13">
        <f t="shared" si="29"/>
        <v>0.9165195092392131</v>
      </c>
      <c r="I148" s="16">
        <f t="shared" si="36"/>
        <v>1.0656261681502488</v>
      </c>
      <c r="J148" s="13">
        <f t="shared" si="30"/>
        <v>1.0655820877287343</v>
      </c>
      <c r="K148" s="13">
        <f t="shared" si="31"/>
        <v>4.4080421514491874E-5</v>
      </c>
      <c r="L148" s="13">
        <f t="shared" si="32"/>
        <v>0</v>
      </c>
      <c r="M148" s="13">
        <f t="shared" si="37"/>
        <v>1.1667350088968761E-6</v>
      </c>
      <c r="N148" s="13">
        <f t="shared" si="33"/>
        <v>7.2337570551606318E-7</v>
      </c>
      <c r="O148" s="13">
        <f t="shared" si="34"/>
        <v>7.2337570551606318E-7</v>
      </c>
      <c r="Q148" s="41">
        <v>22.070765521099659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35.877934093975213</v>
      </c>
      <c r="G149" s="18">
        <f t="shared" si="28"/>
        <v>0.24445003621063541</v>
      </c>
      <c r="H149" s="18">
        <f t="shared" si="29"/>
        <v>35.633484057764576</v>
      </c>
      <c r="I149" s="17">
        <f t="shared" si="36"/>
        <v>35.633528138186094</v>
      </c>
      <c r="J149" s="18">
        <f t="shared" si="30"/>
        <v>34.676412556936995</v>
      </c>
      <c r="K149" s="18">
        <f t="shared" si="31"/>
        <v>0.95711558124909857</v>
      </c>
      <c r="L149" s="18">
        <f t="shared" si="32"/>
        <v>0</v>
      </c>
      <c r="M149" s="18">
        <f t="shared" si="37"/>
        <v>4.4335930338081292E-7</v>
      </c>
      <c r="N149" s="18">
        <f t="shared" si="33"/>
        <v>2.7488276809610401E-7</v>
      </c>
      <c r="O149" s="18">
        <f t="shared" si="34"/>
        <v>0.24445031109340351</v>
      </c>
      <c r="P149" s="3"/>
      <c r="Q149" s="42">
        <v>25.66006500000001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4.8079278855754346</v>
      </c>
      <c r="G150" s="13">
        <f t="shared" si="28"/>
        <v>0</v>
      </c>
      <c r="H150" s="13">
        <f t="shared" si="29"/>
        <v>4.8079278855754346</v>
      </c>
      <c r="I150" s="16">
        <f t="shared" si="36"/>
        <v>5.7650434668245332</v>
      </c>
      <c r="J150" s="13">
        <f t="shared" si="30"/>
        <v>5.7546365603126537</v>
      </c>
      <c r="K150" s="13">
        <f t="shared" si="31"/>
        <v>1.0406906511879477E-2</v>
      </c>
      <c r="L150" s="13">
        <f t="shared" si="32"/>
        <v>0</v>
      </c>
      <c r="M150" s="13">
        <f t="shared" si="37"/>
        <v>1.6847653528470891E-7</v>
      </c>
      <c r="N150" s="13">
        <f t="shared" si="33"/>
        <v>1.0445545187651953E-7</v>
      </c>
      <c r="O150" s="13">
        <f t="shared" si="34"/>
        <v>1.0445545187651953E-7</v>
      </c>
      <c r="Q150" s="41">
        <v>19.22972468705175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3.431763833162043</v>
      </c>
      <c r="G151" s="13">
        <f t="shared" si="28"/>
        <v>0</v>
      </c>
      <c r="H151" s="13">
        <f t="shared" si="29"/>
        <v>3.431763833162043</v>
      </c>
      <c r="I151" s="16">
        <f t="shared" si="36"/>
        <v>3.4421707396739225</v>
      </c>
      <c r="J151" s="13">
        <f t="shared" si="30"/>
        <v>3.4398758791143811</v>
      </c>
      <c r="K151" s="13">
        <f t="shared" si="31"/>
        <v>2.2948605595414229E-3</v>
      </c>
      <c r="L151" s="13">
        <f t="shared" si="32"/>
        <v>0</v>
      </c>
      <c r="M151" s="13">
        <f t="shared" si="37"/>
        <v>6.4021083408189384E-8</v>
      </c>
      <c r="N151" s="13">
        <f t="shared" si="33"/>
        <v>3.9693071713077416E-8</v>
      </c>
      <c r="O151" s="13">
        <f t="shared" si="34"/>
        <v>3.9693071713077416E-8</v>
      </c>
      <c r="Q151" s="41">
        <v>18.992297817846961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110.4180953388646</v>
      </c>
      <c r="G152" s="13">
        <f t="shared" si="28"/>
        <v>11.004404700455124</v>
      </c>
      <c r="H152" s="13">
        <f t="shared" si="29"/>
        <v>99.413690638409477</v>
      </c>
      <c r="I152" s="16">
        <f t="shared" si="36"/>
        <v>99.415985498969022</v>
      </c>
      <c r="J152" s="13">
        <f t="shared" si="30"/>
        <v>56.541153413458716</v>
      </c>
      <c r="K152" s="13">
        <f t="shared" si="31"/>
        <v>42.874832085510306</v>
      </c>
      <c r="L152" s="13">
        <f t="shared" si="32"/>
        <v>5.5718641657030572</v>
      </c>
      <c r="M152" s="13">
        <f t="shared" si="37"/>
        <v>5.5718641900310688</v>
      </c>
      <c r="N152" s="13">
        <f t="shared" si="33"/>
        <v>3.4545557978192627</v>
      </c>
      <c r="O152" s="13">
        <f t="shared" si="34"/>
        <v>14.458960498274386</v>
      </c>
      <c r="Q152" s="41">
        <v>14.50475928841808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73.094791118753434</v>
      </c>
      <c r="G153" s="13">
        <f t="shared" si="28"/>
        <v>5.6167444831821776</v>
      </c>
      <c r="H153" s="13">
        <f t="shared" si="29"/>
        <v>67.47804663557126</v>
      </c>
      <c r="I153" s="16">
        <f t="shared" si="36"/>
        <v>104.7810145553785</v>
      </c>
      <c r="J153" s="13">
        <f t="shared" si="30"/>
        <v>54.210076162943693</v>
      </c>
      <c r="K153" s="13">
        <f t="shared" si="31"/>
        <v>50.570938392434812</v>
      </c>
      <c r="L153" s="13">
        <f t="shared" si="32"/>
        <v>12.955812131759041</v>
      </c>
      <c r="M153" s="13">
        <f t="shared" si="37"/>
        <v>15.073120523970848</v>
      </c>
      <c r="N153" s="13">
        <f t="shared" si="33"/>
        <v>9.3453347248619263</v>
      </c>
      <c r="O153" s="13">
        <f t="shared" si="34"/>
        <v>14.962079208044104</v>
      </c>
      <c r="Q153" s="41">
        <v>13.321296082402821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0.36281155931149123</v>
      </c>
      <c r="G154" s="13">
        <f t="shared" si="28"/>
        <v>0</v>
      </c>
      <c r="H154" s="13">
        <f t="shared" si="29"/>
        <v>0.36281155931149123</v>
      </c>
      <c r="I154" s="16">
        <f t="shared" si="36"/>
        <v>37.977937819987261</v>
      </c>
      <c r="J154" s="13">
        <f t="shared" si="30"/>
        <v>31.959014748532375</v>
      </c>
      <c r="K154" s="13">
        <f t="shared" si="31"/>
        <v>6.0189230714548856</v>
      </c>
      <c r="L154" s="13">
        <f t="shared" si="32"/>
        <v>0</v>
      </c>
      <c r="M154" s="13">
        <f t="shared" si="37"/>
        <v>5.727785799108922</v>
      </c>
      <c r="N154" s="13">
        <f t="shared" si="33"/>
        <v>3.5512271954475318</v>
      </c>
      <c r="O154" s="13">
        <f t="shared" si="34"/>
        <v>3.5512271954475318</v>
      </c>
      <c r="Q154" s="41">
        <v>12.32111364669027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0.28751460208434759</v>
      </c>
      <c r="G155" s="13">
        <f t="shared" si="28"/>
        <v>0</v>
      </c>
      <c r="H155" s="13">
        <f t="shared" si="29"/>
        <v>0.28751460208434759</v>
      </c>
      <c r="I155" s="16">
        <f t="shared" si="36"/>
        <v>6.3064376735392331</v>
      </c>
      <c r="J155" s="13">
        <f t="shared" si="30"/>
        <v>6.2606571992985947</v>
      </c>
      <c r="K155" s="13">
        <f t="shared" si="31"/>
        <v>4.5780474240638469E-2</v>
      </c>
      <c r="L155" s="13">
        <f t="shared" si="32"/>
        <v>0</v>
      </c>
      <c r="M155" s="13">
        <f t="shared" si="37"/>
        <v>2.1765586036613902</v>
      </c>
      <c r="N155" s="13">
        <f t="shared" si="33"/>
        <v>1.3494663342700619</v>
      </c>
      <c r="O155" s="13">
        <f t="shared" si="34"/>
        <v>1.3494663342700619</v>
      </c>
      <c r="Q155" s="41">
        <v>10.42552459354839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28.824560746871938</v>
      </c>
      <c r="G156" s="13">
        <f t="shared" si="28"/>
        <v>0</v>
      </c>
      <c r="H156" s="13">
        <f t="shared" si="29"/>
        <v>28.824560746871938</v>
      </c>
      <c r="I156" s="16">
        <f t="shared" si="36"/>
        <v>28.870341221112575</v>
      </c>
      <c r="J156" s="13">
        <f t="shared" si="30"/>
        <v>26.652163889060507</v>
      </c>
      <c r="K156" s="13">
        <f t="shared" si="31"/>
        <v>2.2181773320520684</v>
      </c>
      <c r="L156" s="13">
        <f t="shared" si="32"/>
        <v>0</v>
      </c>
      <c r="M156" s="13">
        <f t="shared" si="37"/>
        <v>0.82709226939132829</v>
      </c>
      <c r="N156" s="13">
        <f t="shared" si="33"/>
        <v>0.51279720702262355</v>
      </c>
      <c r="O156" s="13">
        <f t="shared" si="34"/>
        <v>0.51279720702262355</v>
      </c>
      <c r="Q156" s="41">
        <v>14.628649626401479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75.153135443951882</v>
      </c>
      <c r="G157" s="13">
        <f t="shared" si="28"/>
        <v>5.9138687615933501</v>
      </c>
      <c r="H157" s="13">
        <f t="shared" si="29"/>
        <v>69.239266682358533</v>
      </c>
      <c r="I157" s="16">
        <f t="shared" si="36"/>
        <v>71.457444014410598</v>
      </c>
      <c r="J157" s="13">
        <f t="shared" si="30"/>
        <v>53.49171286042926</v>
      </c>
      <c r="K157" s="13">
        <f t="shared" si="31"/>
        <v>17.965731153981338</v>
      </c>
      <c r="L157" s="13">
        <f t="shared" si="32"/>
        <v>0</v>
      </c>
      <c r="M157" s="13">
        <f t="shared" si="37"/>
        <v>0.31429506236870475</v>
      </c>
      <c r="N157" s="13">
        <f t="shared" si="33"/>
        <v>0.19486293866859694</v>
      </c>
      <c r="O157" s="13">
        <f t="shared" si="34"/>
        <v>6.1087317002619468</v>
      </c>
      <c r="Q157" s="41">
        <v>16.794869344287331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28.781868306219</v>
      </c>
      <c r="G158" s="13">
        <f t="shared" si="28"/>
        <v>0</v>
      </c>
      <c r="H158" s="13">
        <f t="shared" si="29"/>
        <v>28.781868306219</v>
      </c>
      <c r="I158" s="16">
        <f t="shared" si="36"/>
        <v>46.747599460200334</v>
      </c>
      <c r="J158" s="13">
        <f t="shared" si="30"/>
        <v>40.607172265456413</v>
      </c>
      <c r="K158" s="13">
        <f t="shared" si="31"/>
        <v>6.1404271947439213</v>
      </c>
      <c r="L158" s="13">
        <f t="shared" si="32"/>
        <v>0</v>
      </c>
      <c r="M158" s="13">
        <f t="shared" si="37"/>
        <v>0.11943212370010781</v>
      </c>
      <c r="N158" s="13">
        <f t="shared" si="33"/>
        <v>7.4047916694066837E-2</v>
      </c>
      <c r="O158" s="13">
        <f t="shared" si="34"/>
        <v>7.4047916694066837E-2</v>
      </c>
      <c r="Q158" s="41">
        <v>17.019753733588129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8.6974631877151172</v>
      </c>
      <c r="G159" s="13">
        <f t="shared" si="28"/>
        <v>0</v>
      </c>
      <c r="H159" s="13">
        <f t="shared" si="29"/>
        <v>8.6974631877151172</v>
      </c>
      <c r="I159" s="16">
        <f t="shared" si="36"/>
        <v>14.837890382459038</v>
      </c>
      <c r="J159" s="13">
        <f t="shared" si="30"/>
        <v>14.699133187053297</v>
      </c>
      <c r="K159" s="13">
        <f t="shared" si="31"/>
        <v>0.13875719540574138</v>
      </c>
      <c r="L159" s="13">
        <f t="shared" si="32"/>
        <v>0</v>
      </c>
      <c r="M159" s="13">
        <f t="shared" si="37"/>
        <v>4.5384207006040969E-2</v>
      </c>
      <c r="N159" s="13">
        <f t="shared" si="33"/>
        <v>2.8138208343745402E-2</v>
      </c>
      <c r="O159" s="13">
        <f t="shared" si="34"/>
        <v>2.8138208343745402E-2</v>
      </c>
      <c r="Q159" s="41">
        <v>20.885065670358149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3.7061831248812438</v>
      </c>
      <c r="G160" s="13">
        <f t="shared" si="28"/>
        <v>0</v>
      </c>
      <c r="H160" s="13">
        <f t="shared" si="29"/>
        <v>3.7061831248812438</v>
      </c>
      <c r="I160" s="16">
        <f t="shared" si="36"/>
        <v>3.8449403202869852</v>
      </c>
      <c r="J160" s="13">
        <f t="shared" si="30"/>
        <v>3.8433267666019826</v>
      </c>
      <c r="K160" s="13">
        <f t="shared" si="31"/>
        <v>1.6135536850026E-3</v>
      </c>
      <c r="L160" s="13">
        <f t="shared" si="32"/>
        <v>0</v>
      </c>
      <c r="M160" s="13">
        <f t="shared" si="37"/>
        <v>1.7245998662295568E-2</v>
      </c>
      <c r="N160" s="13">
        <f t="shared" si="33"/>
        <v>1.0692519170623253E-2</v>
      </c>
      <c r="O160" s="13">
        <f t="shared" si="34"/>
        <v>1.0692519170623253E-2</v>
      </c>
      <c r="Q160" s="41">
        <v>23.839356000000009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3.903456565085424</v>
      </c>
      <c r="G161" s="18">
        <f t="shared" si="28"/>
        <v>0</v>
      </c>
      <c r="H161" s="18">
        <f t="shared" si="29"/>
        <v>3.903456565085424</v>
      </c>
      <c r="I161" s="17">
        <f t="shared" si="36"/>
        <v>3.9050701187704266</v>
      </c>
      <c r="J161" s="18">
        <f t="shared" si="30"/>
        <v>3.9028271076278203</v>
      </c>
      <c r="K161" s="18">
        <f t="shared" si="31"/>
        <v>2.2430111426063881E-3</v>
      </c>
      <c r="L161" s="18">
        <f t="shared" si="32"/>
        <v>0</v>
      </c>
      <c r="M161" s="18">
        <f t="shared" si="37"/>
        <v>6.5534794916723149E-3</v>
      </c>
      <c r="N161" s="18">
        <f t="shared" si="33"/>
        <v>4.0631572848368351E-3</v>
      </c>
      <c r="O161" s="18">
        <f t="shared" si="34"/>
        <v>4.0631572848368351E-3</v>
      </c>
      <c r="P161" s="3"/>
      <c r="Q161" s="42">
        <v>21.828462151543309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24.394306717850419</v>
      </c>
      <c r="G162" s="13">
        <f t="shared" si="28"/>
        <v>0</v>
      </c>
      <c r="H162" s="13">
        <f t="shared" si="29"/>
        <v>24.394306717850419</v>
      </c>
      <c r="I162" s="16">
        <f t="shared" si="36"/>
        <v>24.396549728993026</v>
      </c>
      <c r="J162" s="13">
        <f t="shared" si="30"/>
        <v>23.778734958642257</v>
      </c>
      <c r="K162" s="13">
        <f t="shared" si="31"/>
        <v>0.61781477035076904</v>
      </c>
      <c r="L162" s="13">
        <f t="shared" si="32"/>
        <v>0</v>
      </c>
      <c r="M162" s="13">
        <f t="shared" si="37"/>
        <v>2.4903222068354798E-3</v>
      </c>
      <c r="N162" s="13">
        <f t="shared" si="33"/>
        <v>1.5439997682379974E-3</v>
      </c>
      <c r="O162" s="13">
        <f t="shared" si="34"/>
        <v>1.5439997682379974E-3</v>
      </c>
      <c r="Q162" s="41">
        <v>20.700407848490169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99.919505816215718</v>
      </c>
      <c r="G163" s="13">
        <f t="shared" si="28"/>
        <v>9.488921698867717</v>
      </c>
      <c r="H163" s="13">
        <f t="shared" si="29"/>
        <v>90.430584117348005</v>
      </c>
      <c r="I163" s="16">
        <f t="shared" si="36"/>
        <v>91.048398887698767</v>
      </c>
      <c r="J163" s="13">
        <f t="shared" si="30"/>
        <v>60.641693045325454</v>
      </c>
      <c r="K163" s="13">
        <f t="shared" si="31"/>
        <v>30.406705842373313</v>
      </c>
      <c r="L163" s="13">
        <f t="shared" si="32"/>
        <v>0</v>
      </c>
      <c r="M163" s="13">
        <f t="shared" si="37"/>
        <v>9.4632243859748243E-4</v>
      </c>
      <c r="N163" s="13">
        <f t="shared" si="33"/>
        <v>5.8671991193043913E-4</v>
      </c>
      <c r="O163" s="13">
        <f t="shared" si="34"/>
        <v>9.4895084187796481</v>
      </c>
      <c r="Q163" s="41">
        <v>16.90400803414353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77.144110636747271</v>
      </c>
      <c r="G164" s="13">
        <f t="shared" si="28"/>
        <v>6.2012682312796681</v>
      </c>
      <c r="H164" s="13">
        <f t="shared" si="29"/>
        <v>70.942842405467601</v>
      </c>
      <c r="I164" s="16">
        <f t="shared" si="36"/>
        <v>101.34954824784091</v>
      </c>
      <c r="J164" s="13">
        <f t="shared" si="30"/>
        <v>54.11282676605164</v>
      </c>
      <c r="K164" s="13">
        <f t="shared" si="31"/>
        <v>47.236721481789274</v>
      </c>
      <c r="L164" s="13">
        <f t="shared" si="32"/>
        <v>9.7568329085121857</v>
      </c>
      <c r="M164" s="13">
        <f t="shared" si="37"/>
        <v>9.757192511038852</v>
      </c>
      <c r="N164" s="13">
        <f t="shared" si="33"/>
        <v>6.0494593568440882</v>
      </c>
      <c r="O164" s="13">
        <f t="shared" si="34"/>
        <v>12.250727588123755</v>
      </c>
      <c r="Q164" s="41">
        <v>13.470114709943321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23.004406670665389</v>
      </c>
      <c r="G165" s="13">
        <f t="shared" si="28"/>
        <v>0</v>
      </c>
      <c r="H165" s="13">
        <f t="shared" si="29"/>
        <v>23.004406670665389</v>
      </c>
      <c r="I165" s="16">
        <f t="shared" si="36"/>
        <v>60.484295243942476</v>
      </c>
      <c r="J165" s="13">
        <f t="shared" si="30"/>
        <v>44.049955138424956</v>
      </c>
      <c r="K165" s="13">
        <f t="shared" si="31"/>
        <v>16.434340105517521</v>
      </c>
      <c r="L165" s="13">
        <f t="shared" si="32"/>
        <v>0</v>
      </c>
      <c r="M165" s="13">
        <f t="shared" si="37"/>
        <v>3.7077331541947638</v>
      </c>
      <c r="N165" s="13">
        <f t="shared" si="33"/>
        <v>2.2987945556007534</v>
      </c>
      <c r="O165" s="13">
        <f t="shared" si="34"/>
        <v>2.2987945556007534</v>
      </c>
      <c r="Q165" s="41">
        <v>13.534125242624921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196.67837840000001</v>
      </c>
      <c r="G166" s="13">
        <f t="shared" si="28"/>
        <v>23.456171903016006</v>
      </c>
      <c r="H166" s="13">
        <f t="shared" si="29"/>
        <v>173.222206496984</v>
      </c>
      <c r="I166" s="16">
        <f t="shared" si="36"/>
        <v>189.65654660250152</v>
      </c>
      <c r="J166" s="13">
        <f t="shared" si="30"/>
        <v>55.280986192802473</v>
      </c>
      <c r="K166" s="13">
        <f t="shared" si="31"/>
        <v>134.37556040969906</v>
      </c>
      <c r="L166" s="13">
        <f t="shared" si="32"/>
        <v>93.361272193258031</v>
      </c>
      <c r="M166" s="13">
        <f t="shared" si="37"/>
        <v>94.770210791852051</v>
      </c>
      <c r="N166" s="13">
        <f t="shared" si="33"/>
        <v>58.757530690948272</v>
      </c>
      <c r="O166" s="13">
        <f t="shared" si="34"/>
        <v>82.213702593964285</v>
      </c>
      <c r="Q166" s="41">
        <v>11.97713343262865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80.008394996862862</v>
      </c>
      <c r="G167" s="13">
        <f t="shared" si="28"/>
        <v>6.6147308445291308</v>
      </c>
      <c r="H167" s="13">
        <f t="shared" si="29"/>
        <v>73.393664152333727</v>
      </c>
      <c r="I167" s="16">
        <f t="shared" si="36"/>
        <v>114.40795236877474</v>
      </c>
      <c r="J167" s="13">
        <f t="shared" si="30"/>
        <v>48.657061345492302</v>
      </c>
      <c r="K167" s="13">
        <f t="shared" si="31"/>
        <v>65.750891023282435</v>
      </c>
      <c r="L167" s="13">
        <f t="shared" si="32"/>
        <v>27.520057463521582</v>
      </c>
      <c r="M167" s="13">
        <f t="shared" si="37"/>
        <v>63.532737564425361</v>
      </c>
      <c r="N167" s="13">
        <f t="shared" si="33"/>
        <v>39.390297289943724</v>
      </c>
      <c r="O167" s="13">
        <f t="shared" si="34"/>
        <v>46.005028134472852</v>
      </c>
      <c r="Q167" s="41">
        <v>10.90710559354839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48.881505498014157</v>
      </c>
      <c r="G168" s="13">
        <f t="shared" si="28"/>
        <v>2.1215299411097961</v>
      </c>
      <c r="H168" s="13">
        <f t="shared" si="29"/>
        <v>46.759975556904358</v>
      </c>
      <c r="I168" s="16">
        <f t="shared" si="36"/>
        <v>84.990809116665204</v>
      </c>
      <c r="J168" s="13">
        <f t="shared" si="30"/>
        <v>51.50441672498112</v>
      </c>
      <c r="K168" s="13">
        <f t="shared" si="31"/>
        <v>33.486392391684085</v>
      </c>
      <c r="L168" s="13">
        <f t="shared" si="32"/>
        <v>0</v>
      </c>
      <c r="M168" s="13">
        <f t="shared" si="37"/>
        <v>24.142440274481636</v>
      </c>
      <c r="N168" s="13">
        <f t="shared" si="33"/>
        <v>14.968312970178614</v>
      </c>
      <c r="O168" s="13">
        <f t="shared" si="34"/>
        <v>17.089842911288411</v>
      </c>
      <c r="Q168" s="41">
        <v>13.639137970753509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41.729756065159279</v>
      </c>
      <c r="G169" s="13">
        <f t="shared" si="28"/>
        <v>1.0891670057152778</v>
      </c>
      <c r="H169" s="13">
        <f t="shared" si="29"/>
        <v>40.640589059444004</v>
      </c>
      <c r="I169" s="16">
        <f t="shared" si="36"/>
        <v>74.126981451128088</v>
      </c>
      <c r="J169" s="13">
        <f t="shared" si="30"/>
        <v>48.524784567261605</v>
      </c>
      <c r="K169" s="13">
        <f t="shared" si="31"/>
        <v>25.602196883866483</v>
      </c>
      <c r="L169" s="13">
        <f t="shared" si="32"/>
        <v>0</v>
      </c>
      <c r="M169" s="13">
        <f t="shared" si="37"/>
        <v>9.1741273043030223</v>
      </c>
      <c r="N169" s="13">
        <f t="shared" si="33"/>
        <v>5.6879589286678733</v>
      </c>
      <c r="O169" s="13">
        <f t="shared" si="34"/>
        <v>6.7771259343831511</v>
      </c>
      <c r="Q169" s="41">
        <v>13.513443661318099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42.034890699733452</v>
      </c>
      <c r="G170" s="13">
        <f t="shared" si="28"/>
        <v>1.1332135274785242</v>
      </c>
      <c r="H170" s="13">
        <f t="shared" si="29"/>
        <v>40.901677172254928</v>
      </c>
      <c r="I170" s="16">
        <f t="shared" si="36"/>
        <v>66.503874056121418</v>
      </c>
      <c r="J170" s="13">
        <f t="shared" si="30"/>
        <v>51.49571312131021</v>
      </c>
      <c r="K170" s="13">
        <f t="shared" si="31"/>
        <v>15.008160934811208</v>
      </c>
      <c r="L170" s="13">
        <f t="shared" si="32"/>
        <v>0</v>
      </c>
      <c r="M170" s="13">
        <f t="shared" si="37"/>
        <v>3.4861683756351489</v>
      </c>
      <c r="N170" s="13">
        <f t="shared" si="33"/>
        <v>2.1614243928937924</v>
      </c>
      <c r="O170" s="13">
        <f t="shared" si="34"/>
        <v>3.2946379203723168</v>
      </c>
      <c r="Q170" s="41">
        <v>16.91819519508536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42.993944271357719</v>
      </c>
      <c r="G171" s="13">
        <f t="shared" si="28"/>
        <v>1.271653970575451</v>
      </c>
      <c r="H171" s="13">
        <f t="shared" si="29"/>
        <v>41.722290300782269</v>
      </c>
      <c r="I171" s="16">
        <f t="shared" si="36"/>
        <v>56.730451235593478</v>
      </c>
      <c r="J171" s="13">
        <f t="shared" si="30"/>
        <v>49.352288320084327</v>
      </c>
      <c r="K171" s="13">
        <f t="shared" si="31"/>
        <v>7.3781629155091508</v>
      </c>
      <c r="L171" s="13">
        <f t="shared" si="32"/>
        <v>0</v>
      </c>
      <c r="M171" s="13">
        <f t="shared" si="37"/>
        <v>1.3247439827413565</v>
      </c>
      <c r="N171" s="13">
        <f t="shared" si="33"/>
        <v>0.82134126929964102</v>
      </c>
      <c r="O171" s="13">
        <f t="shared" si="34"/>
        <v>2.092995239875092</v>
      </c>
      <c r="Q171" s="41">
        <v>19.843744913401348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0.29409991020345522</v>
      </c>
      <c r="G172" s="13">
        <f t="shared" si="28"/>
        <v>0</v>
      </c>
      <c r="H172" s="13">
        <f t="shared" si="29"/>
        <v>0.29409991020345522</v>
      </c>
      <c r="I172" s="16">
        <f t="shared" si="36"/>
        <v>7.6722628257126058</v>
      </c>
      <c r="J172" s="13">
        <f t="shared" si="30"/>
        <v>7.6526579616895551</v>
      </c>
      <c r="K172" s="13">
        <f t="shared" si="31"/>
        <v>1.9604864023050617E-2</v>
      </c>
      <c r="L172" s="13">
        <f t="shared" si="32"/>
        <v>0</v>
      </c>
      <c r="M172" s="13">
        <f t="shared" si="37"/>
        <v>0.5034027134417155</v>
      </c>
      <c r="N172" s="13">
        <f t="shared" si="33"/>
        <v>0.3121096823338636</v>
      </c>
      <c r="O172" s="13">
        <f t="shared" si="34"/>
        <v>0.3121096823338636</v>
      </c>
      <c r="Q172" s="41">
        <v>20.803804278245941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13.61141490891602</v>
      </c>
      <c r="G173" s="18">
        <f t="shared" si="28"/>
        <v>0</v>
      </c>
      <c r="H173" s="18">
        <f t="shared" si="29"/>
        <v>13.61141490891602</v>
      </c>
      <c r="I173" s="17">
        <f t="shared" si="36"/>
        <v>13.631019772939069</v>
      </c>
      <c r="J173" s="18">
        <f t="shared" si="30"/>
        <v>13.554438189296219</v>
      </c>
      <c r="K173" s="18">
        <f t="shared" si="31"/>
        <v>7.6581583642850504E-2</v>
      </c>
      <c r="L173" s="18">
        <f t="shared" si="32"/>
        <v>0</v>
      </c>
      <c r="M173" s="18">
        <f t="shared" si="37"/>
        <v>0.1912930311078519</v>
      </c>
      <c r="N173" s="18">
        <f t="shared" si="33"/>
        <v>0.11860167928686817</v>
      </c>
      <c r="O173" s="18">
        <f t="shared" si="34"/>
        <v>0.11860167928686817</v>
      </c>
      <c r="P173" s="3"/>
      <c r="Q173" s="42">
        <v>23.333550031495911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5.1432432429999997</v>
      </c>
      <c r="G174" s="13">
        <f t="shared" si="28"/>
        <v>0</v>
      </c>
      <c r="H174" s="13">
        <f t="shared" si="29"/>
        <v>5.1432432429999997</v>
      </c>
      <c r="I174" s="16">
        <f t="shared" si="36"/>
        <v>5.2198248266428502</v>
      </c>
      <c r="J174" s="13">
        <f t="shared" si="30"/>
        <v>5.2157456492784879</v>
      </c>
      <c r="K174" s="13">
        <f t="shared" si="31"/>
        <v>4.079177364362252E-3</v>
      </c>
      <c r="L174" s="13">
        <f t="shared" si="32"/>
        <v>0</v>
      </c>
      <c r="M174" s="13">
        <f t="shared" si="37"/>
        <v>7.2691351820983727E-2</v>
      </c>
      <c r="N174" s="13">
        <f t="shared" si="33"/>
        <v>4.5068638129009908E-2</v>
      </c>
      <c r="O174" s="13">
        <f t="shared" si="34"/>
        <v>4.5068638129009908E-2</v>
      </c>
      <c r="Q174" s="41">
        <v>23.76171900000001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42.378667663497957</v>
      </c>
      <c r="G175" s="13">
        <f t="shared" si="28"/>
        <v>1.1828381121714009</v>
      </c>
      <c r="H175" s="13">
        <f t="shared" si="29"/>
        <v>41.195829551326554</v>
      </c>
      <c r="I175" s="16">
        <f t="shared" si="36"/>
        <v>41.199908728690914</v>
      </c>
      <c r="J175" s="13">
        <f t="shared" si="30"/>
        <v>37.526749765080623</v>
      </c>
      <c r="K175" s="13">
        <f t="shared" si="31"/>
        <v>3.673158963610291</v>
      </c>
      <c r="L175" s="13">
        <f t="shared" si="32"/>
        <v>0</v>
      </c>
      <c r="M175" s="13">
        <f t="shared" si="37"/>
        <v>2.7622713691973819E-2</v>
      </c>
      <c r="N175" s="13">
        <f t="shared" si="33"/>
        <v>1.7126082489023767E-2</v>
      </c>
      <c r="O175" s="13">
        <f t="shared" si="34"/>
        <v>1.1999641946604247</v>
      </c>
      <c r="Q175" s="41">
        <v>18.488595505060971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196.67837840000001</v>
      </c>
      <c r="G176" s="13">
        <f t="shared" si="28"/>
        <v>23.456171903016006</v>
      </c>
      <c r="H176" s="13">
        <f t="shared" si="29"/>
        <v>173.222206496984</v>
      </c>
      <c r="I176" s="16">
        <f t="shared" si="36"/>
        <v>176.89536546059429</v>
      </c>
      <c r="J176" s="13">
        <f t="shared" si="30"/>
        <v>54.287393366949509</v>
      </c>
      <c r="K176" s="13">
        <f t="shared" si="31"/>
        <v>122.60797209364478</v>
      </c>
      <c r="L176" s="13">
        <f t="shared" si="32"/>
        <v>82.070983786829245</v>
      </c>
      <c r="M176" s="13">
        <f t="shared" si="37"/>
        <v>82.081480418032186</v>
      </c>
      <c r="N176" s="13">
        <f t="shared" si="33"/>
        <v>50.890517859179958</v>
      </c>
      <c r="O176" s="13">
        <f t="shared" si="34"/>
        <v>74.346689762195965</v>
      </c>
      <c r="Q176" s="41">
        <v>11.784361045531011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49.030952703841308</v>
      </c>
      <c r="G177" s="13">
        <f t="shared" si="28"/>
        <v>2.1431028104535472</v>
      </c>
      <c r="H177" s="13">
        <f t="shared" si="29"/>
        <v>46.887849893387759</v>
      </c>
      <c r="I177" s="16">
        <f t="shared" si="36"/>
        <v>87.424838200203297</v>
      </c>
      <c r="J177" s="13">
        <f t="shared" si="30"/>
        <v>46.425881641026969</v>
      </c>
      <c r="K177" s="13">
        <f t="shared" si="31"/>
        <v>40.998956559176328</v>
      </c>
      <c r="L177" s="13">
        <f t="shared" si="32"/>
        <v>3.772075191272529</v>
      </c>
      <c r="M177" s="13">
        <f t="shared" si="37"/>
        <v>34.963037750124762</v>
      </c>
      <c r="N177" s="13">
        <f t="shared" si="33"/>
        <v>21.677083405077351</v>
      </c>
      <c r="O177" s="13">
        <f t="shared" si="34"/>
        <v>23.820186215530899</v>
      </c>
      <c r="Q177" s="41">
        <v>11.188641400242791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48.90268808270632</v>
      </c>
      <c r="G178" s="13">
        <f t="shared" si="28"/>
        <v>2.1245876706230229</v>
      </c>
      <c r="H178" s="13">
        <f t="shared" si="29"/>
        <v>46.778100412083297</v>
      </c>
      <c r="I178" s="16">
        <f t="shared" si="36"/>
        <v>84.004981779987091</v>
      </c>
      <c r="J178" s="13">
        <f t="shared" si="30"/>
        <v>40.576655811122194</v>
      </c>
      <c r="K178" s="13">
        <f t="shared" si="31"/>
        <v>43.428325968864897</v>
      </c>
      <c r="L178" s="13">
        <f t="shared" si="32"/>
        <v>6.1029080301236069</v>
      </c>
      <c r="M178" s="13">
        <f t="shared" si="37"/>
        <v>19.388862375171019</v>
      </c>
      <c r="N178" s="13">
        <f t="shared" si="33"/>
        <v>12.021094672606031</v>
      </c>
      <c r="O178" s="13">
        <f t="shared" si="34"/>
        <v>14.145682343229055</v>
      </c>
      <c r="Q178" s="41">
        <v>8.6761795935483867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5.4367060152730504</v>
      </c>
      <c r="G179" s="13">
        <f t="shared" si="28"/>
        <v>0</v>
      </c>
      <c r="H179" s="13">
        <f t="shared" si="29"/>
        <v>5.4367060152730504</v>
      </c>
      <c r="I179" s="16">
        <f t="shared" si="36"/>
        <v>42.762123954014342</v>
      </c>
      <c r="J179" s="13">
        <f t="shared" si="30"/>
        <v>34.360028881837501</v>
      </c>
      <c r="K179" s="13">
        <f t="shared" si="31"/>
        <v>8.4020950721768415</v>
      </c>
      <c r="L179" s="13">
        <f t="shared" si="32"/>
        <v>0</v>
      </c>
      <c r="M179" s="13">
        <f t="shared" si="37"/>
        <v>7.3677677025649881</v>
      </c>
      <c r="N179" s="13">
        <f t="shared" si="33"/>
        <v>4.5680159755902929</v>
      </c>
      <c r="O179" s="13">
        <f t="shared" si="34"/>
        <v>4.5680159755902929</v>
      </c>
      <c r="Q179" s="41">
        <v>11.959275099520299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34.042022112184981</v>
      </c>
      <c r="G180" s="13">
        <f t="shared" si="28"/>
        <v>0</v>
      </c>
      <c r="H180" s="13">
        <f t="shared" si="29"/>
        <v>34.042022112184981</v>
      </c>
      <c r="I180" s="16">
        <f t="shared" si="36"/>
        <v>42.444117184361822</v>
      </c>
      <c r="J180" s="13">
        <f t="shared" si="30"/>
        <v>35.788796148993001</v>
      </c>
      <c r="K180" s="13">
        <f t="shared" si="31"/>
        <v>6.6553210353688215</v>
      </c>
      <c r="L180" s="13">
        <f t="shared" si="32"/>
        <v>0</v>
      </c>
      <c r="M180" s="13">
        <f t="shared" si="37"/>
        <v>2.7997517269746952</v>
      </c>
      <c r="N180" s="13">
        <f t="shared" si="33"/>
        <v>1.7358460707243111</v>
      </c>
      <c r="O180" s="13">
        <f t="shared" si="34"/>
        <v>1.7358460707243111</v>
      </c>
      <c r="Q180" s="41">
        <v>14.041562258115199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58.063783135384639</v>
      </c>
      <c r="G181" s="13">
        <f t="shared" si="28"/>
        <v>3.4470018671500195</v>
      </c>
      <c r="H181" s="13">
        <f t="shared" si="29"/>
        <v>54.616781268234618</v>
      </c>
      <c r="I181" s="16">
        <f t="shared" si="36"/>
        <v>61.27210230360344</v>
      </c>
      <c r="J181" s="13">
        <f t="shared" si="30"/>
        <v>46.877041143387039</v>
      </c>
      <c r="K181" s="13">
        <f t="shared" si="31"/>
        <v>14.3950611602164</v>
      </c>
      <c r="L181" s="13">
        <f t="shared" si="32"/>
        <v>0</v>
      </c>
      <c r="M181" s="13">
        <f t="shared" si="37"/>
        <v>1.0639056562503841</v>
      </c>
      <c r="N181" s="13">
        <f t="shared" si="33"/>
        <v>0.65962150687523813</v>
      </c>
      <c r="O181" s="13">
        <f t="shared" si="34"/>
        <v>4.1066233740252578</v>
      </c>
      <c r="Q181" s="41">
        <v>15.32827921422605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31.978756711199569</v>
      </c>
      <c r="G182" s="13">
        <f t="shared" si="28"/>
        <v>0</v>
      </c>
      <c r="H182" s="13">
        <f t="shared" si="29"/>
        <v>31.978756711199569</v>
      </c>
      <c r="I182" s="16">
        <f t="shared" si="36"/>
        <v>46.373817871415966</v>
      </c>
      <c r="J182" s="13">
        <f t="shared" si="30"/>
        <v>41.524347044916468</v>
      </c>
      <c r="K182" s="13">
        <f t="shared" si="31"/>
        <v>4.8494708264994983</v>
      </c>
      <c r="L182" s="13">
        <f t="shared" si="32"/>
        <v>0</v>
      </c>
      <c r="M182" s="13">
        <f t="shared" si="37"/>
        <v>0.40428414937514601</v>
      </c>
      <c r="N182" s="13">
        <f t="shared" si="33"/>
        <v>0.25065617261259054</v>
      </c>
      <c r="O182" s="13">
        <f t="shared" si="34"/>
        <v>0.25065617261259054</v>
      </c>
      <c r="Q182" s="41">
        <v>18.849194819140571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5.4675390653825362</v>
      </c>
      <c r="G183" s="13">
        <f t="shared" si="28"/>
        <v>0</v>
      </c>
      <c r="H183" s="13">
        <f t="shared" si="29"/>
        <v>5.4675390653825362</v>
      </c>
      <c r="I183" s="16">
        <f t="shared" si="36"/>
        <v>10.317009891882034</v>
      </c>
      <c r="J183" s="13">
        <f t="shared" si="30"/>
        <v>10.265451995368293</v>
      </c>
      <c r="K183" s="13">
        <f t="shared" si="31"/>
        <v>5.1557896513740431E-2</v>
      </c>
      <c r="L183" s="13">
        <f t="shared" si="32"/>
        <v>0</v>
      </c>
      <c r="M183" s="13">
        <f t="shared" si="37"/>
        <v>0.15362797676255546</v>
      </c>
      <c r="N183" s="13">
        <f t="shared" si="33"/>
        <v>9.524934559278439E-2</v>
      </c>
      <c r="O183" s="13">
        <f t="shared" si="34"/>
        <v>9.524934559278439E-2</v>
      </c>
      <c r="Q183" s="41">
        <v>20.224364772979548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0.29060688943230112</v>
      </c>
      <c r="G184" s="13">
        <f t="shared" si="28"/>
        <v>0</v>
      </c>
      <c r="H184" s="13">
        <f t="shared" si="29"/>
        <v>0.29060688943230112</v>
      </c>
      <c r="I184" s="16">
        <f t="shared" si="36"/>
        <v>0.34216478594604155</v>
      </c>
      <c r="J184" s="13">
        <f t="shared" si="30"/>
        <v>0.34216283375773549</v>
      </c>
      <c r="K184" s="13">
        <f t="shared" si="31"/>
        <v>1.952188306064695E-6</v>
      </c>
      <c r="L184" s="13">
        <f t="shared" si="32"/>
        <v>0</v>
      </c>
      <c r="M184" s="13">
        <f t="shared" si="37"/>
        <v>5.8378631169771072E-2</v>
      </c>
      <c r="N184" s="13">
        <f t="shared" si="33"/>
        <v>3.6194751325258068E-2</v>
      </c>
      <c r="O184" s="13">
        <f t="shared" si="34"/>
        <v>3.6194751325258068E-2</v>
      </c>
      <c r="Q184" s="41">
        <v>20.014346843302231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1.163294532753246</v>
      </c>
      <c r="G185" s="18">
        <f t="shared" si="28"/>
        <v>0</v>
      </c>
      <c r="H185" s="18">
        <f t="shared" si="29"/>
        <v>1.163294532753246</v>
      </c>
      <c r="I185" s="17">
        <f t="shared" si="36"/>
        <v>1.1632964849415521</v>
      </c>
      <c r="J185" s="18">
        <f t="shared" si="30"/>
        <v>1.1632491160890233</v>
      </c>
      <c r="K185" s="18">
        <f t="shared" si="31"/>
        <v>4.7368852528872907E-5</v>
      </c>
      <c r="L185" s="18">
        <f t="shared" si="32"/>
        <v>0</v>
      </c>
      <c r="M185" s="18">
        <f t="shared" si="37"/>
        <v>2.2183879844513005E-2</v>
      </c>
      <c r="N185" s="18">
        <f t="shared" si="33"/>
        <v>1.3754005503598062E-2</v>
      </c>
      <c r="O185" s="18">
        <f t="shared" si="34"/>
        <v>1.3754005503598062E-2</v>
      </c>
      <c r="P185" s="3"/>
      <c r="Q185" s="42">
        <v>23.428028000000008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5.1432432429999997</v>
      </c>
      <c r="G186" s="13">
        <f t="shared" si="28"/>
        <v>0</v>
      </c>
      <c r="H186" s="13">
        <f t="shared" si="29"/>
        <v>5.1432432429999997</v>
      </c>
      <c r="I186" s="16">
        <f t="shared" si="36"/>
        <v>5.1432906118525281</v>
      </c>
      <c r="J186" s="13">
        <f t="shared" si="30"/>
        <v>5.1386799769475733</v>
      </c>
      <c r="K186" s="13">
        <f t="shared" si="31"/>
        <v>4.6106349049548356E-3</v>
      </c>
      <c r="L186" s="13">
        <f t="shared" si="32"/>
        <v>0</v>
      </c>
      <c r="M186" s="13">
        <f t="shared" si="37"/>
        <v>8.4298743409149425E-3</v>
      </c>
      <c r="N186" s="13">
        <f t="shared" si="33"/>
        <v>5.2265220913672644E-3</v>
      </c>
      <c r="O186" s="13">
        <f t="shared" si="34"/>
        <v>5.2265220913672644E-3</v>
      </c>
      <c r="Q186" s="41">
        <v>22.574130146076879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2.5783181710008818</v>
      </c>
      <c r="G187" s="13">
        <f t="shared" si="28"/>
        <v>0</v>
      </c>
      <c r="H187" s="13">
        <f t="shared" si="29"/>
        <v>2.5783181710008818</v>
      </c>
      <c r="I187" s="16">
        <f t="shared" si="36"/>
        <v>2.5829288059058366</v>
      </c>
      <c r="J187" s="13">
        <f t="shared" si="30"/>
        <v>2.5819112315873287</v>
      </c>
      <c r="K187" s="13">
        <f t="shared" si="31"/>
        <v>1.0175743185079078E-3</v>
      </c>
      <c r="L187" s="13">
        <f t="shared" si="32"/>
        <v>0</v>
      </c>
      <c r="M187" s="13">
        <f t="shared" si="37"/>
        <v>3.2033522495476781E-3</v>
      </c>
      <c r="N187" s="13">
        <f t="shared" si="33"/>
        <v>1.9860783947195605E-3</v>
      </c>
      <c r="O187" s="13">
        <f t="shared" si="34"/>
        <v>1.9860783947195605E-3</v>
      </c>
      <c r="Q187" s="41">
        <v>18.654108835592769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48.316528020033132</v>
      </c>
      <c r="G188" s="13">
        <f t="shared" si="28"/>
        <v>2.0399748176989005</v>
      </c>
      <c r="H188" s="13">
        <f t="shared" si="29"/>
        <v>46.276553202334235</v>
      </c>
      <c r="I188" s="16">
        <f t="shared" si="36"/>
        <v>46.277570776652745</v>
      </c>
      <c r="J188" s="13">
        <f t="shared" si="30"/>
        <v>38.589873934743295</v>
      </c>
      <c r="K188" s="13">
        <f t="shared" si="31"/>
        <v>7.6876968419094496</v>
      </c>
      <c r="L188" s="13">
        <f t="shared" si="32"/>
        <v>0</v>
      </c>
      <c r="M188" s="13">
        <f t="shared" si="37"/>
        <v>1.2172738548281176E-3</v>
      </c>
      <c r="N188" s="13">
        <f t="shared" si="33"/>
        <v>7.5470978999343298E-4</v>
      </c>
      <c r="O188" s="13">
        <f t="shared" si="34"/>
        <v>2.0407295274888941</v>
      </c>
      <c r="Q188" s="41">
        <v>14.74874236646955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126.84336907179519</v>
      </c>
      <c r="G189" s="13">
        <f t="shared" si="28"/>
        <v>13.375411118505449</v>
      </c>
      <c r="H189" s="13">
        <f t="shared" si="29"/>
        <v>113.46795795328974</v>
      </c>
      <c r="I189" s="16">
        <f t="shared" si="36"/>
        <v>121.15565479519918</v>
      </c>
      <c r="J189" s="13">
        <f t="shared" si="30"/>
        <v>55.294582897448279</v>
      </c>
      <c r="K189" s="13">
        <f t="shared" si="31"/>
        <v>65.861071897750904</v>
      </c>
      <c r="L189" s="13">
        <f t="shared" si="32"/>
        <v>27.625769340603856</v>
      </c>
      <c r="M189" s="13">
        <f t="shared" si="37"/>
        <v>27.626231904668689</v>
      </c>
      <c r="N189" s="13">
        <f t="shared" si="33"/>
        <v>17.128263780894589</v>
      </c>
      <c r="O189" s="13">
        <f t="shared" si="34"/>
        <v>30.503674899400039</v>
      </c>
      <c r="Q189" s="41">
        <v>13.041978880740549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15.47661515563788</v>
      </c>
      <c r="G190" s="13">
        <f t="shared" si="28"/>
        <v>0</v>
      </c>
      <c r="H190" s="13">
        <f t="shared" si="29"/>
        <v>15.47661515563788</v>
      </c>
      <c r="I190" s="16">
        <f t="shared" si="36"/>
        <v>53.711917712784924</v>
      </c>
      <c r="J190" s="13">
        <f t="shared" si="30"/>
        <v>37.336799191327145</v>
      </c>
      <c r="K190" s="13">
        <f t="shared" si="31"/>
        <v>16.375118521457779</v>
      </c>
      <c r="L190" s="13">
        <f t="shared" si="32"/>
        <v>0</v>
      </c>
      <c r="M190" s="13">
        <f t="shared" si="37"/>
        <v>10.4979681237741</v>
      </c>
      <c r="N190" s="13">
        <f t="shared" si="33"/>
        <v>6.5087402367399418</v>
      </c>
      <c r="O190" s="13">
        <f t="shared" si="34"/>
        <v>6.5087402367399418</v>
      </c>
      <c r="Q190" s="41">
        <v>10.392213593548391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27.488545557312261</v>
      </c>
      <c r="G191" s="13">
        <f t="shared" si="28"/>
        <v>0</v>
      </c>
      <c r="H191" s="13">
        <f t="shared" si="29"/>
        <v>27.488545557312261</v>
      </c>
      <c r="I191" s="16">
        <f t="shared" si="36"/>
        <v>43.863664078770043</v>
      </c>
      <c r="J191" s="13">
        <f t="shared" si="30"/>
        <v>34.695507355160693</v>
      </c>
      <c r="K191" s="13">
        <f t="shared" si="31"/>
        <v>9.16815672360935</v>
      </c>
      <c r="L191" s="13">
        <f t="shared" si="32"/>
        <v>0</v>
      </c>
      <c r="M191" s="13">
        <f t="shared" si="37"/>
        <v>3.9892278870341586</v>
      </c>
      <c r="N191" s="13">
        <f t="shared" si="33"/>
        <v>2.4733212899611785</v>
      </c>
      <c r="O191" s="13">
        <f t="shared" si="34"/>
        <v>2.4733212899611785</v>
      </c>
      <c r="Q191" s="41">
        <v>11.69801545339385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39.827744993193271</v>
      </c>
      <c r="G192" s="13">
        <f t="shared" si="28"/>
        <v>0.81460960520189396</v>
      </c>
      <c r="H192" s="13">
        <f t="shared" si="29"/>
        <v>39.013135387991376</v>
      </c>
      <c r="I192" s="16">
        <f t="shared" si="36"/>
        <v>48.181292111600726</v>
      </c>
      <c r="J192" s="13">
        <f t="shared" si="30"/>
        <v>39.238989536707876</v>
      </c>
      <c r="K192" s="13">
        <f t="shared" si="31"/>
        <v>8.9423025748928495</v>
      </c>
      <c r="L192" s="13">
        <f t="shared" si="32"/>
        <v>0</v>
      </c>
      <c r="M192" s="13">
        <f t="shared" si="37"/>
        <v>1.5159065970729801</v>
      </c>
      <c r="N192" s="13">
        <f t="shared" si="33"/>
        <v>0.93986209018524769</v>
      </c>
      <c r="O192" s="13">
        <f t="shared" si="34"/>
        <v>1.7544716953871418</v>
      </c>
      <c r="Q192" s="41">
        <v>14.26719573072095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57.842629172455368</v>
      </c>
      <c r="G193" s="13">
        <f t="shared" si="28"/>
        <v>3.4150780481617677</v>
      </c>
      <c r="H193" s="13">
        <f t="shared" si="29"/>
        <v>54.427551124293601</v>
      </c>
      <c r="I193" s="16">
        <f t="shared" si="36"/>
        <v>63.36985369918645</v>
      </c>
      <c r="J193" s="13">
        <f t="shared" si="30"/>
        <v>46.226562571167079</v>
      </c>
      <c r="K193" s="13">
        <f t="shared" si="31"/>
        <v>17.143291128019371</v>
      </c>
      <c r="L193" s="13">
        <f t="shared" si="32"/>
        <v>0</v>
      </c>
      <c r="M193" s="13">
        <f t="shared" si="37"/>
        <v>0.57604450688773245</v>
      </c>
      <c r="N193" s="13">
        <f t="shared" si="33"/>
        <v>0.35714759427039411</v>
      </c>
      <c r="O193" s="13">
        <f t="shared" si="34"/>
        <v>3.7722256424321619</v>
      </c>
      <c r="Q193" s="41">
        <v>14.25933381782226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7.9286222356625444</v>
      </c>
      <c r="G194" s="13">
        <f t="shared" si="28"/>
        <v>0</v>
      </c>
      <c r="H194" s="13">
        <f t="shared" si="29"/>
        <v>7.9286222356625444</v>
      </c>
      <c r="I194" s="16">
        <f t="shared" si="36"/>
        <v>25.071913363681915</v>
      </c>
      <c r="J194" s="13">
        <f t="shared" si="30"/>
        <v>24.084104358802502</v>
      </c>
      <c r="K194" s="13">
        <f t="shared" si="31"/>
        <v>0.98780900487941281</v>
      </c>
      <c r="L194" s="13">
        <f t="shared" si="32"/>
        <v>0</v>
      </c>
      <c r="M194" s="13">
        <f t="shared" si="37"/>
        <v>0.21889691261733835</v>
      </c>
      <c r="N194" s="13">
        <f t="shared" si="33"/>
        <v>0.13571608582274977</v>
      </c>
      <c r="O194" s="13">
        <f t="shared" si="34"/>
        <v>0.13571608582274977</v>
      </c>
      <c r="Q194" s="41">
        <v>17.808975269973779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6.8546571254464759</v>
      </c>
      <c r="G195" s="13">
        <f t="shared" si="28"/>
        <v>0</v>
      </c>
      <c r="H195" s="13">
        <f t="shared" si="29"/>
        <v>6.8546571254464759</v>
      </c>
      <c r="I195" s="16">
        <f t="shared" si="36"/>
        <v>7.8424661303258887</v>
      </c>
      <c r="J195" s="13">
        <f t="shared" si="30"/>
        <v>7.8148048531291163</v>
      </c>
      <c r="K195" s="13">
        <f t="shared" si="31"/>
        <v>2.766127719677236E-2</v>
      </c>
      <c r="L195" s="13">
        <f t="shared" si="32"/>
        <v>0</v>
      </c>
      <c r="M195" s="13">
        <f t="shared" si="37"/>
        <v>8.3180826794588575E-2</v>
      </c>
      <c r="N195" s="13">
        <f t="shared" si="33"/>
        <v>5.1572112612644917E-2</v>
      </c>
      <c r="O195" s="13">
        <f t="shared" si="34"/>
        <v>5.1572112612644917E-2</v>
      </c>
      <c r="Q195" s="41">
        <v>18.827661951450221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8.7010783903878355E-2</v>
      </c>
      <c r="G196" s="13">
        <f t="shared" si="28"/>
        <v>0</v>
      </c>
      <c r="H196" s="13">
        <f t="shared" si="29"/>
        <v>8.7010783903878355E-2</v>
      </c>
      <c r="I196" s="16">
        <f t="shared" si="36"/>
        <v>0.11467206110065072</v>
      </c>
      <c r="J196" s="13">
        <f t="shared" si="30"/>
        <v>0.11467200473495869</v>
      </c>
      <c r="K196" s="13">
        <f t="shared" si="31"/>
        <v>5.6365692030491132E-8</v>
      </c>
      <c r="L196" s="13">
        <f t="shared" si="32"/>
        <v>0</v>
      </c>
      <c r="M196" s="13">
        <f t="shared" si="37"/>
        <v>3.1608714181943658E-2</v>
      </c>
      <c r="N196" s="13">
        <f t="shared" si="33"/>
        <v>1.9597402792805068E-2</v>
      </c>
      <c r="O196" s="13">
        <f t="shared" si="34"/>
        <v>1.9597402792805068E-2</v>
      </c>
      <c r="Q196" s="41">
        <v>21.888396530645611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6.7915648634332326</v>
      </c>
      <c r="G197" s="18">
        <f t="shared" si="28"/>
        <v>0</v>
      </c>
      <c r="H197" s="18">
        <f t="shared" si="29"/>
        <v>6.7915648634332326</v>
      </c>
      <c r="I197" s="17">
        <f t="shared" si="36"/>
        <v>6.7915649197989243</v>
      </c>
      <c r="J197" s="18">
        <f t="shared" si="30"/>
        <v>6.7813643020434373</v>
      </c>
      <c r="K197" s="18">
        <f t="shared" si="31"/>
        <v>1.0200617755486974E-2</v>
      </c>
      <c r="L197" s="18">
        <f t="shared" si="32"/>
        <v>0</v>
      </c>
      <c r="M197" s="18">
        <f t="shared" si="37"/>
        <v>1.201131138913859E-2</v>
      </c>
      <c r="N197" s="18">
        <f t="shared" si="33"/>
        <v>7.4470130612659252E-3</v>
      </c>
      <c r="O197" s="18">
        <f t="shared" si="34"/>
        <v>7.4470130612659252E-3</v>
      </c>
      <c r="P197" s="3"/>
      <c r="Q197" s="42">
        <v>22.85081000000001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9.7297297000000005E-2</v>
      </c>
      <c r="G198" s="13">
        <f t="shared" ref="G198:G261" si="39">IF((F198-$J$2)&gt;0,$I$2*(F198-$J$2),0)</f>
        <v>0</v>
      </c>
      <c r="H198" s="13">
        <f t="shared" ref="H198:H261" si="40">F198-G198</f>
        <v>9.7297297000000005E-2</v>
      </c>
      <c r="I198" s="16">
        <f t="shared" si="36"/>
        <v>0.10749791475548698</v>
      </c>
      <c r="J198" s="13">
        <f t="shared" ref="J198:J261" si="41">I198/SQRT(1+(I198/($K$2*(300+(25*Q198)+0.05*(Q198)^3)))^2)</f>
        <v>0.10749786876981983</v>
      </c>
      <c r="K198" s="13">
        <f t="shared" ref="K198:K261" si="42">I198-J198</f>
        <v>4.5985667149195386E-8</v>
      </c>
      <c r="L198" s="13">
        <f t="shared" ref="L198:L261" si="43">IF(K198&gt;$N$2,(K198-$N$2)/$L$2,0)</f>
        <v>0</v>
      </c>
      <c r="M198" s="13">
        <f t="shared" si="37"/>
        <v>4.5642983278726644E-3</v>
      </c>
      <c r="N198" s="13">
        <f t="shared" ref="N198:N261" si="44">$M$2*M198</f>
        <v>2.8298649632810518E-3</v>
      </c>
      <c r="O198" s="13">
        <f t="shared" ref="O198:O261" si="45">N198+G198</f>
        <v>2.8298649632810518E-3</v>
      </c>
      <c r="Q198" s="41">
        <v>21.957190232827969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7.3262561382242506</v>
      </c>
      <c r="G199" s="13">
        <f t="shared" si="39"/>
        <v>0</v>
      </c>
      <c r="H199" s="13">
        <f t="shared" si="40"/>
        <v>7.3262561382242506</v>
      </c>
      <c r="I199" s="16">
        <f t="shared" ref="I199:I262" si="47">H199+K198-L198</f>
        <v>7.3262561842099174</v>
      </c>
      <c r="J199" s="13">
        <f t="shared" si="41"/>
        <v>7.3083592321435713</v>
      </c>
      <c r="K199" s="13">
        <f t="shared" si="42"/>
        <v>1.7896952066346117E-2</v>
      </c>
      <c r="L199" s="13">
        <f t="shared" si="43"/>
        <v>0</v>
      </c>
      <c r="M199" s="13">
        <f t="shared" ref="M199:M262" si="48">L199+M198-N198</f>
        <v>1.7344333645916126E-3</v>
      </c>
      <c r="N199" s="13">
        <f t="shared" si="44"/>
        <v>1.0753486860467997E-3</v>
      </c>
      <c r="O199" s="13">
        <f t="shared" si="45"/>
        <v>1.0753486860467997E-3</v>
      </c>
      <c r="Q199" s="41">
        <v>20.47101076431559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73.143636426130726</v>
      </c>
      <c r="G200" s="13">
        <f t="shared" si="39"/>
        <v>5.6237953572903523</v>
      </c>
      <c r="H200" s="13">
        <f t="shared" si="40"/>
        <v>67.519841068840378</v>
      </c>
      <c r="I200" s="16">
        <f t="shared" si="47"/>
        <v>67.53773802090673</v>
      </c>
      <c r="J200" s="13">
        <f t="shared" si="41"/>
        <v>48.081085813256216</v>
      </c>
      <c r="K200" s="13">
        <f t="shared" si="42"/>
        <v>19.456652207650514</v>
      </c>
      <c r="L200" s="13">
        <f t="shared" si="43"/>
        <v>0</v>
      </c>
      <c r="M200" s="13">
        <f t="shared" si="48"/>
        <v>6.5908467854481289E-4</v>
      </c>
      <c r="N200" s="13">
        <f t="shared" si="44"/>
        <v>4.0863250069778399E-4</v>
      </c>
      <c r="O200" s="13">
        <f t="shared" si="45"/>
        <v>5.6242039897910505</v>
      </c>
      <c r="Q200" s="41">
        <v>14.44684656493345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99.451305198922256</v>
      </c>
      <c r="G201" s="13">
        <f t="shared" si="39"/>
        <v>9.4213364222636304</v>
      </c>
      <c r="H201" s="13">
        <f t="shared" si="40"/>
        <v>90.02996877665862</v>
      </c>
      <c r="I201" s="16">
        <f t="shared" si="47"/>
        <v>109.48662098430913</v>
      </c>
      <c r="J201" s="13">
        <f t="shared" si="41"/>
        <v>51.246523865048026</v>
      </c>
      <c r="K201" s="13">
        <f t="shared" si="42"/>
        <v>58.240097119261101</v>
      </c>
      <c r="L201" s="13">
        <f t="shared" si="43"/>
        <v>20.313905526513519</v>
      </c>
      <c r="M201" s="13">
        <f t="shared" si="48"/>
        <v>20.314155978691367</v>
      </c>
      <c r="N201" s="13">
        <f t="shared" si="44"/>
        <v>12.594776706788648</v>
      </c>
      <c r="O201" s="13">
        <f t="shared" si="45"/>
        <v>22.016113129052279</v>
      </c>
      <c r="Q201" s="41">
        <v>12.02820625499913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26.558860235006769</v>
      </c>
      <c r="G202" s="13">
        <f t="shared" si="39"/>
        <v>0</v>
      </c>
      <c r="H202" s="13">
        <f t="shared" si="40"/>
        <v>26.558860235006769</v>
      </c>
      <c r="I202" s="16">
        <f t="shared" si="47"/>
        <v>64.485051827754347</v>
      </c>
      <c r="J202" s="13">
        <f t="shared" si="41"/>
        <v>39.592036635065909</v>
      </c>
      <c r="K202" s="13">
        <f t="shared" si="42"/>
        <v>24.893015192688438</v>
      </c>
      <c r="L202" s="13">
        <f t="shared" si="43"/>
        <v>0</v>
      </c>
      <c r="M202" s="13">
        <f t="shared" si="48"/>
        <v>7.719379271902719</v>
      </c>
      <c r="N202" s="13">
        <f t="shared" si="44"/>
        <v>4.7860151485796854</v>
      </c>
      <c r="O202" s="13">
        <f t="shared" si="45"/>
        <v>4.7860151485796854</v>
      </c>
      <c r="Q202" s="41">
        <v>9.8702945935483868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49.490541615181783</v>
      </c>
      <c r="G203" s="13">
        <f t="shared" si="39"/>
        <v>2.2094449777848801</v>
      </c>
      <c r="H203" s="13">
        <f t="shared" si="40"/>
        <v>47.281096637396899</v>
      </c>
      <c r="I203" s="16">
        <f t="shared" si="47"/>
        <v>72.174111830085337</v>
      </c>
      <c r="J203" s="13">
        <f t="shared" si="41"/>
        <v>46.442422134828995</v>
      </c>
      <c r="K203" s="13">
        <f t="shared" si="42"/>
        <v>25.731689695256343</v>
      </c>
      <c r="L203" s="13">
        <f t="shared" si="43"/>
        <v>0</v>
      </c>
      <c r="M203" s="13">
        <f t="shared" si="48"/>
        <v>2.9333641233230336</v>
      </c>
      <c r="N203" s="13">
        <f t="shared" si="44"/>
        <v>1.8186857564602807</v>
      </c>
      <c r="O203" s="13">
        <f t="shared" si="45"/>
        <v>4.0281307342451607</v>
      </c>
      <c r="Q203" s="41">
        <v>12.69168152040551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50.740203100811051</v>
      </c>
      <c r="G204" s="13">
        <f t="shared" si="39"/>
        <v>2.3898349944746449</v>
      </c>
      <c r="H204" s="13">
        <f t="shared" si="40"/>
        <v>48.350368106336404</v>
      </c>
      <c r="I204" s="16">
        <f t="shared" si="47"/>
        <v>74.082057801592754</v>
      </c>
      <c r="J204" s="13">
        <f t="shared" si="41"/>
        <v>48.416085882622312</v>
      </c>
      <c r="K204" s="13">
        <f t="shared" si="42"/>
        <v>25.665971918970442</v>
      </c>
      <c r="L204" s="13">
        <f t="shared" si="43"/>
        <v>0</v>
      </c>
      <c r="M204" s="13">
        <f t="shared" si="48"/>
        <v>1.1146783668627529</v>
      </c>
      <c r="N204" s="13">
        <f t="shared" si="44"/>
        <v>0.69110058745490677</v>
      </c>
      <c r="O204" s="13">
        <f t="shared" si="45"/>
        <v>3.0809355819295519</v>
      </c>
      <c r="Q204" s="41">
        <v>13.463072491874611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32.877501801636853</v>
      </c>
      <c r="G205" s="13">
        <f t="shared" si="39"/>
        <v>0</v>
      </c>
      <c r="H205" s="13">
        <f t="shared" si="40"/>
        <v>32.877501801636853</v>
      </c>
      <c r="I205" s="16">
        <f t="shared" si="47"/>
        <v>58.543473720607295</v>
      </c>
      <c r="J205" s="13">
        <f t="shared" si="41"/>
        <v>45.330374624745424</v>
      </c>
      <c r="K205" s="13">
        <f t="shared" si="42"/>
        <v>13.213099095861871</v>
      </c>
      <c r="L205" s="13">
        <f t="shared" si="43"/>
        <v>0</v>
      </c>
      <c r="M205" s="13">
        <f t="shared" si="48"/>
        <v>0.42357777940784613</v>
      </c>
      <c r="N205" s="13">
        <f t="shared" si="44"/>
        <v>0.2626182232328646</v>
      </c>
      <c r="O205" s="13">
        <f t="shared" si="45"/>
        <v>0.2626182232328646</v>
      </c>
      <c r="Q205" s="41">
        <v>15.09738476899121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14.536650075839249</v>
      </c>
      <c r="G206" s="13">
        <f t="shared" si="39"/>
        <v>0</v>
      </c>
      <c r="H206" s="13">
        <f t="shared" si="40"/>
        <v>14.536650075839249</v>
      </c>
      <c r="I206" s="16">
        <f t="shared" si="47"/>
        <v>27.749749171701119</v>
      </c>
      <c r="J206" s="13">
        <f t="shared" si="41"/>
        <v>26.719028986720769</v>
      </c>
      <c r="K206" s="13">
        <f t="shared" si="42"/>
        <v>1.0307201849803498</v>
      </c>
      <c r="L206" s="13">
        <f t="shared" si="43"/>
        <v>0</v>
      </c>
      <c r="M206" s="13">
        <f t="shared" si="48"/>
        <v>0.16095955617498153</v>
      </c>
      <c r="N206" s="13">
        <f t="shared" si="44"/>
        <v>9.9794924828488549E-2</v>
      </c>
      <c r="O206" s="13">
        <f t="shared" si="45"/>
        <v>9.9794924828488549E-2</v>
      </c>
      <c r="Q206" s="41">
        <v>19.684738349219572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34.976729359740027</v>
      </c>
      <c r="G207" s="13">
        <f t="shared" si="39"/>
        <v>0.1143601367306025</v>
      </c>
      <c r="H207" s="13">
        <f t="shared" si="40"/>
        <v>34.862369223009424</v>
      </c>
      <c r="I207" s="16">
        <f t="shared" si="47"/>
        <v>35.893089407989777</v>
      </c>
      <c r="J207" s="13">
        <f t="shared" si="41"/>
        <v>34.782710115649095</v>
      </c>
      <c r="K207" s="13">
        <f t="shared" si="42"/>
        <v>1.1103792923406814</v>
      </c>
      <c r="L207" s="13">
        <f t="shared" si="43"/>
        <v>0</v>
      </c>
      <c r="M207" s="13">
        <f t="shared" si="48"/>
        <v>6.1164631346492984E-2</v>
      </c>
      <c r="N207" s="13">
        <f t="shared" si="44"/>
        <v>3.7922071434825649E-2</v>
      </c>
      <c r="O207" s="13">
        <f t="shared" si="45"/>
        <v>0.15228220816542815</v>
      </c>
      <c r="Q207" s="41">
        <v>24.702780346826859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23.131258220634059</v>
      </c>
      <c r="G208" s="13">
        <f t="shared" si="39"/>
        <v>0</v>
      </c>
      <c r="H208" s="13">
        <f t="shared" si="40"/>
        <v>23.131258220634059</v>
      </c>
      <c r="I208" s="16">
        <f t="shared" si="47"/>
        <v>24.241637512974741</v>
      </c>
      <c r="J208" s="13">
        <f t="shared" si="41"/>
        <v>23.89249475165747</v>
      </c>
      <c r="K208" s="13">
        <f t="shared" si="42"/>
        <v>0.34914276131727107</v>
      </c>
      <c r="L208" s="13">
        <f t="shared" si="43"/>
        <v>0</v>
      </c>
      <c r="M208" s="13">
        <f t="shared" si="48"/>
        <v>2.3242559911667335E-2</v>
      </c>
      <c r="N208" s="13">
        <f t="shared" si="44"/>
        <v>1.4410387145233747E-2</v>
      </c>
      <c r="O208" s="13">
        <f t="shared" si="45"/>
        <v>1.4410387145233747E-2</v>
      </c>
      <c r="Q208" s="41">
        <v>24.73884985740661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1.146115554388409</v>
      </c>
      <c r="G209" s="18">
        <f t="shared" si="39"/>
        <v>0</v>
      </c>
      <c r="H209" s="18">
        <f t="shared" si="40"/>
        <v>1.146115554388409</v>
      </c>
      <c r="I209" s="17">
        <f t="shared" si="47"/>
        <v>1.49525831570568</v>
      </c>
      <c r="J209" s="18">
        <f t="shared" si="41"/>
        <v>1.495172329154659</v>
      </c>
      <c r="K209" s="18">
        <f t="shared" si="42"/>
        <v>8.5986551020988955E-5</v>
      </c>
      <c r="L209" s="18">
        <f t="shared" si="43"/>
        <v>0</v>
      </c>
      <c r="M209" s="18">
        <f t="shared" si="48"/>
        <v>8.8321727664335877E-3</v>
      </c>
      <c r="N209" s="18">
        <f t="shared" si="44"/>
        <v>5.4759471151888247E-3</v>
      </c>
      <c r="O209" s="18">
        <f t="shared" si="45"/>
        <v>5.4759471151888247E-3</v>
      </c>
      <c r="P209" s="3"/>
      <c r="Q209" s="42">
        <v>24.548376704616139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13.948104929399401</v>
      </c>
      <c r="G210" s="13">
        <f t="shared" si="39"/>
        <v>0</v>
      </c>
      <c r="H210" s="13">
        <f t="shared" si="40"/>
        <v>13.948104929399401</v>
      </c>
      <c r="I210" s="16">
        <f t="shared" si="47"/>
        <v>13.948190915950422</v>
      </c>
      <c r="J210" s="13">
        <f t="shared" si="41"/>
        <v>13.873646236782733</v>
      </c>
      <c r="K210" s="13">
        <f t="shared" si="42"/>
        <v>7.4544679167688699E-2</v>
      </c>
      <c r="L210" s="13">
        <f t="shared" si="43"/>
        <v>0</v>
      </c>
      <c r="M210" s="13">
        <f t="shared" si="48"/>
        <v>3.356225651244763E-3</v>
      </c>
      <c r="N210" s="13">
        <f t="shared" si="44"/>
        <v>2.0808599037717532E-3</v>
      </c>
      <c r="O210" s="13">
        <f t="shared" si="45"/>
        <v>2.0808599037717532E-3</v>
      </c>
      <c r="Q210" s="41">
        <v>24.020716000000011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8.6486486000000001E-2</v>
      </c>
      <c r="G211" s="13">
        <f t="shared" si="39"/>
        <v>0</v>
      </c>
      <c r="H211" s="13">
        <f t="shared" si="40"/>
        <v>8.6486486000000001E-2</v>
      </c>
      <c r="I211" s="16">
        <f t="shared" si="47"/>
        <v>0.1610311651676887</v>
      </c>
      <c r="J211" s="13">
        <f t="shared" si="41"/>
        <v>0.16103100138796206</v>
      </c>
      <c r="K211" s="13">
        <f t="shared" si="42"/>
        <v>1.6377972664183282E-7</v>
      </c>
      <c r="L211" s="13">
        <f t="shared" si="43"/>
        <v>0</v>
      </c>
      <c r="M211" s="13">
        <f t="shared" si="48"/>
        <v>1.2753657474730098E-3</v>
      </c>
      <c r="N211" s="13">
        <f t="shared" si="44"/>
        <v>7.907267634332661E-4</v>
      </c>
      <c r="O211" s="13">
        <f t="shared" si="45"/>
        <v>7.907267634332661E-4</v>
      </c>
      <c r="Q211" s="41">
        <v>21.548034301942732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15.323246883018269</v>
      </c>
      <c r="G212" s="13">
        <f t="shared" si="39"/>
        <v>0</v>
      </c>
      <c r="H212" s="13">
        <f t="shared" si="40"/>
        <v>15.323246883018269</v>
      </c>
      <c r="I212" s="16">
        <f t="shared" si="47"/>
        <v>15.323247046797995</v>
      </c>
      <c r="J212" s="13">
        <f t="shared" si="41"/>
        <v>15.018227672167015</v>
      </c>
      <c r="K212" s="13">
        <f t="shared" si="42"/>
        <v>0.30501937463098017</v>
      </c>
      <c r="L212" s="13">
        <f t="shared" si="43"/>
        <v>0</v>
      </c>
      <c r="M212" s="13">
        <f t="shared" si="48"/>
        <v>4.846389840397437E-4</v>
      </c>
      <c r="N212" s="13">
        <f t="shared" si="44"/>
        <v>3.0047617010464108E-4</v>
      </c>
      <c r="O212" s="13">
        <f t="shared" si="45"/>
        <v>3.0047617010464108E-4</v>
      </c>
      <c r="Q212" s="41">
        <v>15.8777864128815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8.3312669338209968</v>
      </c>
      <c r="G213" s="13">
        <f t="shared" si="39"/>
        <v>0</v>
      </c>
      <c r="H213" s="13">
        <f t="shared" si="40"/>
        <v>8.3312669338209968</v>
      </c>
      <c r="I213" s="16">
        <f t="shared" si="47"/>
        <v>8.636286308451977</v>
      </c>
      <c r="J213" s="13">
        <f t="shared" si="41"/>
        <v>8.5604539226532985</v>
      </c>
      <c r="K213" s="13">
        <f t="shared" si="42"/>
        <v>7.5832385798678459E-2</v>
      </c>
      <c r="L213" s="13">
        <f t="shared" si="43"/>
        <v>0</v>
      </c>
      <c r="M213" s="13">
        <f t="shared" si="48"/>
        <v>1.8416281393510262E-4</v>
      </c>
      <c r="N213" s="13">
        <f t="shared" si="44"/>
        <v>1.1418094463976362E-4</v>
      </c>
      <c r="O213" s="13">
        <f t="shared" si="45"/>
        <v>1.1418094463976362E-4</v>
      </c>
      <c r="Q213" s="41">
        <v>13.637462805922279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138.98931718440241</v>
      </c>
      <c r="G214" s="13">
        <f t="shared" si="39"/>
        <v>15.128692153363417</v>
      </c>
      <c r="H214" s="13">
        <f t="shared" si="40"/>
        <v>123.86062503103899</v>
      </c>
      <c r="I214" s="16">
        <f t="shared" si="47"/>
        <v>123.93645741683767</v>
      </c>
      <c r="J214" s="13">
        <f t="shared" si="41"/>
        <v>53.672310304878692</v>
      </c>
      <c r="K214" s="13">
        <f t="shared" si="42"/>
        <v>70.264147111958977</v>
      </c>
      <c r="L214" s="13">
        <f t="shared" si="43"/>
        <v>31.850253381720954</v>
      </c>
      <c r="M214" s="13">
        <f t="shared" si="48"/>
        <v>31.850323363590249</v>
      </c>
      <c r="N214" s="13">
        <f t="shared" si="44"/>
        <v>19.747200485425953</v>
      </c>
      <c r="O214" s="13">
        <f t="shared" si="45"/>
        <v>34.875892638789367</v>
      </c>
      <c r="Q214" s="41">
        <v>12.417046245185119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57.832561982115351</v>
      </c>
      <c r="G215" s="13">
        <f t="shared" si="39"/>
        <v>3.4136248381090146</v>
      </c>
      <c r="H215" s="13">
        <f t="shared" si="40"/>
        <v>54.418937144006335</v>
      </c>
      <c r="I215" s="16">
        <f t="shared" si="47"/>
        <v>92.832830874244365</v>
      </c>
      <c r="J215" s="13">
        <f t="shared" si="41"/>
        <v>46.948788479678406</v>
      </c>
      <c r="K215" s="13">
        <f t="shared" si="42"/>
        <v>45.884042394565959</v>
      </c>
      <c r="L215" s="13">
        <f t="shared" si="43"/>
        <v>8.4590192354029217</v>
      </c>
      <c r="M215" s="13">
        <f t="shared" si="48"/>
        <v>20.562142113567216</v>
      </c>
      <c r="N215" s="13">
        <f t="shared" si="44"/>
        <v>12.748528110411673</v>
      </c>
      <c r="O215" s="13">
        <f t="shared" si="45"/>
        <v>16.162152948520689</v>
      </c>
      <c r="Q215" s="41">
        <v>11.088526593548391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48.568668613784183</v>
      </c>
      <c r="G216" s="13">
        <f t="shared" si="39"/>
        <v>2.0763715910955103</v>
      </c>
      <c r="H216" s="13">
        <f t="shared" si="40"/>
        <v>46.492297022688675</v>
      </c>
      <c r="I216" s="16">
        <f t="shared" si="47"/>
        <v>83.917320181851707</v>
      </c>
      <c r="J216" s="13">
        <f t="shared" si="41"/>
        <v>49.742201076765028</v>
      </c>
      <c r="K216" s="13">
        <f t="shared" si="42"/>
        <v>34.175119105086679</v>
      </c>
      <c r="L216" s="13">
        <f t="shared" si="43"/>
        <v>0</v>
      </c>
      <c r="M216" s="13">
        <f t="shared" si="48"/>
        <v>7.8136140031555428</v>
      </c>
      <c r="N216" s="13">
        <f t="shared" si="44"/>
        <v>4.8444406819564367</v>
      </c>
      <c r="O216" s="13">
        <f t="shared" si="45"/>
        <v>6.920812273051947</v>
      </c>
      <c r="Q216" s="41">
        <v>12.95194237357795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22.747790382045139</v>
      </c>
      <c r="G217" s="13">
        <f t="shared" si="39"/>
        <v>0</v>
      </c>
      <c r="H217" s="13">
        <f t="shared" si="40"/>
        <v>22.747790382045139</v>
      </c>
      <c r="I217" s="16">
        <f t="shared" si="47"/>
        <v>56.922909487131818</v>
      </c>
      <c r="J217" s="13">
        <f t="shared" si="41"/>
        <v>45.480673347142975</v>
      </c>
      <c r="K217" s="13">
        <f t="shared" si="42"/>
        <v>11.442236139988843</v>
      </c>
      <c r="L217" s="13">
        <f t="shared" si="43"/>
        <v>0</v>
      </c>
      <c r="M217" s="13">
        <f t="shared" si="48"/>
        <v>2.969173321199106</v>
      </c>
      <c r="N217" s="13">
        <f t="shared" si="44"/>
        <v>1.8408874591434456</v>
      </c>
      <c r="O217" s="13">
        <f t="shared" si="45"/>
        <v>1.8408874591434456</v>
      </c>
      <c r="Q217" s="41">
        <v>15.87494244048786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20.28924380639938</v>
      </c>
      <c r="G218" s="13">
        <f t="shared" si="39"/>
        <v>0</v>
      </c>
      <c r="H218" s="13">
        <f t="shared" si="40"/>
        <v>20.28924380639938</v>
      </c>
      <c r="I218" s="16">
        <f t="shared" si="47"/>
        <v>31.731479946388223</v>
      </c>
      <c r="J218" s="13">
        <f t="shared" si="41"/>
        <v>30.395038029106065</v>
      </c>
      <c r="K218" s="13">
        <f t="shared" si="42"/>
        <v>1.3364419172821584</v>
      </c>
      <c r="L218" s="13">
        <f t="shared" si="43"/>
        <v>0</v>
      </c>
      <c r="M218" s="13">
        <f t="shared" si="48"/>
        <v>1.1282858620556604</v>
      </c>
      <c r="N218" s="13">
        <f t="shared" si="44"/>
        <v>0.69953723447450944</v>
      </c>
      <c r="O218" s="13">
        <f t="shared" si="45"/>
        <v>0.69953723447450944</v>
      </c>
      <c r="Q218" s="41">
        <v>20.635479447998851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19.9374909168864</v>
      </c>
      <c r="G219" s="13">
        <f t="shared" si="39"/>
        <v>0</v>
      </c>
      <c r="H219" s="13">
        <f t="shared" si="40"/>
        <v>19.9374909168864</v>
      </c>
      <c r="I219" s="16">
        <f t="shared" si="47"/>
        <v>21.273932834168559</v>
      </c>
      <c r="J219" s="13">
        <f t="shared" si="41"/>
        <v>20.910743217290793</v>
      </c>
      <c r="K219" s="13">
        <f t="shared" si="42"/>
        <v>0.36318961687776508</v>
      </c>
      <c r="L219" s="13">
        <f t="shared" si="43"/>
        <v>0</v>
      </c>
      <c r="M219" s="13">
        <f t="shared" si="48"/>
        <v>0.42874862758115095</v>
      </c>
      <c r="N219" s="13">
        <f t="shared" si="44"/>
        <v>0.2658241491003136</v>
      </c>
      <c r="O219" s="13">
        <f t="shared" si="45"/>
        <v>0.2658241491003136</v>
      </c>
      <c r="Q219" s="41">
        <v>21.641000844797851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1.15879002849018</v>
      </c>
      <c r="G220" s="13">
        <f t="shared" si="39"/>
        <v>0</v>
      </c>
      <c r="H220" s="13">
        <f t="shared" si="40"/>
        <v>1.15879002849018</v>
      </c>
      <c r="I220" s="16">
        <f t="shared" si="47"/>
        <v>1.5219796453679451</v>
      </c>
      <c r="J220" s="13">
        <f t="shared" si="41"/>
        <v>1.5218820399334025</v>
      </c>
      <c r="K220" s="13">
        <f t="shared" si="42"/>
        <v>9.7605434542513692E-5</v>
      </c>
      <c r="L220" s="13">
        <f t="shared" si="43"/>
        <v>0</v>
      </c>
      <c r="M220" s="13">
        <f t="shared" si="48"/>
        <v>0.16292447848083735</v>
      </c>
      <c r="N220" s="13">
        <f t="shared" si="44"/>
        <v>0.10101317665811915</v>
      </c>
      <c r="O220" s="13">
        <f t="shared" si="45"/>
        <v>0.10101317665811915</v>
      </c>
      <c r="Q220" s="41">
        <v>24.021805000000011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13.661617215688031</v>
      </c>
      <c r="G221" s="18">
        <f t="shared" si="39"/>
        <v>0</v>
      </c>
      <c r="H221" s="18">
        <f t="shared" si="40"/>
        <v>13.661617215688031</v>
      </c>
      <c r="I221" s="17">
        <f t="shared" si="47"/>
        <v>13.661714821122573</v>
      </c>
      <c r="J221" s="18">
        <f t="shared" si="41"/>
        <v>13.594574066959623</v>
      </c>
      <c r="K221" s="18">
        <f t="shared" si="42"/>
        <v>6.7140754162949179E-2</v>
      </c>
      <c r="L221" s="18">
        <f t="shared" si="43"/>
        <v>0</v>
      </c>
      <c r="M221" s="18">
        <f t="shared" si="48"/>
        <v>6.1911301822718201E-2</v>
      </c>
      <c r="N221" s="18">
        <f t="shared" si="44"/>
        <v>3.8385007130085282E-2</v>
      </c>
      <c r="O221" s="18">
        <f t="shared" si="45"/>
        <v>3.8385007130085282E-2</v>
      </c>
      <c r="P221" s="3"/>
      <c r="Q221" s="42">
        <v>24.328101061028999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0.27533917164615829</v>
      </c>
      <c r="G222" s="13">
        <f t="shared" si="39"/>
        <v>0</v>
      </c>
      <c r="H222" s="13">
        <f t="shared" si="40"/>
        <v>0.27533917164615829</v>
      </c>
      <c r="I222" s="16">
        <f t="shared" si="47"/>
        <v>0.34247992580910747</v>
      </c>
      <c r="J222" s="13">
        <f t="shared" si="41"/>
        <v>0.34247837656315233</v>
      </c>
      <c r="K222" s="13">
        <f t="shared" si="42"/>
        <v>1.549245955134726E-6</v>
      </c>
      <c r="L222" s="13">
        <f t="shared" si="43"/>
        <v>0</v>
      </c>
      <c r="M222" s="13">
        <f t="shared" si="48"/>
        <v>2.3526294692632919E-2</v>
      </c>
      <c r="N222" s="13">
        <f t="shared" si="44"/>
        <v>1.4586302709432409E-2</v>
      </c>
      <c r="O222" s="13">
        <f t="shared" si="45"/>
        <v>1.4586302709432409E-2</v>
      </c>
      <c r="Q222" s="41">
        <v>21.667159560108718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24.418405026186889</v>
      </c>
      <c r="G223" s="13">
        <f t="shared" si="39"/>
        <v>0</v>
      </c>
      <c r="H223" s="13">
        <f t="shared" si="40"/>
        <v>24.418405026186889</v>
      </c>
      <c r="I223" s="16">
        <f t="shared" si="47"/>
        <v>24.418406575432844</v>
      </c>
      <c r="J223" s="13">
        <f t="shared" si="41"/>
        <v>23.883958276972045</v>
      </c>
      <c r="K223" s="13">
        <f t="shared" si="42"/>
        <v>0.53444829846079855</v>
      </c>
      <c r="L223" s="13">
        <f t="shared" si="43"/>
        <v>0</v>
      </c>
      <c r="M223" s="13">
        <f t="shared" si="48"/>
        <v>8.9399919832005102E-3</v>
      </c>
      <c r="N223" s="13">
        <f t="shared" si="44"/>
        <v>5.5427950295843164E-3</v>
      </c>
      <c r="O223" s="13">
        <f t="shared" si="45"/>
        <v>5.5427950295843164E-3</v>
      </c>
      <c r="Q223" s="41">
        <v>21.78156332492463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79.86401845923848</v>
      </c>
      <c r="G224" s="13">
        <f t="shared" si="39"/>
        <v>6.5938899317450108</v>
      </c>
      <c r="H224" s="13">
        <f t="shared" si="40"/>
        <v>73.270128527493469</v>
      </c>
      <c r="I224" s="16">
        <f t="shared" si="47"/>
        <v>73.804576825954271</v>
      </c>
      <c r="J224" s="13">
        <f t="shared" si="41"/>
        <v>52.253592385345641</v>
      </c>
      <c r="K224" s="13">
        <f t="shared" si="42"/>
        <v>21.55098444060863</v>
      </c>
      <c r="L224" s="13">
        <f t="shared" si="43"/>
        <v>0</v>
      </c>
      <c r="M224" s="13">
        <f t="shared" si="48"/>
        <v>3.3971969536161937E-3</v>
      </c>
      <c r="N224" s="13">
        <f t="shared" si="44"/>
        <v>2.1062621112420401E-3</v>
      </c>
      <c r="O224" s="13">
        <f t="shared" si="45"/>
        <v>6.5959961938562532</v>
      </c>
      <c r="Q224" s="41">
        <v>15.561572432616961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49.359891827339887</v>
      </c>
      <c r="G225" s="13">
        <f t="shared" si="39"/>
        <v>2.1905855365039111</v>
      </c>
      <c r="H225" s="13">
        <f t="shared" si="40"/>
        <v>47.169306290835976</v>
      </c>
      <c r="I225" s="16">
        <f t="shared" si="47"/>
        <v>68.720290731444607</v>
      </c>
      <c r="J225" s="13">
        <f t="shared" si="41"/>
        <v>43.911652908011945</v>
      </c>
      <c r="K225" s="13">
        <f t="shared" si="42"/>
        <v>24.808637823432662</v>
      </c>
      <c r="L225" s="13">
        <f t="shared" si="43"/>
        <v>0</v>
      </c>
      <c r="M225" s="13">
        <f t="shared" si="48"/>
        <v>1.2909348423741536E-3</v>
      </c>
      <c r="N225" s="13">
        <f t="shared" si="44"/>
        <v>8.0037960227197517E-4</v>
      </c>
      <c r="O225" s="13">
        <f t="shared" si="45"/>
        <v>2.1913859161061833</v>
      </c>
      <c r="Q225" s="41">
        <v>11.79639629652741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83.247058750489686</v>
      </c>
      <c r="G226" s="13">
        <f t="shared" si="39"/>
        <v>7.0822355370299901</v>
      </c>
      <c r="H226" s="13">
        <f t="shared" si="40"/>
        <v>76.164823213459698</v>
      </c>
      <c r="I226" s="16">
        <f t="shared" si="47"/>
        <v>100.97346103689236</v>
      </c>
      <c r="J226" s="13">
        <f t="shared" si="41"/>
        <v>46.170902523975684</v>
      </c>
      <c r="K226" s="13">
        <f t="shared" si="42"/>
        <v>54.802558512916676</v>
      </c>
      <c r="L226" s="13">
        <f t="shared" si="43"/>
        <v>17.015795392858262</v>
      </c>
      <c r="M226" s="13">
        <f t="shared" si="48"/>
        <v>17.016285948098364</v>
      </c>
      <c r="N226" s="13">
        <f t="shared" si="44"/>
        <v>10.550097287820986</v>
      </c>
      <c r="O226" s="13">
        <f t="shared" si="45"/>
        <v>17.632332824850977</v>
      </c>
      <c r="Q226" s="41">
        <v>10.38618159354839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28.641743960473939</v>
      </c>
      <c r="G227" s="13">
        <f t="shared" si="39"/>
        <v>0</v>
      </c>
      <c r="H227" s="13">
        <f t="shared" si="40"/>
        <v>28.641743960473939</v>
      </c>
      <c r="I227" s="16">
        <f t="shared" si="47"/>
        <v>66.428507080532356</v>
      </c>
      <c r="J227" s="13">
        <f t="shared" si="41"/>
        <v>42.727515288360451</v>
      </c>
      <c r="K227" s="13">
        <f t="shared" si="42"/>
        <v>23.700991792171905</v>
      </c>
      <c r="L227" s="13">
        <f t="shared" si="43"/>
        <v>0</v>
      </c>
      <c r="M227" s="13">
        <f t="shared" si="48"/>
        <v>6.4661886602773784</v>
      </c>
      <c r="N227" s="13">
        <f t="shared" si="44"/>
        <v>4.0090369693719747</v>
      </c>
      <c r="O227" s="13">
        <f t="shared" si="45"/>
        <v>4.0090369693719747</v>
      </c>
      <c r="Q227" s="41">
        <v>11.4602191413908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38.985672333009482</v>
      </c>
      <c r="G228" s="13">
        <f t="shared" si="39"/>
        <v>0.6930554859693101</v>
      </c>
      <c r="H228" s="13">
        <f t="shared" si="40"/>
        <v>38.292616847040172</v>
      </c>
      <c r="I228" s="16">
        <f t="shared" si="47"/>
        <v>61.993608639212077</v>
      </c>
      <c r="J228" s="13">
        <f t="shared" si="41"/>
        <v>43.351537933817056</v>
      </c>
      <c r="K228" s="13">
        <f t="shared" si="42"/>
        <v>18.642070705395021</v>
      </c>
      <c r="L228" s="13">
        <f t="shared" si="43"/>
        <v>0</v>
      </c>
      <c r="M228" s="13">
        <f t="shared" si="48"/>
        <v>2.4571516909054036</v>
      </c>
      <c r="N228" s="13">
        <f t="shared" si="44"/>
        <v>1.5234340483613502</v>
      </c>
      <c r="O228" s="13">
        <f t="shared" si="45"/>
        <v>2.2164895343306603</v>
      </c>
      <c r="Q228" s="41">
        <v>12.685195599755859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50.562980699734332</v>
      </c>
      <c r="G229" s="13">
        <f t="shared" si="39"/>
        <v>2.3642527449969544</v>
      </c>
      <c r="H229" s="13">
        <f t="shared" si="40"/>
        <v>48.198727954737379</v>
      </c>
      <c r="I229" s="16">
        <f t="shared" si="47"/>
        <v>66.840798660132407</v>
      </c>
      <c r="J229" s="13">
        <f t="shared" si="41"/>
        <v>49.278777357240671</v>
      </c>
      <c r="K229" s="13">
        <f t="shared" si="42"/>
        <v>17.562021302891736</v>
      </c>
      <c r="L229" s="13">
        <f t="shared" si="43"/>
        <v>0</v>
      </c>
      <c r="M229" s="13">
        <f t="shared" si="48"/>
        <v>0.93371764254405343</v>
      </c>
      <c r="N229" s="13">
        <f t="shared" si="44"/>
        <v>0.57890493837731316</v>
      </c>
      <c r="O229" s="13">
        <f t="shared" si="45"/>
        <v>2.9431576833742676</v>
      </c>
      <c r="Q229" s="41">
        <v>15.356551004562011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20.155172871876271</v>
      </c>
      <c r="G230" s="13">
        <f t="shared" si="39"/>
        <v>0</v>
      </c>
      <c r="H230" s="13">
        <f t="shared" si="40"/>
        <v>20.155172871876271</v>
      </c>
      <c r="I230" s="16">
        <f t="shared" si="47"/>
        <v>37.717194174768011</v>
      </c>
      <c r="J230" s="13">
        <f t="shared" si="41"/>
        <v>34.888996676904242</v>
      </c>
      <c r="K230" s="13">
        <f t="shared" si="42"/>
        <v>2.8281974978637692</v>
      </c>
      <c r="L230" s="13">
        <f t="shared" si="43"/>
        <v>0</v>
      </c>
      <c r="M230" s="13">
        <f t="shared" si="48"/>
        <v>0.35481270416674027</v>
      </c>
      <c r="N230" s="13">
        <f t="shared" si="44"/>
        <v>0.21998387658337895</v>
      </c>
      <c r="O230" s="13">
        <f t="shared" si="45"/>
        <v>0.21998387658337895</v>
      </c>
      <c r="Q230" s="41">
        <v>18.629506266847098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0.27099440054294438</v>
      </c>
      <c r="G231" s="13">
        <f t="shared" si="39"/>
        <v>0</v>
      </c>
      <c r="H231" s="13">
        <f t="shared" si="40"/>
        <v>0.27099440054294438</v>
      </c>
      <c r="I231" s="16">
        <f t="shared" si="47"/>
        <v>3.0991918984067137</v>
      </c>
      <c r="J231" s="13">
        <f t="shared" si="41"/>
        <v>3.0975616974972975</v>
      </c>
      <c r="K231" s="13">
        <f t="shared" si="42"/>
        <v>1.6302009094162351E-3</v>
      </c>
      <c r="L231" s="13">
        <f t="shared" si="43"/>
        <v>0</v>
      </c>
      <c r="M231" s="13">
        <f t="shared" si="48"/>
        <v>0.13482882758336132</v>
      </c>
      <c r="N231" s="13">
        <f t="shared" si="44"/>
        <v>8.3593873101684021E-2</v>
      </c>
      <c r="O231" s="13">
        <f t="shared" si="45"/>
        <v>8.3593873101684021E-2</v>
      </c>
      <c r="Q231" s="41">
        <v>19.185058110464379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7.7647501674827204</v>
      </c>
      <c r="G232" s="13">
        <f t="shared" si="39"/>
        <v>0</v>
      </c>
      <c r="H232" s="13">
        <f t="shared" si="40"/>
        <v>7.7647501674827204</v>
      </c>
      <c r="I232" s="16">
        <f t="shared" si="47"/>
        <v>7.7663803683921362</v>
      </c>
      <c r="J232" s="13">
        <f t="shared" si="41"/>
        <v>7.7507847750510761</v>
      </c>
      <c r="K232" s="13">
        <f t="shared" si="42"/>
        <v>1.5595593341060088E-2</v>
      </c>
      <c r="L232" s="13">
        <f t="shared" si="43"/>
        <v>0</v>
      </c>
      <c r="M232" s="13">
        <f t="shared" si="48"/>
        <v>5.1234954481677294E-2</v>
      </c>
      <c r="N232" s="13">
        <f t="shared" si="44"/>
        <v>3.1765671778639926E-2</v>
      </c>
      <c r="O232" s="13">
        <f t="shared" si="45"/>
        <v>3.1765671778639926E-2</v>
      </c>
      <c r="Q232" s="41">
        <v>22.687969473589298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24.39841519312213</v>
      </c>
      <c r="G233" s="18">
        <f t="shared" si="39"/>
        <v>0</v>
      </c>
      <c r="H233" s="18">
        <f t="shared" si="40"/>
        <v>24.39841519312213</v>
      </c>
      <c r="I233" s="17">
        <f t="shared" si="47"/>
        <v>24.414010786463191</v>
      </c>
      <c r="J233" s="18">
        <f t="shared" si="41"/>
        <v>23.999664135819646</v>
      </c>
      <c r="K233" s="18">
        <f t="shared" si="42"/>
        <v>0.41434665064354448</v>
      </c>
      <c r="L233" s="18">
        <f t="shared" si="43"/>
        <v>0</v>
      </c>
      <c r="M233" s="18">
        <f t="shared" si="48"/>
        <v>1.9469282703037369E-2</v>
      </c>
      <c r="N233" s="18">
        <f t="shared" si="44"/>
        <v>1.2070955275883168E-2</v>
      </c>
      <c r="O233" s="18">
        <f t="shared" si="45"/>
        <v>1.2070955275883168E-2</v>
      </c>
      <c r="P233" s="3"/>
      <c r="Q233" s="42">
        <v>23.638590000000011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21.414290968059991</v>
      </c>
      <c r="G234" s="13">
        <f t="shared" si="39"/>
        <v>0</v>
      </c>
      <c r="H234" s="13">
        <f t="shared" si="40"/>
        <v>21.414290968059991</v>
      </c>
      <c r="I234" s="16">
        <f t="shared" si="47"/>
        <v>21.828637618703535</v>
      </c>
      <c r="J234" s="13">
        <f t="shared" si="41"/>
        <v>21.476035792924218</v>
      </c>
      <c r="K234" s="13">
        <f t="shared" si="42"/>
        <v>0.35260182577931687</v>
      </c>
      <c r="L234" s="13">
        <f t="shared" si="43"/>
        <v>0</v>
      </c>
      <c r="M234" s="13">
        <f t="shared" si="48"/>
        <v>7.3983274271542006E-3</v>
      </c>
      <c r="N234" s="13">
        <f t="shared" si="44"/>
        <v>4.5869630048356045E-3</v>
      </c>
      <c r="O234" s="13">
        <f t="shared" si="45"/>
        <v>4.5869630048356045E-3</v>
      </c>
      <c r="Q234" s="41">
        <v>22.407433222622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11.389357755682751</v>
      </c>
      <c r="G235" s="13">
        <f t="shared" si="39"/>
        <v>0</v>
      </c>
      <c r="H235" s="13">
        <f t="shared" si="40"/>
        <v>11.389357755682751</v>
      </c>
      <c r="I235" s="16">
        <f t="shared" si="47"/>
        <v>11.741959581462067</v>
      </c>
      <c r="J235" s="13">
        <f t="shared" si="41"/>
        <v>11.653450301561232</v>
      </c>
      <c r="K235" s="13">
        <f t="shared" si="42"/>
        <v>8.8509279900835125E-2</v>
      </c>
      <c r="L235" s="13">
        <f t="shared" si="43"/>
        <v>0</v>
      </c>
      <c r="M235" s="13">
        <f t="shared" si="48"/>
        <v>2.8113644223185961E-3</v>
      </c>
      <c r="N235" s="13">
        <f t="shared" si="44"/>
        <v>1.7430459418375295E-3</v>
      </c>
      <c r="O235" s="13">
        <f t="shared" si="45"/>
        <v>1.7430459418375295E-3</v>
      </c>
      <c r="Q235" s="41">
        <v>19.122287553734861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22.739673835590761</v>
      </c>
      <c r="G236" s="13">
        <f t="shared" si="39"/>
        <v>0</v>
      </c>
      <c r="H236" s="13">
        <f t="shared" si="40"/>
        <v>22.739673835590761</v>
      </c>
      <c r="I236" s="16">
        <f t="shared" si="47"/>
        <v>22.828183115491598</v>
      </c>
      <c r="J236" s="13">
        <f t="shared" si="41"/>
        <v>21.668915375405785</v>
      </c>
      <c r="K236" s="13">
        <f t="shared" si="42"/>
        <v>1.1592677400858129</v>
      </c>
      <c r="L236" s="13">
        <f t="shared" si="43"/>
        <v>0</v>
      </c>
      <c r="M236" s="13">
        <f t="shared" si="48"/>
        <v>1.0683184804810666E-3</v>
      </c>
      <c r="N236" s="13">
        <f t="shared" si="44"/>
        <v>6.6235745789826122E-4</v>
      </c>
      <c r="O236" s="13">
        <f t="shared" si="45"/>
        <v>6.6235745789826122E-4</v>
      </c>
      <c r="Q236" s="41">
        <v>14.53242742076182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76.990392676132743</v>
      </c>
      <c r="G237" s="13">
        <f t="shared" si="39"/>
        <v>6.1790788737619335</v>
      </c>
      <c r="H237" s="13">
        <f t="shared" si="40"/>
        <v>70.811313802370805</v>
      </c>
      <c r="I237" s="16">
        <f t="shared" si="47"/>
        <v>71.970581542456614</v>
      </c>
      <c r="J237" s="13">
        <f t="shared" si="41"/>
        <v>47.708101474281897</v>
      </c>
      <c r="K237" s="13">
        <f t="shared" si="42"/>
        <v>24.262480068174717</v>
      </c>
      <c r="L237" s="13">
        <f t="shared" si="43"/>
        <v>0</v>
      </c>
      <c r="M237" s="13">
        <f t="shared" si="48"/>
        <v>4.0596102258280535E-4</v>
      </c>
      <c r="N237" s="13">
        <f t="shared" si="44"/>
        <v>2.5169583400133931E-4</v>
      </c>
      <c r="O237" s="13">
        <f t="shared" si="45"/>
        <v>6.1793305695959351</v>
      </c>
      <c r="Q237" s="41">
        <v>13.406563663540441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42.898654812987523</v>
      </c>
      <c r="G238" s="13">
        <f t="shared" si="39"/>
        <v>1.257898831937164</v>
      </c>
      <c r="H238" s="13">
        <f t="shared" si="40"/>
        <v>41.640755981050361</v>
      </c>
      <c r="I238" s="16">
        <f t="shared" si="47"/>
        <v>65.903236049225086</v>
      </c>
      <c r="J238" s="13">
        <f t="shared" si="41"/>
        <v>42.195000693993698</v>
      </c>
      <c r="K238" s="13">
        <f t="shared" si="42"/>
        <v>23.708235355231388</v>
      </c>
      <c r="L238" s="13">
        <f t="shared" si="43"/>
        <v>0</v>
      </c>
      <c r="M238" s="13">
        <f t="shared" si="48"/>
        <v>1.5426518858146604E-4</v>
      </c>
      <c r="N238" s="13">
        <f t="shared" si="44"/>
        <v>9.5644416920508948E-5</v>
      </c>
      <c r="O238" s="13">
        <f t="shared" si="45"/>
        <v>1.2579944763540845</v>
      </c>
      <c r="Q238" s="41">
        <v>11.22658859354839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77.8555000710613</v>
      </c>
      <c r="G239" s="13">
        <f t="shared" si="39"/>
        <v>6.3039580824150017</v>
      </c>
      <c r="H239" s="13">
        <f t="shared" si="40"/>
        <v>71.551541988646292</v>
      </c>
      <c r="I239" s="16">
        <f t="shared" si="47"/>
        <v>95.259777343877687</v>
      </c>
      <c r="J239" s="13">
        <f t="shared" si="41"/>
        <v>49.019387382742636</v>
      </c>
      <c r="K239" s="13">
        <f t="shared" si="42"/>
        <v>46.240389961135051</v>
      </c>
      <c r="L239" s="13">
        <f t="shared" si="43"/>
        <v>8.8009131470046107</v>
      </c>
      <c r="M239" s="13">
        <f t="shared" si="48"/>
        <v>8.8009717677762715</v>
      </c>
      <c r="N239" s="13">
        <f t="shared" si="44"/>
        <v>5.4566024960212882</v>
      </c>
      <c r="O239" s="13">
        <f t="shared" si="45"/>
        <v>11.760560578436291</v>
      </c>
      <c r="Q239" s="41">
        <v>11.817882467123541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8.0024489679048578</v>
      </c>
      <c r="G240" s="13">
        <f t="shared" si="39"/>
        <v>0</v>
      </c>
      <c r="H240" s="13">
        <f t="shared" si="40"/>
        <v>8.0024489679048578</v>
      </c>
      <c r="I240" s="16">
        <f t="shared" si="47"/>
        <v>45.441925782035298</v>
      </c>
      <c r="J240" s="13">
        <f t="shared" si="41"/>
        <v>37.968763633848013</v>
      </c>
      <c r="K240" s="13">
        <f t="shared" si="42"/>
        <v>7.473162148187285</v>
      </c>
      <c r="L240" s="13">
        <f t="shared" si="43"/>
        <v>0</v>
      </c>
      <c r="M240" s="13">
        <f t="shared" si="48"/>
        <v>3.3443692717549833</v>
      </c>
      <c r="N240" s="13">
        <f t="shared" si="44"/>
        <v>2.0735089484880898</v>
      </c>
      <c r="O240" s="13">
        <f t="shared" si="45"/>
        <v>2.0735089484880898</v>
      </c>
      <c r="Q240" s="41">
        <v>14.581172700045711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94.034924583170053</v>
      </c>
      <c r="G241" s="13">
        <f t="shared" si="39"/>
        <v>8.6394758937048461</v>
      </c>
      <c r="H241" s="13">
        <f t="shared" si="40"/>
        <v>85.395448689465212</v>
      </c>
      <c r="I241" s="16">
        <f t="shared" si="47"/>
        <v>92.868610837652497</v>
      </c>
      <c r="J241" s="13">
        <f t="shared" si="41"/>
        <v>55.518284653293492</v>
      </c>
      <c r="K241" s="13">
        <f t="shared" si="42"/>
        <v>37.350326184359005</v>
      </c>
      <c r="L241" s="13">
        <f t="shared" si="43"/>
        <v>0.27143528836704905</v>
      </c>
      <c r="M241" s="13">
        <f t="shared" si="48"/>
        <v>1.5422956116339428</v>
      </c>
      <c r="N241" s="13">
        <f t="shared" si="44"/>
        <v>0.95622327921304451</v>
      </c>
      <c r="O241" s="13">
        <f t="shared" si="45"/>
        <v>9.5956991729178913</v>
      </c>
      <c r="Q241" s="41">
        <v>14.6123444554161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8.5882488581751986</v>
      </c>
      <c r="G242" s="13">
        <f t="shared" si="39"/>
        <v>0</v>
      </c>
      <c r="H242" s="13">
        <f t="shared" si="40"/>
        <v>8.5882488581751986</v>
      </c>
      <c r="I242" s="16">
        <f t="shared" si="47"/>
        <v>45.667139754167152</v>
      </c>
      <c r="J242" s="13">
        <f t="shared" si="41"/>
        <v>39.522186207334997</v>
      </c>
      <c r="K242" s="13">
        <f t="shared" si="42"/>
        <v>6.1449535468321557</v>
      </c>
      <c r="L242" s="13">
        <f t="shared" si="43"/>
        <v>0</v>
      </c>
      <c r="M242" s="13">
        <f t="shared" si="48"/>
        <v>0.58607233242089829</v>
      </c>
      <c r="N242" s="13">
        <f t="shared" si="44"/>
        <v>0.36336484610095693</v>
      </c>
      <c r="O242" s="13">
        <f t="shared" si="45"/>
        <v>0.36336484610095693</v>
      </c>
      <c r="Q242" s="41">
        <v>16.475463020271761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1.145140996843371</v>
      </c>
      <c r="G243" s="13">
        <f t="shared" si="39"/>
        <v>0</v>
      </c>
      <c r="H243" s="13">
        <f t="shared" si="40"/>
        <v>1.145140996843371</v>
      </c>
      <c r="I243" s="16">
        <f t="shared" si="47"/>
        <v>7.2900945436755267</v>
      </c>
      <c r="J243" s="13">
        <f t="shared" si="41"/>
        <v>7.2734880171989342</v>
      </c>
      <c r="K243" s="13">
        <f t="shared" si="42"/>
        <v>1.6606526476592443E-2</v>
      </c>
      <c r="L243" s="13">
        <f t="shared" si="43"/>
        <v>0</v>
      </c>
      <c r="M243" s="13">
        <f t="shared" si="48"/>
        <v>0.22270748631994136</v>
      </c>
      <c r="N243" s="13">
        <f t="shared" si="44"/>
        <v>0.13807864151836363</v>
      </c>
      <c r="O243" s="13">
        <f t="shared" si="45"/>
        <v>0.13807864151836363</v>
      </c>
      <c r="Q243" s="41">
        <v>20.896439482601469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0.29189189130937099</v>
      </c>
      <c r="G244" s="13">
        <f t="shared" si="39"/>
        <v>0</v>
      </c>
      <c r="H244" s="13">
        <f t="shared" si="40"/>
        <v>0.29189189130937099</v>
      </c>
      <c r="I244" s="16">
        <f t="shared" si="47"/>
        <v>0.30849841778596343</v>
      </c>
      <c r="J244" s="13">
        <f t="shared" si="41"/>
        <v>0.30849724726881989</v>
      </c>
      <c r="K244" s="13">
        <f t="shared" si="42"/>
        <v>1.1705171435449913E-6</v>
      </c>
      <c r="L244" s="13">
        <f t="shared" si="43"/>
        <v>0</v>
      </c>
      <c r="M244" s="13">
        <f t="shared" si="48"/>
        <v>8.4628844801577729E-2</v>
      </c>
      <c r="N244" s="13">
        <f t="shared" si="44"/>
        <v>5.2469883776978192E-2</v>
      </c>
      <c r="O244" s="13">
        <f t="shared" si="45"/>
        <v>5.2469883776978192E-2</v>
      </c>
      <c r="Q244" s="41">
        <v>21.43256765658878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8.303163657144438</v>
      </c>
      <c r="G245" s="18">
        <f t="shared" si="39"/>
        <v>0</v>
      </c>
      <c r="H245" s="18">
        <f t="shared" si="40"/>
        <v>8.303163657144438</v>
      </c>
      <c r="I245" s="17">
        <f t="shared" si="47"/>
        <v>8.3031648276615808</v>
      </c>
      <c r="J245" s="18">
        <f t="shared" si="41"/>
        <v>8.288838625050392</v>
      </c>
      <c r="K245" s="18">
        <f t="shared" si="42"/>
        <v>1.4326202611188776E-2</v>
      </c>
      <c r="L245" s="18">
        <f t="shared" si="43"/>
        <v>0</v>
      </c>
      <c r="M245" s="18">
        <f t="shared" si="48"/>
        <v>3.2158961024599537E-2</v>
      </c>
      <c r="N245" s="18">
        <f t="shared" si="44"/>
        <v>1.9938555835251712E-2</v>
      </c>
      <c r="O245" s="18">
        <f t="shared" si="45"/>
        <v>1.9938555835251712E-2</v>
      </c>
      <c r="P245" s="3"/>
      <c r="Q245" s="42">
        <v>24.726531000000001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13.73851742411515</v>
      </c>
      <c r="G246" s="13">
        <f t="shared" si="39"/>
        <v>0</v>
      </c>
      <c r="H246" s="13">
        <f t="shared" si="40"/>
        <v>13.73851742411515</v>
      </c>
      <c r="I246" s="16">
        <f t="shared" si="47"/>
        <v>13.752843626726339</v>
      </c>
      <c r="J246" s="13">
        <f t="shared" si="41"/>
        <v>13.678961744388031</v>
      </c>
      <c r="K246" s="13">
        <f t="shared" si="42"/>
        <v>7.3881882338307392E-2</v>
      </c>
      <c r="L246" s="13">
        <f t="shared" si="43"/>
        <v>0</v>
      </c>
      <c r="M246" s="13">
        <f t="shared" si="48"/>
        <v>1.2220405189347826E-2</v>
      </c>
      <c r="N246" s="13">
        <f t="shared" si="44"/>
        <v>7.576651217395652E-3</v>
      </c>
      <c r="O246" s="13">
        <f t="shared" si="45"/>
        <v>7.576651217395652E-3</v>
      </c>
      <c r="Q246" s="41">
        <v>23.782136178346661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25.800586747819722</v>
      </c>
      <c r="G247" s="13">
        <f t="shared" si="39"/>
        <v>0</v>
      </c>
      <c r="H247" s="13">
        <f t="shared" si="40"/>
        <v>25.800586747819722</v>
      </c>
      <c r="I247" s="16">
        <f t="shared" si="47"/>
        <v>25.874468630158027</v>
      </c>
      <c r="J247" s="13">
        <f t="shared" si="41"/>
        <v>25.162361898878657</v>
      </c>
      <c r="K247" s="13">
        <f t="shared" si="42"/>
        <v>0.71210673127936985</v>
      </c>
      <c r="L247" s="13">
        <f t="shared" si="43"/>
        <v>0</v>
      </c>
      <c r="M247" s="13">
        <f t="shared" si="48"/>
        <v>4.6437539719521737E-3</v>
      </c>
      <c r="N247" s="13">
        <f t="shared" si="44"/>
        <v>2.8791274626103476E-3</v>
      </c>
      <c r="O247" s="13">
        <f t="shared" si="45"/>
        <v>2.8791274626103476E-3</v>
      </c>
      <c r="Q247" s="41">
        <v>20.919410421532479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13.86025404358627</v>
      </c>
      <c r="G248" s="13">
        <f t="shared" si="39"/>
        <v>0</v>
      </c>
      <c r="H248" s="13">
        <f t="shared" si="40"/>
        <v>13.86025404358627</v>
      </c>
      <c r="I248" s="16">
        <f t="shared" si="47"/>
        <v>14.57236077486564</v>
      </c>
      <c r="J248" s="13">
        <f t="shared" si="41"/>
        <v>14.314757772636762</v>
      </c>
      <c r="K248" s="13">
        <f t="shared" si="42"/>
        <v>0.257603002228878</v>
      </c>
      <c r="L248" s="13">
        <f t="shared" si="43"/>
        <v>0</v>
      </c>
      <c r="M248" s="13">
        <f t="shared" si="48"/>
        <v>1.7646265093418261E-3</v>
      </c>
      <c r="N248" s="13">
        <f t="shared" si="44"/>
        <v>1.0940684357919322E-3</v>
      </c>
      <c r="O248" s="13">
        <f t="shared" si="45"/>
        <v>1.0940684357919322E-3</v>
      </c>
      <c r="Q248" s="41">
        <v>16.03223643501909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109.35249610607541</v>
      </c>
      <c r="G249" s="13">
        <f t="shared" si="39"/>
        <v>10.850584273405115</v>
      </c>
      <c r="H249" s="13">
        <f t="shared" si="40"/>
        <v>98.501911832670288</v>
      </c>
      <c r="I249" s="16">
        <f t="shared" si="47"/>
        <v>98.759514834899164</v>
      </c>
      <c r="J249" s="13">
        <f t="shared" si="41"/>
        <v>52.530194715377476</v>
      </c>
      <c r="K249" s="13">
        <f t="shared" si="42"/>
        <v>46.229320119521688</v>
      </c>
      <c r="L249" s="13">
        <f t="shared" si="43"/>
        <v>8.7902923043075685</v>
      </c>
      <c r="M249" s="13">
        <f t="shared" si="48"/>
        <v>8.790962862381118</v>
      </c>
      <c r="N249" s="13">
        <f t="shared" si="44"/>
        <v>5.450396974676293</v>
      </c>
      <c r="O249" s="13">
        <f t="shared" si="45"/>
        <v>16.300981248081406</v>
      </c>
      <c r="Q249" s="41">
        <v>13.01589928872653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128.2082209703139</v>
      </c>
      <c r="G250" s="13">
        <f t="shared" si="39"/>
        <v>13.572428998614692</v>
      </c>
      <c r="H250" s="13">
        <f t="shared" si="40"/>
        <v>114.63579197169921</v>
      </c>
      <c r="I250" s="16">
        <f t="shared" si="47"/>
        <v>152.07481978691334</v>
      </c>
      <c r="J250" s="13">
        <f t="shared" si="41"/>
        <v>48.553988474697775</v>
      </c>
      <c r="K250" s="13">
        <f t="shared" si="42"/>
        <v>103.52083131221556</v>
      </c>
      <c r="L250" s="13">
        <f t="shared" si="43"/>
        <v>63.75802802320495</v>
      </c>
      <c r="M250" s="13">
        <f t="shared" si="48"/>
        <v>67.09859391090977</v>
      </c>
      <c r="N250" s="13">
        <f t="shared" si="44"/>
        <v>41.601128224764054</v>
      </c>
      <c r="O250" s="13">
        <f t="shared" si="45"/>
        <v>55.173557223378744</v>
      </c>
      <c r="Q250" s="41">
        <v>10.18870059354839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36.187341922685562</v>
      </c>
      <c r="G251" s="13">
        <f t="shared" si="39"/>
        <v>0.28911339827056026</v>
      </c>
      <c r="H251" s="13">
        <f t="shared" si="40"/>
        <v>35.898228524415003</v>
      </c>
      <c r="I251" s="16">
        <f t="shared" si="47"/>
        <v>75.661031813425609</v>
      </c>
      <c r="J251" s="13">
        <f t="shared" si="41"/>
        <v>46.675593189642996</v>
      </c>
      <c r="K251" s="13">
        <f t="shared" si="42"/>
        <v>28.985438623782613</v>
      </c>
      <c r="L251" s="13">
        <f t="shared" si="43"/>
        <v>0</v>
      </c>
      <c r="M251" s="13">
        <f t="shared" si="48"/>
        <v>25.497465686145716</v>
      </c>
      <c r="N251" s="13">
        <f t="shared" si="44"/>
        <v>15.808428725410344</v>
      </c>
      <c r="O251" s="13">
        <f t="shared" si="45"/>
        <v>16.097542123680906</v>
      </c>
      <c r="Q251" s="41">
        <v>12.35769186887549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32.809620408093167</v>
      </c>
      <c r="G252" s="13">
        <f t="shared" si="39"/>
        <v>0</v>
      </c>
      <c r="H252" s="13">
        <f t="shared" si="40"/>
        <v>32.809620408093167</v>
      </c>
      <c r="I252" s="16">
        <f t="shared" si="47"/>
        <v>61.79505903187578</v>
      </c>
      <c r="J252" s="13">
        <f t="shared" si="41"/>
        <v>44.474681068281924</v>
      </c>
      <c r="K252" s="13">
        <f t="shared" si="42"/>
        <v>17.320377963593856</v>
      </c>
      <c r="L252" s="13">
        <f t="shared" si="43"/>
        <v>0</v>
      </c>
      <c r="M252" s="13">
        <f t="shared" si="48"/>
        <v>9.6890369607353719</v>
      </c>
      <c r="N252" s="13">
        <f t="shared" si="44"/>
        <v>6.0072029156559301</v>
      </c>
      <c r="O252" s="13">
        <f t="shared" si="45"/>
        <v>6.0072029156559301</v>
      </c>
      <c r="Q252" s="41">
        <v>13.4839556096214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62.8547867440179</v>
      </c>
      <c r="G253" s="13">
        <f t="shared" si="39"/>
        <v>4.1385885335078152</v>
      </c>
      <c r="H253" s="13">
        <f t="shared" si="40"/>
        <v>58.716198210510086</v>
      </c>
      <c r="I253" s="16">
        <f t="shared" si="47"/>
        <v>76.036576174103942</v>
      </c>
      <c r="J253" s="13">
        <f t="shared" si="41"/>
        <v>53.09329716492892</v>
      </c>
      <c r="K253" s="13">
        <f t="shared" si="42"/>
        <v>22.943279009175022</v>
      </c>
      <c r="L253" s="13">
        <f t="shared" si="43"/>
        <v>0</v>
      </c>
      <c r="M253" s="13">
        <f t="shared" si="48"/>
        <v>3.6818340450794418</v>
      </c>
      <c r="N253" s="13">
        <f t="shared" si="44"/>
        <v>2.282737107949254</v>
      </c>
      <c r="O253" s="13">
        <f t="shared" si="45"/>
        <v>6.4213256414570692</v>
      </c>
      <c r="Q253" s="41">
        <v>15.595857932364559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5.1432432429999997</v>
      </c>
      <c r="G254" s="13">
        <f t="shared" si="39"/>
        <v>0</v>
      </c>
      <c r="H254" s="13">
        <f t="shared" si="40"/>
        <v>5.1432432429999997</v>
      </c>
      <c r="I254" s="16">
        <f t="shared" si="47"/>
        <v>28.086522252175023</v>
      </c>
      <c r="J254" s="13">
        <f t="shared" si="41"/>
        <v>26.7910753092657</v>
      </c>
      <c r="K254" s="13">
        <f t="shared" si="42"/>
        <v>1.2954469429093223</v>
      </c>
      <c r="L254" s="13">
        <f t="shared" si="43"/>
        <v>0</v>
      </c>
      <c r="M254" s="13">
        <f t="shared" si="48"/>
        <v>1.3990969371301878</v>
      </c>
      <c r="N254" s="13">
        <f t="shared" si="44"/>
        <v>0.86744010102071645</v>
      </c>
      <c r="O254" s="13">
        <f t="shared" si="45"/>
        <v>0.86744010102071645</v>
      </c>
      <c r="Q254" s="41">
        <v>18.225664824496452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1.838470395278772</v>
      </c>
      <c r="G255" s="13">
        <f t="shared" si="39"/>
        <v>0</v>
      </c>
      <c r="H255" s="13">
        <f t="shared" si="40"/>
        <v>1.838470395278772</v>
      </c>
      <c r="I255" s="16">
        <f t="shared" si="47"/>
        <v>3.1339173381880943</v>
      </c>
      <c r="J255" s="13">
        <f t="shared" si="41"/>
        <v>3.1328104143705113</v>
      </c>
      <c r="K255" s="13">
        <f t="shared" si="42"/>
        <v>1.1069238175829277E-3</v>
      </c>
      <c r="L255" s="13">
        <f t="shared" si="43"/>
        <v>0</v>
      </c>
      <c r="M255" s="13">
        <f t="shared" si="48"/>
        <v>0.53165683610947134</v>
      </c>
      <c r="N255" s="13">
        <f t="shared" si="44"/>
        <v>0.32962723838787222</v>
      </c>
      <c r="O255" s="13">
        <f t="shared" si="45"/>
        <v>0.32962723838787222</v>
      </c>
      <c r="Q255" s="41">
        <v>22.158409457121849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7.1606932771963674</v>
      </c>
      <c r="G256" s="13">
        <f t="shared" si="39"/>
        <v>0</v>
      </c>
      <c r="H256" s="13">
        <f t="shared" si="40"/>
        <v>7.1606932771963674</v>
      </c>
      <c r="I256" s="16">
        <f t="shared" si="47"/>
        <v>7.1618002010139499</v>
      </c>
      <c r="J256" s="13">
        <f t="shared" si="41"/>
        <v>7.150539695106823</v>
      </c>
      <c r="K256" s="13">
        <f t="shared" si="42"/>
        <v>1.1260505907126905E-2</v>
      </c>
      <c r="L256" s="13">
        <f t="shared" si="43"/>
        <v>0</v>
      </c>
      <c r="M256" s="13">
        <f t="shared" si="48"/>
        <v>0.20202959772159912</v>
      </c>
      <c r="N256" s="13">
        <f t="shared" si="44"/>
        <v>0.12525835058739146</v>
      </c>
      <c r="O256" s="13">
        <f t="shared" si="45"/>
        <v>0.12525835058739146</v>
      </c>
      <c r="Q256" s="41">
        <v>23.27938406585579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20.389442223094399</v>
      </c>
      <c r="G257" s="18">
        <f t="shared" si="39"/>
        <v>0</v>
      </c>
      <c r="H257" s="18">
        <f t="shared" si="40"/>
        <v>20.389442223094399</v>
      </c>
      <c r="I257" s="17">
        <f t="shared" si="47"/>
        <v>20.400702729001527</v>
      </c>
      <c r="J257" s="18">
        <f t="shared" si="41"/>
        <v>20.206056116270748</v>
      </c>
      <c r="K257" s="18">
        <f t="shared" si="42"/>
        <v>0.19464661273077866</v>
      </c>
      <c r="L257" s="18">
        <f t="shared" si="43"/>
        <v>0</v>
      </c>
      <c r="M257" s="18">
        <f t="shared" si="48"/>
        <v>7.677124713420766E-2</v>
      </c>
      <c r="N257" s="18">
        <f t="shared" si="44"/>
        <v>4.7598173223208751E-2</v>
      </c>
      <c r="O257" s="18">
        <f t="shared" si="45"/>
        <v>4.7598173223208751E-2</v>
      </c>
      <c r="P257" s="3"/>
      <c r="Q257" s="42">
        <v>25.271824000000009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32.950729004188993</v>
      </c>
      <c r="G258" s="13">
        <f t="shared" si="39"/>
        <v>0</v>
      </c>
      <c r="H258" s="13">
        <f t="shared" si="40"/>
        <v>32.950729004188993</v>
      </c>
      <c r="I258" s="16">
        <f t="shared" si="47"/>
        <v>33.145375616919772</v>
      </c>
      <c r="J258" s="13">
        <f t="shared" si="41"/>
        <v>32.315427360053818</v>
      </c>
      <c r="K258" s="13">
        <f t="shared" si="42"/>
        <v>0.82994825686595419</v>
      </c>
      <c r="L258" s="13">
        <f t="shared" si="43"/>
        <v>0</v>
      </c>
      <c r="M258" s="13">
        <f t="shared" si="48"/>
        <v>2.9173073910998909E-2</v>
      </c>
      <c r="N258" s="13">
        <f t="shared" si="44"/>
        <v>1.8087305824819322E-2</v>
      </c>
      <c r="O258" s="13">
        <f t="shared" si="45"/>
        <v>1.8087305824819322E-2</v>
      </c>
      <c r="Q258" s="41">
        <v>25.143035895156181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20.378338232449291</v>
      </c>
      <c r="G259" s="13">
        <f t="shared" si="39"/>
        <v>0</v>
      </c>
      <c r="H259" s="13">
        <f t="shared" si="40"/>
        <v>20.378338232449291</v>
      </c>
      <c r="I259" s="16">
        <f t="shared" si="47"/>
        <v>21.208286489315245</v>
      </c>
      <c r="J259" s="13">
        <f t="shared" si="41"/>
        <v>20.652755274738709</v>
      </c>
      <c r="K259" s="13">
        <f t="shared" si="42"/>
        <v>0.55553121457653631</v>
      </c>
      <c r="L259" s="13">
        <f t="shared" si="43"/>
        <v>0</v>
      </c>
      <c r="M259" s="13">
        <f t="shared" si="48"/>
        <v>1.1085768086179587E-2</v>
      </c>
      <c r="N259" s="13">
        <f t="shared" si="44"/>
        <v>6.8731762134313437E-3</v>
      </c>
      <c r="O259" s="13">
        <f t="shared" si="45"/>
        <v>6.8731762134313437E-3</v>
      </c>
      <c r="Q259" s="41">
        <v>18.474530655031419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64.733815188794523</v>
      </c>
      <c r="G260" s="13">
        <f t="shared" si="39"/>
        <v>4.4098283663839286</v>
      </c>
      <c r="H260" s="13">
        <f t="shared" si="40"/>
        <v>60.323986822410596</v>
      </c>
      <c r="I260" s="16">
        <f t="shared" si="47"/>
        <v>60.879518036987136</v>
      </c>
      <c r="J260" s="13">
        <f t="shared" si="41"/>
        <v>44.33501557186549</v>
      </c>
      <c r="K260" s="13">
        <f t="shared" si="42"/>
        <v>16.544502465121646</v>
      </c>
      <c r="L260" s="13">
        <f t="shared" si="43"/>
        <v>0</v>
      </c>
      <c r="M260" s="13">
        <f t="shared" si="48"/>
        <v>4.2125918727482434E-3</v>
      </c>
      <c r="N260" s="13">
        <f t="shared" si="44"/>
        <v>2.6118069611039108E-3</v>
      </c>
      <c r="O260" s="13">
        <f t="shared" si="45"/>
        <v>4.4124401733450327</v>
      </c>
      <c r="Q260" s="41">
        <v>13.626766219740979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35.935323608685167</v>
      </c>
      <c r="G261" s="13">
        <f t="shared" si="39"/>
        <v>0.25273427609111232</v>
      </c>
      <c r="H261" s="13">
        <f t="shared" si="40"/>
        <v>35.682589332594056</v>
      </c>
      <c r="I261" s="16">
        <f t="shared" si="47"/>
        <v>52.227091797715701</v>
      </c>
      <c r="J261" s="13">
        <f t="shared" si="41"/>
        <v>40.070114405020753</v>
      </c>
      <c r="K261" s="13">
        <f t="shared" si="42"/>
        <v>12.156977392694948</v>
      </c>
      <c r="L261" s="13">
        <f t="shared" si="43"/>
        <v>0</v>
      </c>
      <c r="M261" s="13">
        <f t="shared" si="48"/>
        <v>1.6007849116443326E-3</v>
      </c>
      <c r="N261" s="13">
        <f t="shared" si="44"/>
        <v>9.9248664521948624E-4</v>
      </c>
      <c r="O261" s="13">
        <f t="shared" si="45"/>
        <v>0.25372676273633182</v>
      </c>
      <c r="Q261" s="41">
        <v>13.119505184326069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77.911333451814386</v>
      </c>
      <c r="G262" s="13">
        <f t="shared" ref="G262:G325" si="50">IF((F262-$J$2)&gt;0,$I$2*(F262-$J$2),0)</f>
        <v>6.3120176926388245</v>
      </c>
      <c r="H262" s="13">
        <f t="shared" ref="H262:H325" si="51">F262-G262</f>
        <v>71.599315759175568</v>
      </c>
      <c r="I262" s="16">
        <f t="shared" si="47"/>
        <v>83.756293151870523</v>
      </c>
      <c r="J262" s="13">
        <f t="shared" ref="J262:J325" si="52">I262/SQRT(1+(I262/($K$2*(300+(25*Q262)+0.05*(Q262)^3)))^2)</f>
        <v>49.615422152718203</v>
      </c>
      <c r="K262" s="13">
        <f t="shared" ref="K262:K325" si="53">I262-J262</f>
        <v>34.14087099915232</v>
      </c>
      <c r="L262" s="13">
        <f t="shared" ref="L262:L325" si="54">IF(K262&gt;$N$2,(K262-$N$2)/$L$2,0)</f>
        <v>0</v>
      </c>
      <c r="M262" s="13">
        <f t="shared" si="48"/>
        <v>6.0829826642484633E-4</v>
      </c>
      <c r="N262" s="13">
        <f t="shared" ref="N262:N325" si="55">$M$2*M262</f>
        <v>3.7714492518340471E-4</v>
      </c>
      <c r="O262" s="13">
        <f t="shared" ref="O262:O325" si="56">N262+G262</f>
        <v>6.3123948375640078</v>
      </c>
      <c r="Q262" s="41">
        <v>12.90968491750742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112.37747139154961</v>
      </c>
      <c r="G263" s="13">
        <f t="shared" si="50"/>
        <v>11.287242799340273</v>
      </c>
      <c r="H263" s="13">
        <f t="shared" si="51"/>
        <v>101.09022859220933</v>
      </c>
      <c r="I263" s="16">
        <f t="shared" ref="I263:I326" si="58">H263+K262-L262</f>
        <v>135.23109959136164</v>
      </c>
      <c r="J263" s="13">
        <f t="shared" si="52"/>
        <v>58.399172051701086</v>
      </c>
      <c r="K263" s="13">
        <f t="shared" si="53"/>
        <v>76.831927539660555</v>
      </c>
      <c r="L263" s="13">
        <f t="shared" si="54"/>
        <v>38.151640992101981</v>
      </c>
      <c r="M263" s="13">
        <f t="shared" ref="M263:M326" si="59">L263+M262-N262</f>
        <v>38.151872145443228</v>
      </c>
      <c r="N263" s="13">
        <f t="shared" si="55"/>
        <v>23.654160730174802</v>
      </c>
      <c r="O263" s="13">
        <f t="shared" si="56"/>
        <v>34.941403529515071</v>
      </c>
      <c r="Q263" s="41">
        <v>13.63921324116666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128.33528617396601</v>
      </c>
      <c r="G264" s="13">
        <f t="shared" si="50"/>
        <v>13.590771001205859</v>
      </c>
      <c r="H264" s="13">
        <f t="shared" si="51"/>
        <v>114.74451517276015</v>
      </c>
      <c r="I264" s="16">
        <f t="shared" si="58"/>
        <v>153.42480172031873</v>
      </c>
      <c r="J264" s="13">
        <f t="shared" si="52"/>
        <v>52.527549407987443</v>
      </c>
      <c r="K264" s="13">
        <f t="shared" si="53"/>
        <v>100.89725231233129</v>
      </c>
      <c r="L264" s="13">
        <f t="shared" si="54"/>
        <v>61.240862842865312</v>
      </c>
      <c r="M264" s="13">
        <f t="shared" si="59"/>
        <v>75.738574258133752</v>
      </c>
      <c r="N264" s="13">
        <f t="shared" si="55"/>
        <v>46.957916040042925</v>
      </c>
      <c r="O264" s="13">
        <f t="shared" si="56"/>
        <v>60.548687041248783</v>
      </c>
      <c r="Q264" s="41">
        <v>11.48764459354839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54.124045454614489</v>
      </c>
      <c r="G265" s="13">
        <f t="shared" si="50"/>
        <v>2.8782963783755506</v>
      </c>
      <c r="H265" s="13">
        <f t="shared" si="51"/>
        <v>51.245749076238937</v>
      </c>
      <c r="I265" s="16">
        <f t="shared" si="58"/>
        <v>90.902138545704901</v>
      </c>
      <c r="J265" s="13">
        <f t="shared" si="52"/>
        <v>52.93649451693431</v>
      </c>
      <c r="K265" s="13">
        <f t="shared" si="53"/>
        <v>37.965644028770591</v>
      </c>
      <c r="L265" s="13">
        <f t="shared" si="54"/>
        <v>0.8617954996901338</v>
      </c>
      <c r="M265" s="13">
        <f t="shared" si="59"/>
        <v>29.64245371778096</v>
      </c>
      <c r="N265" s="13">
        <f t="shared" si="55"/>
        <v>18.378321305024194</v>
      </c>
      <c r="O265" s="13">
        <f t="shared" si="56"/>
        <v>21.256617683399746</v>
      </c>
      <c r="Q265" s="41">
        <v>13.721741889074471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31.524584037413469</v>
      </c>
      <c r="G266" s="13">
        <f t="shared" si="50"/>
        <v>0</v>
      </c>
      <c r="H266" s="13">
        <f t="shared" si="51"/>
        <v>31.524584037413469</v>
      </c>
      <c r="I266" s="16">
        <f t="shared" si="58"/>
        <v>68.628432566493927</v>
      </c>
      <c r="J266" s="13">
        <f t="shared" si="52"/>
        <v>54.774204429112558</v>
      </c>
      <c r="K266" s="13">
        <f t="shared" si="53"/>
        <v>13.854228137381369</v>
      </c>
      <c r="L266" s="13">
        <f t="shared" si="54"/>
        <v>0</v>
      </c>
      <c r="M266" s="13">
        <f t="shared" si="59"/>
        <v>11.264132412756766</v>
      </c>
      <c r="N266" s="13">
        <f t="shared" si="55"/>
        <v>6.9837620959091948</v>
      </c>
      <c r="O266" s="13">
        <f t="shared" si="56"/>
        <v>6.9837620959091948</v>
      </c>
      <c r="Q266" s="41">
        <v>18.487629982153852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83.14646404286151</v>
      </c>
      <c r="G267" s="13">
        <f t="shared" si="50"/>
        <v>7.067714579797471</v>
      </c>
      <c r="H267" s="13">
        <f t="shared" si="51"/>
        <v>76.078749463064042</v>
      </c>
      <c r="I267" s="16">
        <f t="shared" si="58"/>
        <v>89.932977600445412</v>
      </c>
      <c r="J267" s="13">
        <f t="shared" si="52"/>
        <v>66.253303751093497</v>
      </c>
      <c r="K267" s="13">
        <f t="shared" si="53"/>
        <v>23.679673849351914</v>
      </c>
      <c r="L267" s="13">
        <f t="shared" si="54"/>
        <v>0</v>
      </c>
      <c r="M267" s="13">
        <f t="shared" si="59"/>
        <v>4.2803703168475709</v>
      </c>
      <c r="N267" s="13">
        <f t="shared" si="55"/>
        <v>2.6538295964454939</v>
      </c>
      <c r="O267" s="13">
        <f t="shared" si="56"/>
        <v>9.7215441762429649</v>
      </c>
      <c r="Q267" s="41">
        <v>19.544360591393058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23.000216542890261</v>
      </c>
      <c r="G268" s="13">
        <f t="shared" si="50"/>
        <v>0</v>
      </c>
      <c r="H268" s="13">
        <f t="shared" si="51"/>
        <v>23.000216542890261</v>
      </c>
      <c r="I268" s="16">
        <f t="shared" si="58"/>
        <v>46.679890392242172</v>
      </c>
      <c r="J268" s="13">
        <f t="shared" si="52"/>
        <v>43.867707321502152</v>
      </c>
      <c r="K268" s="13">
        <f t="shared" si="53"/>
        <v>2.8121830707400193</v>
      </c>
      <c r="L268" s="13">
        <f t="shared" si="54"/>
        <v>0</v>
      </c>
      <c r="M268" s="13">
        <f t="shared" si="59"/>
        <v>1.626540720402077</v>
      </c>
      <c r="N268" s="13">
        <f t="shared" si="55"/>
        <v>1.0084552466492878</v>
      </c>
      <c r="O268" s="13">
        <f t="shared" si="56"/>
        <v>1.0084552466492878</v>
      </c>
      <c r="Q268" s="41">
        <v>23.36420575717667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10.5567896074709</v>
      </c>
      <c r="G269" s="18">
        <f t="shared" si="50"/>
        <v>0</v>
      </c>
      <c r="H269" s="18">
        <f t="shared" si="51"/>
        <v>10.5567896074709</v>
      </c>
      <c r="I269" s="17">
        <f t="shared" si="58"/>
        <v>13.36897267821092</v>
      </c>
      <c r="J269" s="18">
        <f t="shared" si="52"/>
        <v>13.292455215774137</v>
      </c>
      <c r="K269" s="18">
        <f t="shared" si="53"/>
        <v>7.6517462436783035E-2</v>
      </c>
      <c r="L269" s="18">
        <f t="shared" si="54"/>
        <v>0</v>
      </c>
      <c r="M269" s="18">
        <f t="shared" si="59"/>
        <v>0.61808547375278922</v>
      </c>
      <c r="N269" s="18">
        <f t="shared" si="55"/>
        <v>0.38321299372672929</v>
      </c>
      <c r="O269" s="18">
        <f t="shared" si="56"/>
        <v>0.38321299372672929</v>
      </c>
      <c r="P269" s="3"/>
      <c r="Q269" s="42">
        <v>22.924237000000009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4.9494484134114796</v>
      </c>
      <c r="G270" s="13">
        <f t="shared" si="50"/>
        <v>0</v>
      </c>
      <c r="H270" s="13">
        <f t="shared" si="51"/>
        <v>4.9494484134114796</v>
      </c>
      <c r="I270" s="16">
        <f t="shared" si="58"/>
        <v>5.0259658758482626</v>
      </c>
      <c r="J270" s="13">
        <f t="shared" si="52"/>
        <v>5.0218705608533831</v>
      </c>
      <c r="K270" s="13">
        <f t="shared" si="53"/>
        <v>4.0953149948794731E-3</v>
      </c>
      <c r="L270" s="13">
        <f t="shared" si="54"/>
        <v>0</v>
      </c>
      <c r="M270" s="13">
        <f t="shared" si="59"/>
        <v>0.23487248002605993</v>
      </c>
      <c r="N270" s="13">
        <f t="shared" si="55"/>
        <v>0.14562093761615716</v>
      </c>
      <c r="O270" s="13">
        <f t="shared" si="56"/>
        <v>0.14562093761615716</v>
      </c>
      <c r="Q270" s="41">
        <v>22.925017613318929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7.2413950077375731</v>
      </c>
      <c r="G271" s="13">
        <f t="shared" si="50"/>
        <v>0</v>
      </c>
      <c r="H271" s="13">
        <f t="shared" si="51"/>
        <v>7.2413950077375731</v>
      </c>
      <c r="I271" s="16">
        <f t="shared" si="58"/>
        <v>7.2454903227324525</v>
      </c>
      <c r="J271" s="13">
        <f t="shared" si="52"/>
        <v>7.2260249047660476</v>
      </c>
      <c r="K271" s="13">
        <f t="shared" si="53"/>
        <v>1.9465417966404885E-2</v>
      </c>
      <c r="L271" s="13">
        <f t="shared" si="54"/>
        <v>0</v>
      </c>
      <c r="M271" s="13">
        <f t="shared" si="59"/>
        <v>8.9251542409902768E-2</v>
      </c>
      <c r="N271" s="13">
        <f t="shared" si="55"/>
        <v>5.5335956294139718E-2</v>
      </c>
      <c r="O271" s="13">
        <f t="shared" si="56"/>
        <v>5.5335956294139718E-2</v>
      </c>
      <c r="Q271" s="41">
        <v>19.640621033794389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10.38652923847852</v>
      </c>
      <c r="G272" s="13">
        <f t="shared" si="50"/>
        <v>0</v>
      </c>
      <c r="H272" s="13">
        <f t="shared" si="51"/>
        <v>10.38652923847852</v>
      </c>
      <c r="I272" s="16">
        <f t="shared" si="58"/>
        <v>10.405994656444925</v>
      </c>
      <c r="J272" s="13">
        <f t="shared" si="52"/>
        <v>10.325454073148791</v>
      </c>
      <c r="K272" s="13">
        <f t="shared" si="53"/>
        <v>8.0540583296134116E-2</v>
      </c>
      <c r="L272" s="13">
        <f t="shared" si="54"/>
        <v>0</v>
      </c>
      <c r="M272" s="13">
        <f t="shared" si="59"/>
        <v>3.3915586115763049E-2</v>
      </c>
      <c r="N272" s="13">
        <f t="shared" si="55"/>
        <v>2.1027663391773092E-2</v>
      </c>
      <c r="O272" s="13">
        <f t="shared" si="56"/>
        <v>2.1027663391773092E-2</v>
      </c>
      <c r="Q272" s="41">
        <v>17.224058934729531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66.858233175662207</v>
      </c>
      <c r="G273" s="13">
        <f t="shared" si="50"/>
        <v>4.7164904508876564</v>
      </c>
      <c r="H273" s="13">
        <f t="shared" si="51"/>
        <v>62.141742724774552</v>
      </c>
      <c r="I273" s="16">
        <f t="shared" si="58"/>
        <v>62.222283308070686</v>
      </c>
      <c r="J273" s="13">
        <f t="shared" si="52"/>
        <v>42.519245595405685</v>
      </c>
      <c r="K273" s="13">
        <f t="shared" si="53"/>
        <v>19.703037712665001</v>
      </c>
      <c r="L273" s="13">
        <f t="shared" si="54"/>
        <v>0</v>
      </c>
      <c r="M273" s="13">
        <f t="shared" si="59"/>
        <v>1.2887922723989958E-2</v>
      </c>
      <c r="N273" s="13">
        <f t="shared" si="55"/>
        <v>7.9905120888737746E-3</v>
      </c>
      <c r="O273" s="13">
        <f t="shared" si="56"/>
        <v>4.7244809629765303</v>
      </c>
      <c r="Q273" s="41">
        <v>12.090704359175369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103.9953864937748</v>
      </c>
      <c r="G274" s="13">
        <f t="shared" si="50"/>
        <v>10.077279579706254</v>
      </c>
      <c r="H274" s="13">
        <f t="shared" si="51"/>
        <v>93.918106914068545</v>
      </c>
      <c r="I274" s="16">
        <f t="shared" si="58"/>
        <v>113.62114462673355</v>
      </c>
      <c r="J274" s="13">
        <f t="shared" si="52"/>
        <v>47.253064719997781</v>
      </c>
      <c r="K274" s="13">
        <f t="shared" si="53"/>
        <v>66.368079906735773</v>
      </c>
      <c r="L274" s="13">
        <f t="shared" si="54"/>
        <v>28.112212823505015</v>
      </c>
      <c r="M274" s="13">
        <f t="shared" si="59"/>
        <v>28.117110234140132</v>
      </c>
      <c r="N274" s="13">
        <f t="shared" si="55"/>
        <v>17.43260834516688</v>
      </c>
      <c r="O274" s="13">
        <f t="shared" si="56"/>
        <v>27.509887924873134</v>
      </c>
      <c r="Q274" s="41">
        <v>10.398674593548391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11.202594284844039</v>
      </c>
      <c r="G275" s="13">
        <f t="shared" si="50"/>
        <v>0</v>
      </c>
      <c r="H275" s="13">
        <f t="shared" si="51"/>
        <v>11.202594284844039</v>
      </c>
      <c r="I275" s="16">
        <f t="shared" si="58"/>
        <v>49.458461368074794</v>
      </c>
      <c r="J275" s="13">
        <f t="shared" si="52"/>
        <v>40.09043615651165</v>
      </c>
      <c r="K275" s="13">
        <f t="shared" si="53"/>
        <v>9.3680252115631433</v>
      </c>
      <c r="L275" s="13">
        <f t="shared" si="54"/>
        <v>0</v>
      </c>
      <c r="M275" s="13">
        <f t="shared" si="59"/>
        <v>10.684501888973251</v>
      </c>
      <c r="N275" s="13">
        <f t="shared" si="55"/>
        <v>6.624391171163416</v>
      </c>
      <c r="O275" s="13">
        <f t="shared" si="56"/>
        <v>6.624391171163416</v>
      </c>
      <c r="Q275" s="41">
        <v>14.445345424371419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84.123938793613789</v>
      </c>
      <c r="G276" s="13">
        <f t="shared" si="50"/>
        <v>7.2088141404622839</v>
      </c>
      <c r="H276" s="13">
        <f t="shared" si="51"/>
        <v>76.915124653151508</v>
      </c>
      <c r="I276" s="16">
        <f t="shared" si="58"/>
        <v>86.283149864714659</v>
      </c>
      <c r="J276" s="13">
        <f t="shared" si="52"/>
        <v>55.239794433885258</v>
      </c>
      <c r="K276" s="13">
        <f t="shared" si="53"/>
        <v>31.043355430829401</v>
      </c>
      <c r="L276" s="13">
        <f t="shared" si="54"/>
        <v>0</v>
      </c>
      <c r="M276" s="13">
        <f t="shared" si="59"/>
        <v>4.0601107178098355</v>
      </c>
      <c r="N276" s="13">
        <f t="shared" si="55"/>
        <v>2.517268645042098</v>
      </c>
      <c r="O276" s="13">
        <f t="shared" si="56"/>
        <v>9.7260827855043814</v>
      </c>
      <c r="Q276" s="41">
        <v>15.15249481453553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1.158524402749747</v>
      </c>
      <c r="G277" s="13">
        <f t="shared" si="50"/>
        <v>0</v>
      </c>
      <c r="H277" s="13">
        <f t="shared" si="51"/>
        <v>1.158524402749747</v>
      </c>
      <c r="I277" s="16">
        <f t="shared" si="58"/>
        <v>32.201879833579149</v>
      </c>
      <c r="J277" s="13">
        <f t="shared" si="52"/>
        <v>30.564273164367204</v>
      </c>
      <c r="K277" s="13">
        <f t="shared" si="53"/>
        <v>1.6376066692119444</v>
      </c>
      <c r="L277" s="13">
        <f t="shared" si="54"/>
        <v>0</v>
      </c>
      <c r="M277" s="13">
        <f t="shared" si="59"/>
        <v>1.5428420727677374</v>
      </c>
      <c r="N277" s="13">
        <f t="shared" si="55"/>
        <v>0.95656208511599716</v>
      </c>
      <c r="O277" s="13">
        <f t="shared" si="56"/>
        <v>0.95656208511599716</v>
      </c>
      <c r="Q277" s="41">
        <v>19.414665615321759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20.917561282816479</v>
      </c>
      <c r="G278" s="13">
        <f t="shared" si="50"/>
        <v>0</v>
      </c>
      <c r="H278" s="13">
        <f t="shared" si="51"/>
        <v>20.917561282816479</v>
      </c>
      <c r="I278" s="16">
        <f t="shared" si="58"/>
        <v>22.555167952028423</v>
      </c>
      <c r="J278" s="13">
        <f t="shared" si="52"/>
        <v>21.953151112374997</v>
      </c>
      <c r="K278" s="13">
        <f t="shared" si="53"/>
        <v>0.60201683965342667</v>
      </c>
      <c r="L278" s="13">
        <f t="shared" si="54"/>
        <v>0</v>
      </c>
      <c r="M278" s="13">
        <f t="shared" si="59"/>
        <v>0.58627998765174028</v>
      </c>
      <c r="N278" s="13">
        <f t="shared" si="55"/>
        <v>0.36349359234407896</v>
      </c>
      <c r="O278" s="13">
        <f t="shared" si="56"/>
        <v>0.36349359234407896</v>
      </c>
      <c r="Q278" s="41">
        <v>19.206267006583751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0.33917326645604429</v>
      </c>
      <c r="G279" s="13">
        <f t="shared" si="50"/>
        <v>0</v>
      </c>
      <c r="H279" s="13">
        <f t="shared" si="51"/>
        <v>0.33917326645604429</v>
      </c>
      <c r="I279" s="16">
        <f t="shared" si="58"/>
        <v>0.94119010610947096</v>
      </c>
      <c r="J279" s="13">
        <f t="shared" si="52"/>
        <v>0.94116233413730332</v>
      </c>
      <c r="K279" s="13">
        <f t="shared" si="53"/>
        <v>2.777197216763394E-5</v>
      </c>
      <c r="L279" s="13">
        <f t="shared" si="54"/>
        <v>0</v>
      </c>
      <c r="M279" s="13">
        <f t="shared" si="59"/>
        <v>0.22278639530766131</v>
      </c>
      <c r="N279" s="13">
        <f t="shared" si="55"/>
        <v>0.13812756509075</v>
      </c>
      <c r="O279" s="13">
        <f t="shared" si="56"/>
        <v>0.13812756509075</v>
      </c>
      <c r="Q279" s="41">
        <v>22.705324328956891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4.7079190605286314</v>
      </c>
      <c r="G280" s="13">
        <f t="shared" si="50"/>
        <v>0</v>
      </c>
      <c r="H280" s="13">
        <f t="shared" si="51"/>
        <v>4.7079190605286314</v>
      </c>
      <c r="I280" s="16">
        <f t="shared" si="58"/>
        <v>4.7079468325007987</v>
      </c>
      <c r="J280" s="13">
        <f t="shared" si="52"/>
        <v>4.7047136372858516</v>
      </c>
      <c r="K280" s="13">
        <f t="shared" si="53"/>
        <v>3.2331952149471377E-3</v>
      </c>
      <c r="L280" s="13">
        <f t="shared" si="54"/>
        <v>0</v>
      </c>
      <c r="M280" s="13">
        <f t="shared" si="59"/>
        <v>8.4658830216911313E-2</v>
      </c>
      <c r="N280" s="13">
        <f t="shared" si="55"/>
        <v>5.2488474734485015E-2</v>
      </c>
      <c r="O280" s="13">
        <f t="shared" si="56"/>
        <v>5.2488474734485015E-2</v>
      </c>
      <c r="Q280" s="41">
        <v>23.21273092076272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7.8098977119818809</v>
      </c>
      <c r="G281" s="18">
        <f t="shared" si="50"/>
        <v>0</v>
      </c>
      <c r="H281" s="18">
        <f t="shared" si="51"/>
        <v>7.8098977119818809</v>
      </c>
      <c r="I281" s="17">
        <f t="shared" si="58"/>
        <v>7.813130907196828</v>
      </c>
      <c r="J281" s="18">
        <f t="shared" si="52"/>
        <v>7.7974208524342385</v>
      </c>
      <c r="K281" s="18">
        <f t="shared" si="53"/>
        <v>1.5710054762589465E-2</v>
      </c>
      <c r="L281" s="18">
        <f t="shared" si="54"/>
        <v>0</v>
      </c>
      <c r="M281" s="18">
        <f t="shared" si="59"/>
        <v>3.2170355482426298E-2</v>
      </c>
      <c r="N281" s="18">
        <f t="shared" si="55"/>
        <v>1.9945620399104306E-2</v>
      </c>
      <c r="O281" s="18">
        <f t="shared" si="56"/>
        <v>1.9945620399104306E-2</v>
      </c>
      <c r="P281" s="3"/>
      <c r="Q281" s="42">
        <v>22.763852000000011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4.7164574492291953</v>
      </c>
      <c r="G282" s="13">
        <f t="shared" si="50"/>
        <v>0</v>
      </c>
      <c r="H282" s="13">
        <f t="shared" si="51"/>
        <v>4.7164574492291953</v>
      </c>
      <c r="I282" s="16">
        <f t="shared" si="58"/>
        <v>4.7321675039917848</v>
      </c>
      <c r="J282" s="13">
        <f t="shared" si="52"/>
        <v>4.7289844687820066</v>
      </c>
      <c r="K282" s="13">
        <f t="shared" si="53"/>
        <v>3.18303520977814E-3</v>
      </c>
      <c r="L282" s="13">
        <f t="shared" si="54"/>
        <v>0</v>
      </c>
      <c r="M282" s="13">
        <f t="shared" si="59"/>
        <v>1.2224735083321992E-2</v>
      </c>
      <c r="N282" s="13">
        <f t="shared" si="55"/>
        <v>7.5793357516596351E-3</v>
      </c>
      <c r="O282" s="13">
        <f t="shared" si="56"/>
        <v>7.5793357516596351E-3</v>
      </c>
      <c r="Q282" s="41">
        <v>23.43374531011624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3.4868208056699439</v>
      </c>
      <c r="G283" s="13">
        <f t="shared" si="50"/>
        <v>0</v>
      </c>
      <c r="H283" s="13">
        <f t="shared" si="51"/>
        <v>3.4868208056699439</v>
      </c>
      <c r="I283" s="16">
        <f t="shared" si="58"/>
        <v>3.490003840879722</v>
      </c>
      <c r="J283" s="13">
        <f t="shared" si="52"/>
        <v>3.4886604697130457</v>
      </c>
      <c r="K283" s="13">
        <f t="shared" si="53"/>
        <v>1.343371166676377E-3</v>
      </c>
      <c r="L283" s="13">
        <f t="shared" si="54"/>
        <v>0</v>
      </c>
      <c r="M283" s="13">
        <f t="shared" si="59"/>
        <v>4.645399331662357E-3</v>
      </c>
      <c r="N283" s="13">
        <f t="shared" si="55"/>
        <v>2.8801475856306612E-3</v>
      </c>
      <c r="O283" s="13">
        <f t="shared" si="56"/>
        <v>2.8801475856306612E-3</v>
      </c>
      <c r="Q283" s="41">
        <v>23.07543022651879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49.293949185430129</v>
      </c>
      <c r="G284" s="13">
        <f t="shared" si="50"/>
        <v>2.1810666432584509</v>
      </c>
      <c r="H284" s="13">
        <f t="shared" si="51"/>
        <v>47.112882542171675</v>
      </c>
      <c r="I284" s="16">
        <f t="shared" si="58"/>
        <v>47.114225913338352</v>
      </c>
      <c r="J284" s="13">
        <f t="shared" si="52"/>
        <v>40.415509040396721</v>
      </c>
      <c r="K284" s="13">
        <f t="shared" si="53"/>
        <v>6.6987168729416311</v>
      </c>
      <c r="L284" s="13">
        <f t="shared" si="54"/>
        <v>0</v>
      </c>
      <c r="M284" s="13">
        <f t="shared" si="59"/>
        <v>1.7652517460316959E-3</v>
      </c>
      <c r="N284" s="13">
        <f t="shared" si="55"/>
        <v>1.0944560825396515E-3</v>
      </c>
      <c r="O284" s="13">
        <f t="shared" si="56"/>
        <v>2.1821610993409903</v>
      </c>
      <c r="Q284" s="41">
        <v>16.430670565141899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28.846989263216312</v>
      </c>
      <c r="G285" s="13">
        <f t="shared" si="50"/>
        <v>0</v>
      </c>
      <c r="H285" s="13">
        <f t="shared" si="51"/>
        <v>28.846989263216312</v>
      </c>
      <c r="I285" s="16">
        <f t="shared" si="58"/>
        <v>35.545706136157946</v>
      </c>
      <c r="J285" s="13">
        <f t="shared" si="52"/>
        <v>29.775626189023782</v>
      </c>
      <c r="K285" s="13">
        <f t="shared" si="53"/>
        <v>5.7700799471341639</v>
      </c>
      <c r="L285" s="13">
        <f t="shared" si="54"/>
        <v>0</v>
      </c>
      <c r="M285" s="13">
        <f t="shared" si="59"/>
        <v>6.7079566349204436E-4</v>
      </c>
      <c r="N285" s="13">
        <f t="shared" si="55"/>
        <v>4.1589331136506749E-4</v>
      </c>
      <c r="O285" s="13">
        <f t="shared" si="56"/>
        <v>4.1589331136506749E-4</v>
      </c>
      <c r="Q285" s="41">
        <v>11.11450351264339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36.289780060919362</v>
      </c>
      <c r="G286" s="13">
        <f t="shared" si="50"/>
        <v>0.30390045674852778</v>
      </c>
      <c r="H286" s="13">
        <f t="shared" si="51"/>
        <v>35.985879604170833</v>
      </c>
      <c r="I286" s="16">
        <f t="shared" si="58"/>
        <v>41.755959551304997</v>
      </c>
      <c r="J286" s="13">
        <f t="shared" si="52"/>
        <v>31.240219929586658</v>
      </c>
      <c r="K286" s="13">
        <f t="shared" si="53"/>
        <v>10.515739621718339</v>
      </c>
      <c r="L286" s="13">
        <f t="shared" si="54"/>
        <v>0</v>
      </c>
      <c r="M286" s="13">
        <f t="shared" si="59"/>
        <v>2.5490235212697688E-4</v>
      </c>
      <c r="N286" s="13">
        <f t="shared" si="55"/>
        <v>1.5803945831872567E-4</v>
      </c>
      <c r="O286" s="13">
        <f t="shared" si="56"/>
        <v>0.3040584962068465</v>
      </c>
      <c r="Q286" s="41">
        <v>8.9164185935483875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150.7333613183506</v>
      </c>
      <c r="G287" s="13">
        <f t="shared" si="50"/>
        <v>16.82395790468124</v>
      </c>
      <c r="H287" s="13">
        <f t="shared" si="51"/>
        <v>133.90940341366937</v>
      </c>
      <c r="I287" s="16">
        <f t="shared" si="58"/>
        <v>144.42514303538769</v>
      </c>
      <c r="J287" s="13">
        <f t="shared" si="52"/>
        <v>56.243301548937652</v>
      </c>
      <c r="K287" s="13">
        <f t="shared" si="53"/>
        <v>88.18184148645004</v>
      </c>
      <c r="L287" s="13">
        <f t="shared" si="54"/>
        <v>49.041196133368921</v>
      </c>
      <c r="M287" s="13">
        <f t="shared" si="59"/>
        <v>49.041292996262726</v>
      </c>
      <c r="N287" s="13">
        <f t="shared" si="55"/>
        <v>30.40560165768289</v>
      </c>
      <c r="O287" s="13">
        <f t="shared" si="56"/>
        <v>47.22955956236413</v>
      </c>
      <c r="Q287" s="41">
        <v>12.785829704035701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49.452707290913906</v>
      </c>
      <c r="G288" s="13">
        <f t="shared" si="50"/>
        <v>2.2039835512588866</v>
      </c>
      <c r="H288" s="13">
        <f t="shared" si="51"/>
        <v>47.24872373965502</v>
      </c>
      <c r="I288" s="16">
        <f t="shared" si="58"/>
        <v>86.389369092736132</v>
      </c>
      <c r="J288" s="13">
        <f t="shared" si="52"/>
        <v>48.833991088883614</v>
      </c>
      <c r="K288" s="13">
        <f t="shared" si="53"/>
        <v>37.555378003852518</v>
      </c>
      <c r="L288" s="13">
        <f t="shared" si="54"/>
        <v>0.4681700923188743</v>
      </c>
      <c r="M288" s="13">
        <f t="shared" si="59"/>
        <v>19.103861430898707</v>
      </c>
      <c r="N288" s="13">
        <f t="shared" si="55"/>
        <v>11.844394087157198</v>
      </c>
      <c r="O288" s="13">
        <f t="shared" si="56"/>
        <v>14.048377638416085</v>
      </c>
      <c r="Q288" s="41">
        <v>12.331547654795539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34.996364994216641</v>
      </c>
      <c r="G289" s="13">
        <f t="shared" si="50"/>
        <v>0.11719456227038536</v>
      </c>
      <c r="H289" s="13">
        <f t="shared" si="51"/>
        <v>34.879170431946257</v>
      </c>
      <c r="I289" s="16">
        <f t="shared" si="58"/>
        <v>71.966378343479903</v>
      </c>
      <c r="J289" s="13">
        <f t="shared" si="52"/>
        <v>49.089715973282509</v>
      </c>
      <c r="K289" s="13">
        <f t="shared" si="53"/>
        <v>22.876662370197394</v>
      </c>
      <c r="L289" s="13">
        <f t="shared" si="54"/>
        <v>0</v>
      </c>
      <c r="M289" s="13">
        <f t="shared" si="59"/>
        <v>7.2594673437415089</v>
      </c>
      <c r="N289" s="13">
        <f t="shared" si="55"/>
        <v>4.5008697531197353</v>
      </c>
      <c r="O289" s="13">
        <f t="shared" si="56"/>
        <v>4.6180643153901206</v>
      </c>
      <c r="Q289" s="41">
        <v>14.162918564848219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24.259807248941708</v>
      </c>
      <c r="G290" s="13">
        <f t="shared" si="50"/>
        <v>0</v>
      </c>
      <c r="H290" s="13">
        <f t="shared" si="51"/>
        <v>24.259807248941708</v>
      </c>
      <c r="I290" s="16">
        <f t="shared" si="58"/>
        <v>47.136469619139106</v>
      </c>
      <c r="J290" s="13">
        <f t="shared" si="52"/>
        <v>41.181781997337758</v>
      </c>
      <c r="K290" s="13">
        <f t="shared" si="53"/>
        <v>5.954687621801348</v>
      </c>
      <c r="L290" s="13">
        <f t="shared" si="54"/>
        <v>0</v>
      </c>
      <c r="M290" s="13">
        <f t="shared" si="59"/>
        <v>2.7585975906217737</v>
      </c>
      <c r="N290" s="13">
        <f t="shared" si="55"/>
        <v>1.7103305061854996</v>
      </c>
      <c r="O290" s="13">
        <f t="shared" si="56"/>
        <v>1.7103305061854996</v>
      </c>
      <c r="Q290" s="41">
        <v>17.476703485870988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0.83313430679385625</v>
      </c>
      <c r="G291" s="13">
        <f t="shared" si="50"/>
        <v>0</v>
      </c>
      <c r="H291" s="13">
        <f t="shared" si="51"/>
        <v>0.83313430679385625</v>
      </c>
      <c r="I291" s="16">
        <f t="shared" si="58"/>
        <v>6.7878219285952044</v>
      </c>
      <c r="J291" s="13">
        <f t="shared" si="52"/>
        <v>6.7705099969957683</v>
      </c>
      <c r="K291" s="13">
        <f t="shared" si="53"/>
        <v>1.7311931599436114E-2</v>
      </c>
      <c r="L291" s="13">
        <f t="shared" si="54"/>
        <v>0</v>
      </c>
      <c r="M291" s="13">
        <f t="shared" si="59"/>
        <v>1.048267084436274</v>
      </c>
      <c r="N291" s="13">
        <f t="shared" si="55"/>
        <v>0.64992559235048986</v>
      </c>
      <c r="O291" s="13">
        <f t="shared" si="56"/>
        <v>0.64992559235048986</v>
      </c>
      <c r="Q291" s="41">
        <v>19.087835548894422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0.1682915382021313</v>
      </c>
      <c r="G292" s="13">
        <f t="shared" si="50"/>
        <v>0</v>
      </c>
      <c r="H292" s="13">
        <f t="shared" si="51"/>
        <v>0.1682915382021313</v>
      </c>
      <c r="I292" s="16">
        <f t="shared" si="58"/>
        <v>0.18560346980156742</v>
      </c>
      <c r="J292" s="13">
        <f t="shared" si="52"/>
        <v>0.18560317045975547</v>
      </c>
      <c r="K292" s="13">
        <f t="shared" si="53"/>
        <v>2.9934181194901655E-7</v>
      </c>
      <c r="L292" s="13">
        <f t="shared" si="54"/>
        <v>0</v>
      </c>
      <c r="M292" s="13">
        <f t="shared" si="59"/>
        <v>0.39834149208578418</v>
      </c>
      <c r="N292" s="13">
        <f t="shared" si="55"/>
        <v>0.24697172509318618</v>
      </c>
      <c r="O292" s="13">
        <f t="shared" si="56"/>
        <v>0.24697172509318618</v>
      </c>
      <c r="Q292" s="41">
        <v>20.297327147983101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0.34155673983667628</v>
      </c>
      <c r="G293" s="18">
        <f t="shared" si="50"/>
        <v>0</v>
      </c>
      <c r="H293" s="18">
        <f t="shared" si="51"/>
        <v>0.34155673983667628</v>
      </c>
      <c r="I293" s="17">
        <f t="shared" si="58"/>
        <v>0.34155703917848823</v>
      </c>
      <c r="J293" s="18">
        <f t="shared" si="52"/>
        <v>0.34155522152261591</v>
      </c>
      <c r="K293" s="18">
        <f t="shared" si="53"/>
        <v>1.8176558723159708E-6</v>
      </c>
      <c r="L293" s="18">
        <f t="shared" si="54"/>
        <v>0</v>
      </c>
      <c r="M293" s="18">
        <f t="shared" si="59"/>
        <v>0.15136976699259799</v>
      </c>
      <c r="N293" s="18">
        <f t="shared" si="55"/>
        <v>9.384925553541075E-2</v>
      </c>
      <c r="O293" s="18">
        <f t="shared" si="56"/>
        <v>9.384925553541075E-2</v>
      </c>
      <c r="P293" s="3"/>
      <c r="Q293" s="42">
        <v>20.480782000000001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10.860867009159559</v>
      </c>
      <c r="G294" s="13">
        <f t="shared" si="50"/>
        <v>0</v>
      </c>
      <c r="H294" s="13">
        <f t="shared" si="51"/>
        <v>10.860867009159559</v>
      </c>
      <c r="I294" s="16">
        <f t="shared" si="58"/>
        <v>10.860868826815432</v>
      </c>
      <c r="J294" s="13">
        <f t="shared" si="52"/>
        <v>10.790107895479702</v>
      </c>
      <c r="K294" s="13">
        <f t="shared" si="53"/>
        <v>7.0760931335730248E-2</v>
      </c>
      <c r="L294" s="13">
        <f t="shared" si="54"/>
        <v>0</v>
      </c>
      <c r="M294" s="13">
        <f t="shared" si="59"/>
        <v>5.7520511457187243E-2</v>
      </c>
      <c r="N294" s="13">
        <f t="shared" si="55"/>
        <v>3.5662717103456087E-2</v>
      </c>
      <c r="O294" s="13">
        <f t="shared" si="56"/>
        <v>3.5662717103456087E-2</v>
      </c>
      <c r="Q294" s="41">
        <v>19.06113374661858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28.837858740631869</v>
      </c>
      <c r="G295" s="13">
        <f t="shared" si="50"/>
        <v>0</v>
      </c>
      <c r="H295" s="13">
        <f t="shared" si="51"/>
        <v>28.837858740631869</v>
      </c>
      <c r="I295" s="16">
        <f t="shared" si="58"/>
        <v>28.9086196719676</v>
      </c>
      <c r="J295" s="13">
        <f t="shared" si="52"/>
        <v>27.682952300145814</v>
      </c>
      <c r="K295" s="13">
        <f t="shared" si="53"/>
        <v>1.2256673718217854</v>
      </c>
      <c r="L295" s="13">
        <f t="shared" si="54"/>
        <v>0</v>
      </c>
      <c r="M295" s="13">
        <f t="shared" si="59"/>
        <v>2.1857794353731155E-2</v>
      </c>
      <c r="N295" s="13">
        <f t="shared" si="55"/>
        <v>1.3551832499313316E-2</v>
      </c>
      <c r="O295" s="13">
        <f t="shared" si="56"/>
        <v>1.3551832499313316E-2</v>
      </c>
      <c r="Q295" s="41">
        <v>19.269981263846741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64.331911471834317</v>
      </c>
      <c r="G296" s="13">
        <f t="shared" si="50"/>
        <v>4.3518131206202941</v>
      </c>
      <c r="H296" s="13">
        <f t="shared" si="51"/>
        <v>59.980098351214025</v>
      </c>
      <c r="I296" s="16">
        <f t="shared" si="58"/>
        <v>61.20576572303581</v>
      </c>
      <c r="J296" s="13">
        <f t="shared" si="52"/>
        <v>46.70820453301129</v>
      </c>
      <c r="K296" s="13">
        <f t="shared" si="53"/>
        <v>14.49756119002452</v>
      </c>
      <c r="L296" s="13">
        <f t="shared" si="54"/>
        <v>0</v>
      </c>
      <c r="M296" s="13">
        <f t="shared" si="59"/>
        <v>8.3059618544178392E-3</v>
      </c>
      <c r="N296" s="13">
        <f t="shared" si="55"/>
        <v>5.1496963497390602E-3</v>
      </c>
      <c r="O296" s="13">
        <f t="shared" si="56"/>
        <v>4.3569628169700332</v>
      </c>
      <c r="Q296" s="41">
        <v>15.225777082683329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18.261199696776849</v>
      </c>
      <c r="G297" s="13">
        <f t="shared" si="50"/>
        <v>0</v>
      </c>
      <c r="H297" s="13">
        <f t="shared" si="51"/>
        <v>18.261199696776849</v>
      </c>
      <c r="I297" s="16">
        <f t="shared" si="58"/>
        <v>32.758760886801369</v>
      </c>
      <c r="J297" s="13">
        <f t="shared" si="52"/>
        <v>29.097163988789017</v>
      </c>
      <c r="K297" s="13">
        <f t="shared" si="53"/>
        <v>3.6615968980123519</v>
      </c>
      <c r="L297" s="13">
        <f t="shared" si="54"/>
        <v>0</v>
      </c>
      <c r="M297" s="13">
        <f t="shared" si="59"/>
        <v>3.1562655046787789E-3</v>
      </c>
      <c r="N297" s="13">
        <f t="shared" si="55"/>
        <v>1.9568846129008428E-3</v>
      </c>
      <c r="O297" s="13">
        <f t="shared" si="56"/>
        <v>1.9568846129008428E-3</v>
      </c>
      <c r="Q297" s="41">
        <v>13.31883280235556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77.82476672283579</v>
      </c>
      <c r="G298" s="13">
        <f t="shared" si="50"/>
        <v>6.2995216896293664</v>
      </c>
      <c r="H298" s="13">
        <f t="shared" si="51"/>
        <v>71.525245033206417</v>
      </c>
      <c r="I298" s="16">
        <f t="shared" si="58"/>
        <v>75.186841931218765</v>
      </c>
      <c r="J298" s="13">
        <f t="shared" si="52"/>
        <v>41.018132494522163</v>
      </c>
      <c r="K298" s="13">
        <f t="shared" si="53"/>
        <v>34.168709436696602</v>
      </c>
      <c r="L298" s="13">
        <f t="shared" si="54"/>
        <v>0</v>
      </c>
      <c r="M298" s="13">
        <f t="shared" si="59"/>
        <v>1.1993808917779361E-3</v>
      </c>
      <c r="N298" s="13">
        <f t="shared" si="55"/>
        <v>7.4361615290232037E-4</v>
      </c>
      <c r="O298" s="13">
        <f t="shared" si="56"/>
        <v>6.3002653057822684</v>
      </c>
      <c r="Q298" s="41">
        <v>9.501192593548387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48.321725704083953</v>
      </c>
      <c r="G299" s="13">
        <f t="shared" si="50"/>
        <v>2.0407251091365879</v>
      </c>
      <c r="H299" s="13">
        <f t="shared" si="51"/>
        <v>46.281000594947365</v>
      </c>
      <c r="I299" s="16">
        <f t="shared" si="58"/>
        <v>80.449710031643974</v>
      </c>
      <c r="J299" s="13">
        <f t="shared" si="52"/>
        <v>45.460940823434015</v>
      </c>
      <c r="K299" s="13">
        <f t="shared" si="53"/>
        <v>34.988769208209959</v>
      </c>
      <c r="L299" s="13">
        <f t="shared" si="54"/>
        <v>0</v>
      </c>
      <c r="M299" s="13">
        <f t="shared" si="59"/>
        <v>4.5576473887561574E-4</v>
      </c>
      <c r="N299" s="13">
        <f t="shared" si="55"/>
        <v>2.8257413810288173E-4</v>
      </c>
      <c r="O299" s="13">
        <f t="shared" si="56"/>
        <v>2.0410076832746906</v>
      </c>
      <c r="Q299" s="41">
        <v>11.272989289607761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77.876508036210382</v>
      </c>
      <c r="G300" s="13">
        <f t="shared" si="50"/>
        <v>6.30699060540418</v>
      </c>
      <c r="H300" s="13">
        <f t="shared" si="51"/>
        <v>71.569517430806201</v>
      </c>
      <c r="I300" s="16">
        <f t="shared" si="58"/>
        <v>106.55828663901616</v>
      </c>
      <c r="J300" s="13">
        <f t="shared" si="52"/>
        <v>61.583685905786673</v>
      </c>
      <c r="K300" s="13">
        <f t="shared" si="53"/>
        <v>44.974600733229487</v>
      </c>
      <c r="L300" s="13">
        <f t="shared" si="54"/>
        <v>7.5864650323210308</v>
      </c>
      <c r="M300" s="13">
        <f t="shared" si="59"/>
        <v>7.5866382229218035</v>
      </c>
      <c r="N300" s="13">
        <f t="shared" si="55"/>
        <v>4.7037156982115178</v>
      </c>
      <c r="O300" s="13">
        <f t="shared" si="56"/>
        <v>11.010706303615699</v>
      </c>
      <c r="Q300" s="41">
        <v>15.84304928034256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32.916044925621932</v>
      </c>
      <c r="G301" s="13">
        <f t="shared" si="50"/>
        <v>0</v>
      </c>
      <c r="H301" s="13">
        <f t="shared" si="51"/>
        <v>32.916044925621932</v>
      </c>
      <c r="I301" s="16">
        <f t="shared" si="58"/>
        <v>70.304180626530382</v>
      </c>
      <c r="J301" s="13">
        <f t="shared" si="52"/>
        <v>52.430381131343722</v>
      </c>
      <c r="K301" s="13">
        <f t="shared" si="53"/>
        <v>17.87379949518666</v>
      </c>
      <c r="L301" s="13">
        <f t="shared" si="54"/>
        <v>0</v>
      </c>
      <c r="M301" s="13">
        <f t="shared" si="59"/>
        <v>2.8829225247102856</v>
      </c>
      <c r="N301" s="13">
        <f t="shared" si="55"/>
        <v>1.787411965320377</v>
      </c>
      <c r="O301" s="13">
        <f t="shared" si="56"/>
        <v>1.787411965320377</v>
      </c>
      <c r="Q301" s="41">
        <v>16.44200716750014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29.481514498456882</v>
      </c>
      <c r="G302" s="13">
        <f t="shared" si="50"/>
        <v>0</v>
      </c>
      <c r="H302" s="13">
        <f t="shared" si="51"/>
        <v>29.481514498456882</v>
      </c>
      <c r="I302" s="16">
        <f t="shared" si="58"/>
        <v>47.355313993643541</v>
      </c>
      <c r="J302" s="13">
        <f t="shared" si="52"/>
        <v>40.080742904729739</v>
      </c>
      <c r="K302" s="13">
        <f t="shared" si="53"/>
        <v>7.2745710889138024</v>
      </c>
      <c r="L302" s="13">
        <f t="shared" si="54"/>
        <v>0</v>
      </c>
      <c r="M302" s="13">
        <f t="shared" si="59"/>
        <v>1.0955105593899086</v>
      </c>
      <c r="N302" s="13">
        <f t="shared" si="55"/>
        <v>0.67921654682174337</v>
      </c>
      <c r="O302" s="13">
        <f t="shared" si="56"/>
        <v>0.67921654682174337</v>
      </c>
      <c r="Q302" s="41">
        <v>15.80437631250396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48.296471898690733</v>
      </c>
      <c r="G303" s="13">
        <f t="shared" si="50"/>
        <v>2.0370796944152811</v>
      </c>
      <c r="H303" s="13">
        <f t="shared" si="51"/>
        <v>46.25939220427545</v>
      </c>
      <c r="I303" s="16">
        <f t="shared" si="58"/>
        <v>53.533963293189252</v>
      </c>
      <c r="J303" s="13">
        <f t="shared" si="52"/>
        <v>45.749053135726619</v>
      </c>
      <c r="K303" s="13">
        <f t="shared" si="53"/>
        <v>7.7849101574626332</v>
      </c>
      <c r="L303" s="13">
        <f t="shared" si="54"/>
        <v>0</v>
      </c>
      <c r="M303" s="13">
        <f t="shared" si="59"/>
        <v>0.41629401256816523</v>
      </c>
      <c r="N303" s="13">
        <f t="shared" si="55"/>
        <v>0.25810228779226246</v>
      </c>
      <c r="O303" s="13">
        <f t="shared" si="56"/>
        <v>2.2951819822075437</v>
      </c>
      <c r="Q303" s="41">
        <v>18.042151082564029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1.0667154511713031</v>
      </c>
      <c r="G304" s="13">
        <f t="shared" si="50"/>
        <v>0</v>
      </c>
      <c r="H304" s="13">
        <f t="shared" si="51"/>
        <v>1.0667154511713031</v>
      </c>
      <c r="I304" s="16">
        <f t="shared" si="58"/>
        <v>8.8516256086339364</v>
      </c>
      <c r="J304" s="13">
        <f t="shared" si="52"/>
        <v>8.8247263675067504</v>
      </c>
      <c r="K304" s="13">
        <f t="shared" si="53"/>
        <v>2.6899241127186002E-2</v>
      </c>
      <c r="L304" s="13">
        <f t="shared" si="54"/>
        <v>0</v>
      </c>
      <c r="M304" s="13">
        <f t="shared" si="59"/>
        <v>0.15819172477590276</v>
      </c>
      <c r="N304" s="13">
        <f t="shared" si="55"/>
        <v>9.8078869361059709E-2</v>
      </c>
      <c r="O304" s="13">
        <f t="shared" si="56"/>
        <v>9.8078869361059709E-2</v>
      </c>
      <c r="Q304" s="41">
        <v>21.594893085969051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5.1432432429999997</v>
      </c>
      <c r="G305" s="18">
        <f t="shared" si="50"/>
        <v>0</v>
      </c>
      <c r="H305" s="18">
        <f t="shared" si="51"/>
        <v>5.1432432429999997</v>
      </c>
      <c r="I305" s="17">
        <f t="shared" si="58"/>
        <v>5.1701424841271857</v>
      </c>
      <c r="J305" s="18">
        <f t="shared" si="52"/>
        <v>5.1649713248847844</v>
      </c>
      <c r="K305" s="18">
        <f t="shared" si="53"/>
        <v>5.171159242401302E-3</v>
      </c>
      <c r="L305" s="18">
        <f t="shared" si="54"/>
        <v>0</v>
      </c>
      <c r="M305" s="18">
        <f t="shared" si="59"/>
        <v>6.0112855414843056E-2</v>
      </c>
      <c r="N305" s="18">
        <f t="shared" si="55"/>
        <v>3.7269970357202697E-2</v>
      </c>
      <c r="O305" s="18">
        <f t="shared" si="56"/>
        <v>3.7269970357202697E-2</v>
      </c>
      <c r="P305" s="3"/>
      <c r="Q305" s="42">
        <v>21.870628000000011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1.2043001869462959</v>
      </c>
      <c r="G306" s="13">
        <f t="shared" si="50"/>
        <v>0</v>
      </c>
      <c r="H306" s="13">
        <f t="shared" si="51"/>
        <v>1.2043001869462959</v>
      </c>
      <c r="I306" s="16">
        <f t="shared" si="58"/>
        <v>1.2094713461886972</v>
      </c>
      <c r="J306" s="13">
        <f t="shared" si="52"/>
        <v>1.2093929701907677</v>
      </c>
      <c r="K306" s="13">
        <f t="shared" si="53"/>
        <v>7.837599792948069E-5</v>
      </c>
      <c r="L306" s="13">
        <f t="shared" si="54"/>
        <v>0</v>
      </c>
      <c r="M306" s="13">
        <f t="shared" si="59"/>
        <v>2.2842885057640358E-2</v>
      </c>
      <c r="N306" s="13">
        <f t="shared" si="55"/>
        <v>1.4162588735737022E-2</v>
      </c>
      <c r="O306" s="13">
        <f t="shared" si="56"/>
        <v>1.4162588735737022E-2</v>
      </c>
      <c r="Q306" s="41">
        <v>20.687068544677771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3.4941821086631371</v>
      </c>
      <c r="G307" s="13">
        <f t="shared" si="50"/>
        <v>0</v>
      </c>
      <c r="H307" s="13">
        <f t="shared" si="51"/>
        <v>3.4941821086631371</v>
      </c>
      <c r="I307" s="16">
        <f t="shared" si="58"/>
        <v>3.4942604846610665</v>
      </c>
      <c r="J307" s="13">
        <f t="shared" si="52"/>
        <v>3.4920425464341069</v>
      </c>
      <c r="K307" s="13">
        <f t="shared" si="53"/>
        <v>2.2179382269595926E-3</v>
      </c>
      <c r="L307" s="13">
        <f t="shared" si="54"/>
        <v>0</v>
      </c>
      <c r="M307" s="13">
        <f t="shared" si="59"/>
        <v>8.6802963219033361E-3</v>
      </c>
      <c r="N307" s="13">
        <f t="shared" si="55"/>
        <v>5.3817837195800685E-3</v>
      </c>
      <c r="O307" s="13">
        <f t="shared" si="56"/>
        <v>5.3817837195800685E-3</v>
      </c>
      <c r="Q307" s="41">
        <v>19.551485076624139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13.946334841292121</v>
      </c>
      <c r="G308" s="13">
        <f t="shared" si="50"/>
        <v>0</v>
      </c>
      <c r="H308" s="13">
        <f t="shared" si="51"/>
        <v>13.946334841292121</v>
      </c>
      <c r="I308" s="16">
        <f t="shared" si="58"/>
        <v>13.94855277951908</v>
      </c>
      <c r="J308" s="13">
        <f t="shared" si="52"/>
        <v>13.672442892309043</v>
      </c>
      <c r="K308" s="13">
        <f t="shared" si="53"/>
        <v>0.27610988721003693</v>
      </c>
      <c r="L308" s="13">
        <f t="shared" si="54"/>
        <v>0</v>
      </c>
      <c r="M308" s="13">
        <f t="shared" si="59"/>
        <v>3.2985126023232676E-3</v>
      </c>
      <c r="N308" s="13">
        <f t="shared" si="55"/>
        <v>2.0450778134404259E-3</v>
      </c>
      <c r="O308" s="13">
        <f t="shared" si="56"/>
        <v>2.0450778134404259E-3</v>
      </c>
      <c r="Q308" s="41">
        <v>14.57103907293893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15.150394147299311</v>
      </c>
      <c r="G309" s="13">
        <f t="shared" si="50"/>
        <v>0</v>
      </c>
      <c r="H309" s="13">
        <f t="shared" si="51"/>
        <v>15.150394147299311</v>
      </c>
      <c r="I309" s="16">
        <f t="shared" si="58"/>
        <v>15.426504034509348</v>
      </c>
      <c r="J309" s="13">
        <f t="shared" si="52"/>
        <v>14.959736667015132</v>
      </c>
      <c r="K309" s="13">
        <f t="shared" si="53"/>
        <v>0.46676736749421543</v>
      </c>
      <c r="L309" s="13">
        <f t="shared" si="54"/>
        <v>0</v>
      </c>
      <c r="M309" s="13">
        <f t="shared" si="59"/>
        <v>1.2534347888828417E-3</v>
      </c>
      <c r="N309" s="13">
        <f t="shared" si="55"/>
        <v>7.7712956910736192E-4</v>
      </c>
      <c r="O309" s="13">
        <f t="shared" si="56"/>
        <v>7.7712956910736192E-4</v>
      </c>
      <c r="Q309" s="41">
        <v>12.83693838546769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80.734641860133635</v>
      </c>
      <c r="G310" s="13">
        <f t="shared" si="50"/>
        <v>6.7195653819561478</v>
      </c>
      <c r="H310" s="13">
        <f t="shared" si="51"/>
        <v>74.015076478177491</v>
      </c>
      <c r="I310" s="16">
        <f t="shared" si="58"/>
        <v>74.481843845671705</v>
      </c>
      <c r="J310" s="13">
        <f t="shared" si="52"/>
        <v>50.589699759607015</v>
      </c>
      <c r="K310" s="13">
        <f t="shared" si="53"/>
        <v>23.89214408606469</v>
      </c>
      <c r="L310" s="13">
        <f t="shared" si="54"/>
        <v>0</v>
      </c>
      <c r="M310" s="13">
        <f t="shared" si="59"/>
        <v>4.7630521977547983E-4</v>
      </c>
      <c r="N310" s="13">
        <f t="shared" si="55"/>
        <v>2.9530923626079749E-4</v>
      </c>
      <c r="O310" s="13">
        <f t="shared" si="56"/>
        <v>6.7198606911924088</v>
      </c>
      <c r="Q310" s="41">
        <v>14.54420310259963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6.4161832831763048</v>
      </c>
      <c r="G311" s="13">
        <f t="shared" si="50"/>
        <v>0</v>
      </c>
      <c r="H311" s="13">
        <f t="shared" si="51"/>
        <v>6.4161832831763048</v>
      </c>
      <c r="I311" s="16">
        <f t="shared" si="58"/>
        <v>30.308327369240995</v>
      </c>
      <c r="J311" s="13">
        <f t="shared" si="52"/>
        <v>26.589969700671023</v>
      </c>
      <c r="K311" s="13">
        <f t="shared" si="53"/>
        <v>3.718357668569972</v>
      </c>
      <c r="L311" s="13">
        <f t="shared" si="54"/>
        <v>0</v>
      </c>
      <c r="M311" s="13">
        <f t="shared" si="59"/>
        <v>1.8099598351468233E-4</v>
      </c>
      <c r="N311" s="13">
        <f t="shared" si="55"/>
        <v>1.1221750977910304E-4</v>
      </c>
      <c r="O311" s="13">
        <f t="shared" si="56"/>
        <v>1.1221750977910304E-4</v>
      </c>
      <c r="Q311" s="41">
        <v>11.354478593548389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107.9078736626155</v>
      </c>
      <c r="G312" s="13">
        <f t="shared" si="50"/>
        <v>10.64205142696397</v>
      </c>
      <c r="H312" s="13">
        <f t="shared" si="51"/>
        <v>97.265822235651527</v>
      </c>
      <c r="I312" s="16">
        <f t="shared" si="58"/>
        <v>100.98417990422149</v>
      </c>
      <c r="J312" s="13">
        <f t="shared" si="52"/>
        <v>56.47675059563263</v>
      </c>
      <c r="K312" s="13">
        <f t="shared" si="53"/>
        <v>44.507429308588861</v>
      </c>
      <c r="L312" s="13">
        <f t="shared" si="54"/>
        <v>7.1382423398056094</v>
      </c>
      <c r="M312" s="13">
        <f t="shared" si="59"/>
        <v>7.1383111182793453</v>
      </c>
      <c r="N312" s="13">
        <f t="shared" si="55"/>
        <v>4.4257528933331942</v>
      </c>
      <c r="O312" s="13">
        <f t="shared" si="56"/>
        <v>15.067804320297164</v>
      </c>
      <c r="Q312" s="41">
        <v>14.37537236957618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38.707257929130861</v>
      </c>
      <c r="G313" s="13">
        <f t="shared" si="50"/>
        <v>0.65286605904058836</v>
      </c>
      <c r="H313" s="13">
        <f t="shared" si="51"/>
        <v>38.054391870090271</v>
      </c>
      <c r="I313" s="16">
        <f t="shared" si="58"/>
        <v>75.423578838873524</v>
      </c>
      <c r="J313" s="13">
        <f t="shared" si="52"/>
        <v>50.321747712314007</v>
      </c>
      <c r="K313" s="13">
        <f t="shared" si="53"/>
        <v>25.101831126559517</v>
      </c>
      <c r="L313" s="13">
        <f t="shared" si="54"/>
        <v>0</v>
      </c>
      <c r="M313" s="13">
        <f t="shared" si="59"/>
        <v>2.7125582249461511</v>
      </c>
      <c r="N313" s="13">
        <f t="shared" si="55"/>
        <v>1.6817860994666136</v>
      </c>
      <c r="O313" s="13">
        <f t="shared" si="56"/>
        <v>2.3346521585072022</v>
      </c>
      <c r="Q313" s="41">
        <v>14.253853790724881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58.216275787455153</v>
      </c>
      <c r="G314" s="13">
        <f t="shared" si="50"/>
        <v>3.4690143500251036</v>
      </c>
      <c r="H314" s="13">
        <f t="shared" si="51"/>
        <v>54.747261437430048</v>
      </c>
      <c r="I314" s="16">
        <f t="shared" si="58"/>
        <v>79.849092563989558</v>
      </c>
      <c r="J314" s="13">
        <f t="shared" si="52"/>
        <v>53.295605379864249</v>
      </c>
      <c r="K314" s="13">
        <f t="shared" si="53"/>
        <v>26.553487184125309</v>
      </c>
      <c r="L314" s="13">
        <f t="shared" si="54"/>
        <v>0</v>
      </c>
      <c r="M314" s="13">
        <f t="shared" si="59"/>
        <v>1.0307721254795374</v>
      </c>
      <c r="N314" s="13">
        <f t="shared" si="55"/>
        <v>0.63907871779731318</v>
      </c>
      <c r="O314" s="13">
        <f t="shared" si="56"/>
        <v>4.1080930678224163</v>
      </c>
      <c r="Q314" s="41">
        <v>15.08503548528801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0.34312621904285501</v>
      </c>
      <c r="G315" s="13">
        <f t="shared" si="50"/>
        <v>0</v>
      </c>
      <c r="H315" s="13">
        <f t="shared" si="51"/>
        <v>0.34312621904285501</v>
      </c>
      <c r="I315" s="16">
        <f t="shared" si="58"/>
        <v>26.896613403168164</v>
      </c>
      <c r="J315" s="13">
        <f t="shared" si="52"/>
        <v>25.927678901110653</v>
      </c>
      <c r="K315" s="13">
        <f t="shared" si="53"/>
        <v>0.96893450205751108</v>
      </c>
      <c r="L315" s="13">
        <f t="shared" si="54"/>
        <v>0</v>
      </c>
      <c r="M315" s="13">
        <f t="shared" si="59"/>
        <v>0.39169340768222427</v>
      </c>
      <c r="N315" s="13">
        <f t="shared" si="55"/>
        <v>0.24284991276297904</v>
      </c>
      <c r="O315" s="13">
        <f t="shared" si="56"/>
        <v>0.24284991276297904</v>
      </c>
      <c r="Q315" s="41">
        <v>19.472190110116941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0.33972654538026509</v>
      </c>
      <c r="G316" s="13">
        <f t="shared" si="50"/>
        <v>0</v>
      </c>
      <c r="H316" s="13">
        <f t="shared" si="51"/>
        <v>0.33972654538026509</v>
      </c>
      <c r="I316" s="16">
        <f t="shared" si="58"/>
        <v>1.3086610474377762</v>
      </c>
      <c r="J316" s="13">
        <f t="shared" si="52"/>
        <v>1.3085498227492569</v>
      </c>
      <c r="K316" s="13">
        <f t="shared" si="53"/>
        <v>1.1122468851931799E-4</v>
      </c>
      <c r="L316" s="13">
        <f t="shared" si="54"/>
        <v>0</v>
      </c>
      <c r="M316" s="13">
        <f t="shared" si="59"/>
        <v>0.14884349491924523</v>
      </c>
      <c r="N316" s="13">
        <f t="shared" si="55"/>
        <v>9.2282966849932035E-2</v>
      </c>
      <c r="O316" s="13">
        <f t="shared" si="56"/>
        <v>9.2282966849932035E-2</v>
      </c>
      <c r="Q316" s="41">
        <v>19.885042167815651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5.1432432429999997</v>
      </c>
      <c r="G317" s="18">
        <f t="shared" si="50"/>
        <v>0</v>
      </c>
      <c r="H317" s="18">
        <f t="shared" si="51"/>
        <v>5.1432432429999997</v>
      </c>
      <c r="I317" s="17">
        <f t="shared" si="58"/>
        <v>5.1433544676885194</v>
      </c>
      <c r="J317" s="18">
        <f t="shared" si="52"/>
        <v>5.1395593605619538</v>
      </c>
      <c r="K317" s="18">
        <f t="shared" si="53"/>
        <v>3.7951071265656111E-3</v>
      </c>
      <c r="L317" s="18">
        <f t="shared" si="54"/>
        <v>0</v>
      </c>
      <c r="M317" s="18">
        <f t="shared" si="59"/>
        <v>5.6560528069313193E-2</v>
      </c>
      <c r="N317" s="18">
        <f t="shared" si="55"/>
        <v>3.5067527402974176E-2</v>
      </c>
      <c r="O317" s="18">
        <f t="shared" si="56"/>
        <v>3.5067527402974176E-2</v>
      </c>
      <c r="P317" s="3"/>
      <c r="Q317" s="42">
        <v>23.961352000000009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1.164944405446448</v>
      </c>
      <c r="G318" s="13">
        <f t="shared" si="50"/>
        <v>0</v>
      </c>
      <c r="H318" s="13">
        <f t="shared" si="51"/>
        <v>1.164944405446448</v>
      </c>
      <c r="I318" s="16">
        <f t="shared" si="58"/>
        <v>1.1687395125730136</v>
      </c>
      <c r="J318" s="13">
        <f t="shared" si="52"/>
        <v>1.1686666318749923</v>
      </c>
      <c r="K318" s="13">
        <f t="shared" si="53"/>
        <v>7.2880698021249302E-5</v>
      </c>
      <c r="L318" s="13">
        <f t="shared" si="54"/>
        <v>0</v>
      </c>
      <c r="M318" s="13">
        <f t="shared" si="59"/>
        <v>2.1493000666339017E-2</v>
      </c>
      <c r="N318" s="13">
        <f t="shared" si="55"/>
        <v>1.3325660413130191E-2</v>
      </c>
      <c r="O318" s="13">
        <f t="shared" si="56"/>
        <v>1.3325660413130191E-2</v>
      </c>
      <c r="Q318" s="41">
        <v>20.474692415825789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0.20614773293257149</v>
      </c>
      <c r="G319" s="13">
        <f t="shared" si="50"/>
        <v>0</v>
      </c>
      <c r="H319" s="13">
        <f t="shared" si="51"/>
        <v>0.20614773293257149</v>
      </c>
      <c r="I319" s="16">
        <f t="shared" si="58"/>
        <v>0.20622061363059274</v>
      </c>
      <c r="J319" s="13">
        <f t="shared" si="52"/>
        <v>0.20622007016664198</v>
      </c>
      <c r="K319" s="13">
        <f t="shared" si="53"/>
        <v>5.4346395075843823E-7</v>
      </c>
      <c r="L319" s="13">
        <f t="shared" si="54"/>
        <v>0</v>
      </c>
      <c r="M319" s="13">
        <f t="shared" si="59"/>
        <v>8.1673402532088258E-3</v>
      </c>
      <c r="N319" s="13">
        <f t="shared" si="55"/>
        <v>5.0637509569894717E-3</v>
      </c>
      <c r="O319" s="13">
        <f t="shared" si="56"/>
        <v>5.0637509569894717E-3</v>
      </c>
      <c r="Q319" s="41">
        <v>18.317370633926419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4.717414557794898</v>
      </c>
      <c r="G320" s="13">
        <f t="shared" si="50"/>
        <v>0</v>
      </c>
      <c r="H320" s="13">
        <f t="shared" si="51"/>
        <v>4.717414557794898</v>
      </c>
      <c r="I320" s="16">
        <f t="shared" si="58"/>
        <v>4.7174151012588492</v>
      </c>
      <c r="J320" s="13">
        <f t="shared" si="52"/>
        <v>4.7107565547684302</v>
      </c>
      <c r="K320" s="13">
        <f t="shared" si="53"/>
        <v>6.6585464904189706E-3</v>
      </c>
      <c r="L320" s="13">
        <f t="shared" si="54"/>
        <v>0</v>
      </c>
      <c r="M320" s="13">
        <f t="shared" si="59"/>
        <v>3.1035892962193541E-3</v>
      </c>
      <c r="N320" s="13">
        <f t="shared" si="55"/>
        <v>1.9242253636559995E-3</v>
      </c>
      <c r="O320" s="13">
        <f t="shared" si="56"/>
        <v>1.9242253636559995E-3</v>
      </c>
      <c r="Q320" s="41">
        <v>18.138065583257941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11.985229952436541</v>
      </c>
      <c r="G321" s="13">
        <f t="shared" si="50"/>
        <v>0</v>
      </c>
      <c r="H321" s="13">
        <f t="shared" si="51"/>
        <v>11.985229952436541</v>
      </c>
      <c r="I321" s="16">
        <f t="shared" si="58"/>
        <v>11.99188849892696</v>
      </c>
      <c r="J321" s="13">
        <f t="shared" si="52"/>
        <v>11.767879450270806</v>
      </c>
      <c r="K321" s="13">
        <f t="shared" si="53"/>
        <v>0.22400904865615345</v>
      </c>
      <c r="L321" s="13">
        <f t="shared" si="54"/>
        <v>0</v>
      </c>
      <c r="M321" s="13">
        <f t="shared" si="59"/>
        <v>1.1793639325633546E-3</v>
      </c>
      <c r="N321" s="13">
        <f t="shared" si="55"/>
        <v>7.3120563818927981E-4</v>
      </c>
      <c r="O321" s="13">
        <f t="shared" si="56"/>
        <v>7.3120563818927981E-4</v>
      </c>
      <c r="Q321" s="41">
        <v>12.810993217237741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51.934202965042992</v>
      </c>
      <c r="G322" s="13">
        <f t="shared" si="50"/>
        <v>2.5621901945934344</v>
      </c>
      <c r="H322" s="13">
        <f t="shared" si="51"/>
        <v>49.372012770449558</v>
      </c>
      <c r="I322" s="16">
        <f t="shared" si="58"/>
        <v>49.596021819105715</v>
      </c>
      <c r="J322" s="13">
        <f t="shared" si="52"/>
        <v>35.67530089130301</v>
      </c>
      <c r="K322" s="13">
        <f t="shared" si="53"/>
        <v>13.920720927802705</v>
      </c>
      <c r="L322" s="13">
        <f t="shared" si="54"/>
        <v>0</v>
      </c>
      <c r="M322" s="13">
        <f t="shared" si="59"/>
        <v>4.4815829437407475E-4</v>
      </c>
      <c r="N322" s="13">
        <f t="shared" si="55"/>
        <v>2.7785814251192633E-4</v>
      </c>
      <c r="O322" s="13">
        <f t="shared" si="56"/>
        <v>2.5624680527359462</v>
      </c>
      <c r="Q322" s="41">
        <v>10.22353859354839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94.018309836862187</v>
      </c>
      <c r="G323" s="13">
        <f t="shared" si="50"/>
        <v>8.6370775367111818</v>
      </c>
      <c r="H323" s="13">
        <f t="shared" si="51"/>
        <v>85.381232300150998</v>
      </c>
      <c r="I323" s="16">
        <f t="shared" si="58"/>
        <v>99.301953227953703</v>
      </c>
      <c r="J323" s="13">
        <f t="shared" si="52"/>
        <v>47.696749958758012</v>
      </c>
      <c r="K323" s="13">
        <f t="shared" si="53"/>
        <v>51.605203269195691</v>
      </c>
      <c r="L323" s="13">
        <f t="shared" si="54"/>
        <v>13.948126651407808</v>
      </c>
      <c r="M323" s="13">
        <f t="shared" si="59"/>
        <v>13.948296951559669</v>
      </c>
      <c r="N323" s="13">
        <f t="shared" si="55"/>
        <v>8.6479441099669945</v>
      </c>
      <c r="O323" s="13">
        <f t="shared" si="56"/>
        <v>17.285021646678175</v>
      </c>
      <c r="Q323" s="41">
        <v>11.07733928875086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35.958639650243889</v>
      </c>
      <c r="G324" s="13">
        <f t="shared" si="50"/>
        <v>0.25609997246111704</v>
      </c>
      <c r="H324" s="13">
        <f t="shared" si="51"/>
        <v>35.702539677782774</v>
      </c>
      <c r="I324" s="16">
        <f t="shared" si="58"/>
        <v>73.35961629557066</v>
      </c>
      <c r="J324" s="13">
        <f t="shared" si="52"/>
        <v>47.956165882084399</v>
      </c>
      <c r="K324" s="13">
        <f t="shared" si="53"/>
        <v>25.403450413486262</v>
      </c>
      <c r="L324" s="13">
        <f t="shared" si="54"/>
        <v>0</v>
      </c>
      <c r="M324" s="13">
        <f t="shared" si="59"/>
        <v>5.3003528415926748</v>
      </c>
      <c r="N324" s="13">
        <f t="shared" si="55"/>
        <v>3.2862187617874583</v>
      </c>
      <c r="O324" s="13">
        <f t="shared" si="56"/>
        <v>3.5423187342485756</v>
      </c>
      <c r="Q324" s="41">
        <v>13.327018998090869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11.33921570531343</v>
      </c>
      <c r="G325" s="13">
        <f t="shared" si="50"/>
        <v>0</v>
      </c>
      <c r="H325" s="13">
        <f t="shared" si="51"/>
        <v>11.33921570531343</v>
      </c>
      <c r="I325" s="16">
        <f t="shared" si="58"/>
        <v>36.74266611879969</v>
      </c>
      <c r="J325" s="13">
        <f t="shared" si="52"/>
        <v>32.280468605653546</v>
      </c>
      <c r="K325" s="13">
        <f t="shared" si="53"/>
        <v>4.462197513146144</v>
      </c>
      <c r="L325" s="13">
        <f t="shared" si="54"/>
        <v>0</v>
      </c>
      <c r="M325" s="13">
        <f t="shared" si="59"/>
        <v>2.0141340798052165</v>
      </c>
      <c r="N325" s="13">
        <f t="shared" si="55"/>
        <v>1.2487631294792343</v>
      </c>
      <c r="O325" s="13">
        <f t="shared" si="56"/>
        <v>1.2487631294792343</v>
      </c>
      <c r="Q325" s="41">
        <v>14.259657500555241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8.6713755613203798</v>
      </c>
      <c r="G326" s="13">
        <f t="shared" ref="G326:G389" si="61">IF((F326-$J$2)&gt;0,$I$2*(F326-$J$2),0)</f>
        <v>0</v>
      </c>
      <c r="H326" s="13">
        <f t="shared" ref="H326:H389" si="62">F326-G326</f>
        <v>8.6713755613203798</v>
      </c>
      <c r="I326" s="16">
        <f t="shared" si="58"/>
        <v>13.133573074466524</v>
      </c>
      <c r="J326" s="13">
        <f t="shared" ref="J326:J389" si="63">I326/SQRT(1+(I326/($K$2*(300+(25*Q326)+0.05*(Q326)^3)))^2)</f>
        <v>12.964520494717</v>
      </c>
      <c r="K326" s="13">
        <f t="shared" ref="K326:K389" si="64">I326-J326</f>
        <v>0.1690525797495237</v>
      </c>
      <c r="L326" s="13">
        <f t="shared" ref="L326:L389" si="65">IF(K326&gt;$N$2,(K326-$N$2)/$L$2,0)</f>
        <v>0</v>
      </c>
      <c r="M326" s="13">
        <f t="shared" si="59"/>
        <v>0.76537095032598224</v>
      </c>
      <c r="N326" s="13">
        <f t="shared" ref="N326:N389" si="66">$M$2*M326</f>
        <v>0.47452998920210898</v>
      </c>
      <c r="O326" s="13">
        <f t="shared" ref="O326:O389" si="67">N326+G326</f>
        <v>0.47452998920210898</v>
      </c>
      <c r="Q326" s="41">
        <v>16.8629080046232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0.28420243749229751</v>
      </c>
      <c r="G327" s="13">
        <f t="shared" si="61"/>
        <v>0</v>
      </c>
      <c r="H327" s="13">
        <f t="shared" si="62"/>
        <v>0.28420243749229751</v>
      </c>
      <c r="I327" s="16">
        <f t="shared" ref="I327:I390" si="69">H327+K326-L326</f>
        <v>0.45325501724182121</v>
      </c>
      <c r="J327" s="13">
        <f t="shared" si="63"/>
        <v>0.45325071348964446</v>
      </c>
      <c r="K327" s="13">
        <f t="shared" si="64"/>
        <v>4.3037521767486098E-6</v>
      </c>
      <c r="L327" s="13">
        <f t="shared" si="65"/>
        <v>0</v>
      </c>
      <c r="M327" s="13">
        <f t="shared" ref="M327:M390" si="70">L327+M326-N326</f>
        <v>0.29084096112387325</v>
      </c>
      <c r="N327" s="13">
        <f t="shared" si="66"/>
        <v>0.18032139589680141</v>
      </c>
      <c r="O327" s="13">
        <f t="shared" si="67"/>
        <v>0.18032139589680141</v>
      </c>
      <c r="Q327" s="41">
        <v>20.38811164820611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11.28636860802256</v>
      </c>
      <c r="G328" s="13">
        <f t="shared" si="61"/>
        <v>0</v>
      </c>
      <c r="H328" s="13">
        <f t="shared" si="62"/>
        <v>11.28636860802256</v>
      </c>
      <c r="I328" s="16">
        <f t="shared" si="69"/>
        <v>11.286372911774736</v>
      </c>
      <c r="J328" s="13">
        <f t="shared" si="63"/>
        <v>11.249329786069122</v>
      </c>
      <c r="K328" s="13">
        <f t="shared" si="64"/>
        <v>3.7043125705613633E-2</v>
      </c>
      <c r="L328" s="13">
        <f t="shared" si="65"/>
        <v>0</v>
      </c>
      <c r="M328" s="13">
        <f t="shared" si="70"/>
        <v>0.11051956522707185</v>
      </c>
      <c r="N328" s="13">
        <f t="shared" si="66"/>
        <v>6.8522130440784548E-2</v>
      </c>
      <c r="O328" s="13">
        <f t="shared" si="67"/>
        <v>6.8522130440784548E-2</v>
      </c>
      <c r="Q328" s="41">
        <v>24.501084000000009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7.7668374201040074</v>
      </c>
      <c r="G329" s="18">
        <f t="shared" si="61"/>
        <v>0</v>
      </c>
      <c r="H329" s="18">
        <f t="shared" si="62"/>
        <v>7.7668374201040074</v>
      </c>
      <c r="I329" s="17">
        <f t="shared" si="69"/>
        <v>7.803880545809621</v>
      </c>
      <c r="J329" s="18">
        <f t="shared" si="63"/>
        <v>7.7927924315596453</v>
      </c>
      <c r="K329" s="18">
        <f t="shared" si="64"/>
        <v>1.1088114249975689E-2</v>
      </c>
      <c r="L329" s="18">
        <f t="shared" si="65"/>
        <v>0</v>
      </c>
      <c r="M329" s="18">
        <f t="shared" si="70"/>
        <v>4.1997434786287299E-2</v>
      </c>
      <c r="N329" s="18">
        <f t="shared" si="66"/>
        <v>2.6038409567498127E-2</v>
      </c>
      <c r="O329" s="18">
        <f t="shared" si="67"/>
        <v>2.6038409567498127E-2</v>
      </c>
      <c r="P329" s="3"/>
      <c r="Q329" s="42">
        <v>25.233872604512019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0.51882269453912599</v>
      </c>
      <c r="G330" s="13">
        <f t="shared" si="61"/>
        <v>0</v>
      </c>
      <c r="H330" s="13">
        <f t="shared" si="62"/>
        <v>0.51882269453912599</v>
      </c>
      <c r="I330" s="16">
        <f t="shared" si="69"/>
        <v>0.52991080878910168</v>
      </c>
      <c r="J330" s="13">
        <f t="shared" si="63"/>
        <v>0.52990532604115181</v>
      </c>
      <c r="K330" s="13">
        <f t="shared" si="64"/>
        <v>5.482747949869804E-6</v>
      </c>
      <c r="L330" s="13">
        <f t="shared" si="65"/>
        <v>0</v>
      </c>
      <c r="M330" s="13">
        <f t="shared" si="70"/>
        <v>1.5959025218789172E-2</v>
      </c>
      <c r="N330" s="13">
        <f t="shared" si="66"/>
        <v>9.8945956356492875E-3</v>
      </c>
      <c r="O330" s="13">
        <f t="shared" si="67"/>
        <v>9.8945956356492875E-3</v>
      </c>
      <c r="Q330" s="41">
        <v>21.99022470800999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13.738234726888869</v>
      </c>
      <c r="G331" s="13">
        <f t="shared" si="61"/>
        <v>0</v>
      </c>
      <c r="H331" s="13">
        <f t="shared" si="62"/>
        <v>13.738234726888869</v>
      </c>
      <c r="I331" s="16">
        <f t="shared" si="69"/>
        <v>13.738240209636819</v>
      </c>
      <c r="J331" s="13">
        <f t="shared" si="63"/>
        <v>13.61932189845335</v>
      </c>
      <c r="K331" s="13">
        <f t="shared" si="64"/>
        <v>0.11891831118346907</v>
      </c>
      <c r="L331" s="13">
        <f t="shared" si="65"/>
        <v>0</v>
      </c>
      <c r="M331" s="13">
        <f t="shared" si="70"/>
        <v>6.064429583139885E-3</v>
      </c>
      <c r="N331" s="13">
        <f t="shared" si="66"/>
        <v>3.7599463415467285E-3</v>
      </c>
      <c r="O331" s="13">
        <f t="shared" si="67"/>
        <v>3.7599463415467285E-3</v>
      </c>
      <c r="Q331" s="41">
        <v>20.35076422557653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19.315402693330039</v>
      </c>
      <c r="G332" s="13">
        <f t="shared" si="61"/>
        <v>0</v>
      </c>
      <c r="H332" s="13">
        <f t="shared" si="62"/>
        <v>19.315402693330039</v>
      </c>
      <c r="I332" s="16">
        <f t="shared" si="69"/>
        <v>19.434321004513507</v>
      </c>
      <c r="J332" s="13">
        <f t="shared" si="63"/>
        <v>18.687156837499838</v>
      </c>
      <c r="K332" s="13">
        <f t="shared" si="64"/>
        <v>0.74716416701366839</v>
      </c>
      <c r="L332" s="13">
        <f t="shared" si="65"/>
        <v>0</v>
      </c>
      <c r="M332" s="13">
        <f t="shared" si="70"/>
        <v>2.3044832415931565E-3</v>
      </c>
      <c r="N332" s="13">
        <f t="shared" si="66"/>
        <v>1.428779609787757E-3</v>
      </c>
      <c r="O332" s="13">
        <f t="shared" si="67"/>
        <v>1.428779609787757E-3</v>
      </c>
      <c r="Q332" s="41">
        <v>14.358738795675039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3.0079386661899181</v>
      </c>
      <c r="G333" s="13">
        <f t="shared" si="61"/>
        <v>0</v>
      </c>
      <c r="H333" s="13">
        <f t="shared" si="62"/>
        <v>3.0079386661899181</v>
      </c>
      <c r="I333" s="16">
        <f t="shared" si="69"/>
        <v>3.7551028332035865</v>
      </c>
      <c r="J333" s="13">
        <f t="shared" si="63"/>
        <v>3.7466324119160697</v>
      </c>
      <c r="K333" s="13">
        <f t="shared" si="64"/>
        <v>8.4704212875168494E-3</v>
      </c>
      <c r="L333" s="13">
        <f t="shared" si="65"/>
        <v>0</v>
      </c>
      <c r="M333" s="13">
        <f t="shared" si="70"/>
        <v>8.7570363180539948E-4</v>
      </c>
      <c r="N333" s="13">
        <f t="shared" si="66"/>
        <v>5.4293625171934767E-4</v>
      </c>
      <c r="O333" s="13">
        <f t="shared" si="67"/>
        <v>5.4293625171934767E-4</v>
      </c>
      <c r="Q333" s="41">
        <v>11.462759677310681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39.686247869325612</v>
      </c>
      <c r="G334" s="13">
        <f t="shared" si="61"/>
        <v>0.79418433897614671</v>
      </c>
      <c r="H334" s="13">
        <f t="shared" si="62"/>
        <v>38.892063530349468</v>
      </c>
      <c r="I334" s="16">
        <f t="shared" si="69"/>
        <v>38.900533951636987</v>
      </c>
      <c r="J334" s="13">
        <f t="shared" si="63"/>
        <v>32.734377991274513</v>
      </c>
      <c r="K334" s="13">
        <f t="shared" si="64"/>
        <v>6.1661559603624738</v>
      </c>
      <c r="L334" s="13">
        <f t="shared" si="65"/>
        <v>0</v>
      </c>
      <c r="M334" s="13">
        <f t="shared" si="70"/>
        <v>3.3276738008605181E-4</v>
      </c>
      <c r="N334" s="13">
        <f t="shared" si="66"/>
        <v>2.0631577565335211E-4</v>
      </c>
      <c r="O334" s="13">
        <f t="shared" si="67"/>
        <v>0.79439065475180004</v>
      </c>
      <c r="Q334" s="41">
        <v>12.67147658423433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113.9231116944467</v>
      </c>
      <c r="G335" s="13">
        <f t="shared" si="61"/>
        <v>11.510357685445271</v>
      </c>
      <c r="H335" s="13">
        <f t="shared" si="62"/>
        <v>102.41275400900143</v>
      </c>
      <c r="I335" s="16">
        <f t="shared" si="69"/>
        <v>108.57890996936391</v>
      </c>
      <c r="J335" s="13">
        <f t="shared" si="63"/>
        <v>47.15749786438414</v>
      </c>
      <c r="K335" s="13">
        <f t="shared" si="64"/>
        <v>61.421412104979765</v>
      </c>
      <c r="L335" s="13">
        <f t="shared" si="65"/>
        <v>23.366184611723817</v>
      </c>
      <c r="M335" s="13">
        <f t="shared" si="70"/>
        <v>23.366311063328251</v>
      </c>
      <c r="N335" s="13">
        <f t="shared" si="66"/>
        <v>14.487112859263515</v>
      </c>
      <c r="O335" s="13">
        <f t="shared" si="67"/>
        <v>25.997470544708786</v>
      </c>
      <c r="Q335" s="41">
        <v>10.511345593548389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19.725648373011381</v>
      </c>
      <c r="G336" s="13">
        <f t="shared" si="61"/>
        <v>0</v>
      </c>
      <c r="H336" s="13">
        <f t="shared" si="62"/>
        <v>19.725648373011381</v>
      </c>
      <c r="I336" s="16">
        <f t="shared" si="69"/>
        <v>57.78087586626733</v>
      </c>
      <c r="J336" s="13">
        <f t="shared" si="63"/>
        <v>43.594825500738338</v>
      </c>
      <c r="K336" s="13">
        <f t="shared" si="64"/>
        <v>14.186050365528992</v>
      </c>
      <c r="L336" s="13">
        <f t="shared" si="65"/>
        <v>0</v>
      </c>
      <c r="M336" s="13">
        <f t="shared" si="70"/>
        <v>8.8791982040647355</v>
      </c>
      <c r="N336" s="13">
        <f t="shared" si="66"/>
        <v>5.5051028865201364</v>
      </c>
      <c r="O336" s="13">
        <f t="shared" si="67"/>
        <v>5.5051028865201364</v>
      </c>
      <c r="Q336" s="41">
        <v>14.009450007967979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66.564789203579366</v>
      </c>
      <c r="G337" s="13">
        <f t="shared" si="61"/>
        <v>4.6741314891766139</v>
      </c>
      <c r="H337" s="13">
        <f t="shared" si="62"/>
        <v>61.890657714402749</v>
      </c>
      <c r="I337" s="16">
        <f t="shared" si="69"/>
        <v>76.076708079931734</v>
      </c>
      <c r="J337" s="13">
        <f t="shared" si="63"/>
        <v>52.976434835281616</v>
      </c>
      <c r="K337" s="13">
        <f t="shared" si="64"/>
        <v>23.100273244650118</v>
      </c>
      <c r="L337" s="13">
        <f t="shared" si="65"/>
        <v>0</v>
      </c>
      <c r="M337" s="13">
        <f t="shared" si="70"/>
        <v>3.3740953175445991</v>
      </c>
      <c r="N337" s="13">
        <f t="shared" si="66"/>
        <v>2.0919390968776512</v>
      </c>
      <c r="O337" s="13">
        <f t="shared" si="67"/>
        <v>6.7660705860542656</v>
      </c>
      <c r="Q337" s="41">
        <v>15.52734372207361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6.3416995752374277</v>
      </c>
      <c r="G338" s="13">
        <f t="shared" si="61"/>
        <v>0</v>
      </c>
      <c r="H338" s="13">
        <f t="shared" si="62"/>
        <v>6.3416995752374277</v>
      </c>
      <c r="I338" s="16">
        <f t="shared" si="69"/>
        <v>29.441972819887546</v>
      </c>
      <c r="J338" s="13">
        <f t="shared" si="63"/>
        <v>28.245729552450527</v>
      </c>
      <c r="K338" s="13">
        <f t="shared" si="64"/>
        <v>1.1962432674370191</v>
      </c>
      <c r="L338" s="13">
        <f t="shared" si="65"/>
        <v>0</v>
      </c>
      <c r="M338" s="13">
        <f t="shared" si="70"/>
        <v>1.2821562206669479</v>
      </c>
      <c r="N338" s="13">
        <f t="shared" si="66"/>
        <v>0.79493685681350768</v>
      </c>
      <c r="O338" s="13">
        <f t="shared" si="67"/>
        <v>0.79493685681350768</v>
      </c>
      <c r="Q338" s="41">
        <v>19.8483374505965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1.058615433074156</v>
      </c>
      <c r="G339" s="13">
        <f t="shared" si="61"/>
        <v>0</v>
      </c>
      <c r="H339" s="13">
        <f t="shared" si="62"/>
        <v>1.058615433074156</v>
      </c>
      <c r="I339" s="16">
        <f t="shared" si="69"/>
        <v>2.2548587005111749</v>
      </c>
      <c r="J339" s="13">
        <f t="shared" si="63"/>
        <v>2.2543832321282675</v>
      </c>
      <c r="K339" s="13">
        <f t="shared" si="64"/>
        <v>4.7546838290735138E-4</v>
      </c>
      <c r="L339" s="13">
        <f t="shared" si="65"/>
        <v>0</v>
      </c>
      <c r="M339" s="13">
        <f t="shared" si="70"/>
        <v>0.48721936385344022</v>
      </c>
      <c r="N339" s="13">
        <f t="shared" si="66"/>
        <v>0.30207600558913295</v>
      </c>
      <c r="O339" s="13">
        <f t="shared" si="67"/>
        <v>0.30207600558913295</v>
      </c>
      <c r="Q339" s="41">
        <v>21.15129231962166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6.9832828291392852</v>
      </c>
      <c r="G340" s="13">
        <f t="shared" si="61"/>
        <v>0</v>
      </c>
      <c r="H340" s="13">
        <f t="shared" si="62"/>
        <v>6.9832828291392852</v>
      </c>
      <c r="I340" s="16">
        <f t="shared" si="69"/>
        <v>6.9837582975221926</v>
      </c>
      <c r="J340" s="13">
        <f t="shared" si="63"/>
        <v>6.9741283250887234</v>
      </c>
      <c r="K340" s="13">
        <f t="shared" si="64"/>
        <v>9.6299724334691916E-3</v>
      </c>
      <c r="L340" s="13">
        <f t="shared" si="65"/>
        <v>0</v>
      </c>
      <c r="M340" s="13">
        <f t="shared" si="70"/>
        <v>0.18514335826430728</v>
      </c>
      <c r="N340" s="13">
        <f t="shared" si="66"/>
        <v>0.11478888212387051</v>
      </c>
      <c r="O340" s="13">
        <f t="shared" si="67"/>
        <v>0.11478888212387051</v>
      </c>
      <c r="Q340" s="41">
        <v>23.85795010309106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14.297018100929961</v>
      </c>
      <c r="G341" s="18">
        <f t="shared" si="61"/>
        <v>0</v>
      </c>
      <c r="H341" s="18">
        <f t="shared" si="62"/>
        <v>14.297018100929961</v>
      </c>
      <c r="I341" s="17">
        <f t="shared" si="69"/>
        <v>14.30664807336343</v>
      </c>
      <c r="J341" s="18">
        <f t="shared" si="63"/>
        <v>14.226098080142005</v>
      </c>
      <c r="K341" s="18">
        <f t="shared" si="64"/>
        <v>8.0549993221424643E-2</v>
      </c>
      <c r="L341" s="18">
        <f t="shared" si="65"/>
        <v>0</v>
      </c>
      <c r="M341" s="18">
        <f t="shared" si="70"/>
        <v>7.0354476140436772E-2</v>
      </c>
      <c r="N341" s="18">
        <f t="shared" si="66"/>
        <v>4.3619775207070798E-2</v>
      </c>
      <c r="O341" s="18">
        <f t="shared" si="67"/>
        <v>4.3619775207070798E-2</v>
      </c>
      <c r="P341" s="3"/>
      <c r="Q341" s="42">
        <v>24.007950000000012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6.3040542067195489</v>
      </c>
      <c r="G342" s="13">
        <f t="shared" si="61"/>
        <v>0</v>
      </c>
      <c r="H342" s="13">
        <f t="shared" si="62"/>
        <v>6.3040542067195489</v>
      </c>
      <c r="I342" s="16">
        <f t="shared" si="69"/>
        <v>6.3846041999409735</v>
      </c>
      <c r="J342" s="13">
        <f t="shared" si="63"/>
        <v>6.3749558591469775</v>
      </c>
      <c r="K342" s="13">
        <f t="shared" si="64"/>
        <v>9.6483407939960131E-3</v>
      </c>
      <c r="L342" s="13">
        <f t="shared" si="65"/>
        <v>0</v>
      </c>
      <c r="M342" s="13">
        <f t="shared" si="70"/>
        <v>2.6734700933365975E-2</v>
      </c>
      <c r="N342" s="13">
        <f t="shared" si="66"/>
        <v>1.6575514578686903E-2</v>
      </c>
      <c r="O342" s="13">
        <f t="shared" si="67"/>
        <v>1.6575514578686903E-2</v>
      </c>
      <c r="Q342" s="41">
        <v>21.930885665654969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0.58670504205724994</v>
      </c>
      <c r="G343" s="13">
        <f t="shared" si="61"/>
        <v>0</v>
      </c>
      <c r="H343" s="13">
        <f t="shared" si="62"/>
        <v>0.58670504205724994</v>
      </c>
      <c r="I343" s="16">
        <f t="shared" si="69"/>
        <v>0.59635338285124595</v>
      </c>
      <c r="J343" s="13">
        <f t="shared" si="63"/>
        <v>0.5963426533577475</v>
      </c>
      <c r="K343" s="13">
        <f t="shared" si="64"/>
        <v>1.0729493498451426E-5</v>
      </c>
      <c r="L343" s="13">
        <f t="shared" si="65"/>
        <v>0</v>
      </c>
      <c r="M343" s="13">
        <f t="shared" si="70"/>
        <v>1.0159186354679071E-2</v>
      </c>
      <c r="N343" s="13">
        <f t="shared" si="66"/>
        <v>6.2986955399010241E-3</v>
      </c>
      <c r="O343" s="13">
        <f t="shared" si="67"/>
        <v>6.2986955399010241E-3</v>
      </c>
      <c r="Q343" s="41">
        <v>19.75006176284646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30.629362535212</v>
      </c>
      <c r="G344" s="13">
        <f t="shared" si="61"/>
        <v>0</v>
      </c>
      <c r="H344" s="13">
        <f t="shared" si="62"/>
        <v>30.629362535212</v>
      </c>
      <c r="I344" s="16">
        <f t="shared" si="69"/>
        <v>30.629373264705499</v>
      </c>
      <c r="J344" s="13">
        <f t="shared" si="63"/>
        <v>28.152897227776887</v>
      </c>
      <c r="K344" s="13">
        <f t="shared" si="64"/>
        <v>2.476476036928613</v>
      </c>
      <c r="L344" s="13">
        <f t="shared" si="65"/>
        <v>0</v>
      </c>
      <c r="M344" s="13">
        <f t="shared" si="70"/>
        <v>3.8604908147780474E-3</v>
      </c>
      <c r="N344" s="13">
        <f t="shared" si="66"/>
        <v>2.3935043051623896E-3</v>
      </c>
      <c r="O344" s="13">
        <f t="shared" si="67"/>
        <v>2.3935043051623896E-3</v>
      </c>
      <c r="Q344" s="41">
        <v>15.064619225946309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0.243243243</v>
      </c>
      <c r="G345" s="13">
        <f t="shared" si="61"/>
        <v>0</v>
      </c>
      <c r="H345" s="13">
        <f t="shared" si="62"/>
        <v>0.243243243</v>
      </c>
      <c r="I345" s="16">
        <f t="shared" si="69"/>
        <v>2.7197192799286132</v>
      </c>
      <c r="J345" s="13">
        <f t="shared" si="63"/>
        <v>2.7166459295059369</v>
      </c>
      <c r="K345" s="13">
        <f t="shared" si="64"/>
        <v>3.0733504226763131E-3</v>
      </c>
      <c r="L345" s="13">
        <f t="shared" si="65"/>
        <v>0</v>
      </c>
      <c r="M345" s="13">
        <f t="shared" si="70"/>
        <v>1.4669865096156578E-3</v>
      </c>
      <c r="N345" s="13">
        <f t="shared" si="66"/>
        <v>9.0953163596170787E-4</v>
      </c>
      <c r="O345" s="13">
        <f t="shared" si="67"/>
        <v>9.0953163596170787E-4</v>
      </c>
      <c r="Q345" s="41">
        <v>11.81556806355229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53.559118202832309</v>
      </c>
      <c r="G346" s="13">
        <f t="shared" si="61"/>
        <v>2.7967485051719732</v>
      </c>
      <c r="H346" s="13">
        <f t="shared" si="62"/>
        <v>50.762369697660333</v>
      </c>
      <c r="I346" s="16">
        <f t="shared" si="69"/>
        <v>50.765443048083007</v>
      </c>
      <c r="J346" s="13">
        <f t="shared" si="63"/>
        <v>37.190556503144514</v>
      </c>
      <c r="K346" s="13">
        <f t="shared" si="64"/>
        <v>13.574886544938494</v>
      </c>
      <c r="L346" s="13">
        <f t="shared" si="65"/>
        <v>0</v>
      </c>
      <c r="M346" s="13">
        <f t="shared" si="70"/>
        <v>5.5745487365394994E-4</v>
      </c>
      <c r="N346" s="13">
        <f t="shared" si="66"/>
        <v>3.4562202166544897E-4</v>
      </c>
      <c r="O346" s="13">
        <f t="shared" si="67"/>
        <v>2.7970941271936387</v>
      </c>
      <c r="Q346" s="41">
        <v>11.147684593548391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18.480324613438469</v>
      </c>
      <c r="G347" s="13">
        <f t="shared" si="61"/>
        <v>0</v>
      </c>
      <c r="H347" s="13">
        <f t="shared" si="62"/>
        <v>18.480324613438469</v>
      </c>
      <c r="I347" s="16">
        <f t="shared" si="69"/>
        <v>32.055211158376963</v>
      </c>
      <c r="J347" s="13">
        <f t="shared" si="63"/>
        <v>28.780060066827183</v>
      </c>
      <c r="K347" s="13">
        <f t="shared" si="64"/>
        <v>3.2751510915497803</v>
      </c>
      <c r="L347" s="13">
        <f t="shared" si="65"/>
        <v>0</v>
      </c>
      <c r="M347" s="13">
        <f t="shared" si="70"/>
        <v>2.1183285198850098E-4</v>
      </c>
      <c r="N347" s="13">
        <f t="shared" si="66"/>
        <v>1.3133636823287059E-4</v>
      </c>
      <c r="O347" s="13">
        <f t="shared" si="67"/>
        <v>1.3133636823287059E-4</v>
      </c>
      <c r="Q347" s="41">
        <v>13.77519141031298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28.715577670613168</v>
      </c>
      <c r="G348" s="13">
        <f t="shared" si="61"/>
        <v>0</v>
      </c>
      <c r="H348" s="13">
        <f t="shared" si="62"/>
        <v>28.715577670613168</v>
      </c>
      <c r="I348" s="16">
        <f t="shared" si="69"/>
        <v>31.990728762162949</v>
      </c>
      <c r="J348" s="13">
        <f t="shared" si="63"/>
        <v>28.863467602742681</v>
      </c>
      <c r="K348" s="13">
        <f t="shared" si="64"/>
        <v>3.1272611594202679</v>
      </c>
      <c r="L348" s="13">
        <f t="shared" si="65"/>
        <v>0</v>
      </c>
      <c r="M348" s="13">
        <f t="shared" si="70"/>
        <v>8.0496483755630385E-5</v>
      </c>
      <c r="N348" s="13">
        <f t="shared" si="66"/>
        <v>4.9907819928490841E-5</v>
      </c>
      <c r="O348" s="13">
        <f t="shared" si="67"/>
        <v>4.9907819928490841E-5</v>
      </c>
      <c r="Q348" s="41">
        <v>14.120144329053669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10.38996831970673</v>
      </c>
      <c r="G349" s="13">
        <f t="shared" si="61"/>
        <v>0</v>
      </c>
      <c r="H349" s="13">
        <f t="shared" si="62"/>
        <v>10.38996831970673</v>
      </c>
      <c r="I349" s="16">
        <f t="shared" si="69"/>
        <v>13.517229479126998</v>
      </c>
      <c r="J349" s="13">
        <f t="shared" si="63"/>
        <v>13.28213156817908</v>
      </c>
      <c r="K349" s="13">
        <f t="shared" si="64"/>
        <v>0.23509791094791765</v>
      </c>
      <c r="L349" s="13">
        <f t="shared" si="65"/>
        <v>0</v>
      </c>
      <c r="M349" s="13">
        <f t="shared" si="70"/>
        <v>3.0588663827139545E-5</v>
      </c>
      <c r="N349" s="13">
        <f t="shared" si="66"/>
        <v>1.8964971572826518E-5</v>
      </c>
      <c r="O349" s="13">
        <f t="shared" si="67"/>
        <v>1.8964971572826518E-5</v>
      </c>
      <c r="Q349" s="41">
        <v>15.07611827383028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6.0180806703012601</v>
      </c>
      <c r="G350" s="13">
        <f t="shared" si="61"/>
        <v>0</v>
      </c>
      <c r="H350" s="13">
        <f t="shared" si="62"/>
        <v>6.0180806703012601</v>
      </c>
      <c r="I350" s="16">
        <f t="shared" si="69"/>
        <v>6.2531785812491778</v>
      </c>
      <c r="J350" s="13">
        <f t="shared" si="63"/>
        <v>6.2369621480557385</v>
      </c>
      <c r="K350" s="13">
        <f t="shared" si="64"/>
        <v>1.621643319343935E-2</v>
      </c>
      <c r="L350" s="13">
        <f t="shared" si="65"/>
        <v>0</v>
      </c>
      <c r="M350" s="13">
        <f t="shared" si="70"/>
        <v>1.1623692254313026E-5</v>
      </c>
      <c r="N350" s="13">
        <f t="shared" si="66"/>
        <v>7.2066891976740761E-6</v>
      </c>
      <c r="O350" s="13">
        <f t="shared" si="67"/>
        <v>7.2066891976740761E-6</v>
      </c>
      <c r="Q350" s="41">
        <v>17.80960985479015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35.870677702758819</v>
      </c>
      <c r="G351" s="13">
        <f t="shared" si="61"/>
        <v>0.24340256811812738</v>
      </c>
      <c r="H351" s="13">
        <f t="shared" si="62"/>
        <v>35.627275134640691</v>
      </c>
      <c r="I351" s="16">
        <f t="shared" si="69"/>
        <v>35.643491567834133</v>
      </c>
      <c r="J351" s="13">
        <f t="shared" si="63"/>
        <v>33.960301224648688</v>
      </c>
      <c r="K351" s="13">
        <f t="shared" si="64"/>
        <v>1.6831903431854442</v>
      </c>
      <c r="L351" s="13">
        <f t="shared" si="65"/>
        <v>0</v>
      </c>
      <c r="M351" s="13">
        <f t="shared" si="70"/>
        <v>4.4170030566389503E-6</v>
      </c>
      <c r="N351" s="13">
        <f t="shared" si="66"/>
        <v>2.7385418951161491E-6</v>
      </c>
      <c r="O351" s="13">
        <f t="shared" si="67"/>
        <v>0.2434053066600225</v>
      </c>
      <c r="Q351" s="41">
        <v>21.412847033084759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2.477697637988395</v>
      </c>
      <c r="G352" s="13">
        <f t="shared" si="61"/>
        <v>0</v>
      </c>
      <c r="H352" s="13">
        <f t="shared" si="62"/>
        <v>2.477697637988395</v>
      </c>
      <c r="I352" s="16">
        <f t="shared" si="69"/>
        <v>4.1608879811738397</v>
      </c>
      <c r="J352" s="13">
        <f t="shared" si="63"/>
        <v>4.1583720585989905</v>
      </c>
      <c r="K352" s="13">
        <f t="shared" si="64"/>
        <v>2.5159225748492275E-3</v>
      </c>
      <c r="L352" s="13">
        <f t="shared" si="65"/>
        <v>0</v>
      </c>
      <c r="M352" s="13">
        <f t="shared" si="70"/>
        <v>1.6784611615228012E-6</v>
      </c>
      <c r="N352" s="13">
        <f t="shared" si="66"/>
        <v>1.0406459201441368E-6</v>
      </c>
      <c r="O352" s="13">
        <f t="shared" si="67"/>
        <v>1.0406459201441368E-6</v>
      </c>
      <c r="Q352" s="41">
        <v>22.363261663473679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13.702238132838801</v>
      </c>
      <c r="G353" s="18">
        <f t="shared" si="61"/>
        <v>0</v>
      </c>
      <c r="H353" s="18">
        <f t="shared" si="62"/>
        <v>13.702238132838801</v>
      </c>
      <c r="I353" s="17">
        <f t="shared" si="69"/>
        <v>13.70475405541365</v>
      </c>
      <c r="J353" s="18">
        <f t="shared" si="63"/>
        <v>13.60257908906163</v>
      </c>
      <c r="K353" s="18">
        <f t="shared" si="64"/>
        <v>0.10217496635202039</v>
      </c>
      <c r="L353" s="18">
        <f t="shared" si="65"/>
        <v>0</v>
      </c>
      <c r="M353" s="18">
        <f t="shared" si="70"/>
        <v>6.3781524137866436E-7</v>
      </c>
      <c r="N353" s="18">
        <f t="shared" si="66"/>
        <v>3.9544544965477189E-7</v>
      </c>
      <c r="O353" s="18">
        <f t="shared" si="67"/>
        <v>3.9544544965477189E-7</v>
      </c>
      <c r="P353" s="3"/>
      <c r="Q353" s="42">
        <v>21.383928000000012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8.6486486000000001E-2</v>
      </c>
      <c r="G354" s="13">
        <f t="shared" si="61"/>
        <v>0</v>
      </c>
      <c r="H354" s="13">
        <f t="shared" si="62"/>
        <v>8.6486486000000001E-2</v>
      </c>
      <c r="I354" s="16">
        <f t="shared" si="69"/>
        <v>0.18866145235202039</v>
      </c>
      <c r="J354" s="13">
        <f t="shared" si="63"/>
        <v>0.18866121455802137</v>
      </c>
      <c r="K354" s="13">
        <f t="shared" si="64"/>
        <v>2.3779399901946441E-7</v>
      </c>
      <c r="L354" s="13">
        <f t="shared" si="65"/>
        <v>0</v>
      </c>
      <c r="M354" s="13">
        <f t="shared" si="70"/>
        <v>2.4236979172389246E-7</v>
      </c>
      <c r="N354" s="13">
        <f t="shared" si="66"/>
        <v>1.5026927086881332E-7</v>
      </c>
      <c r="O354" s="13">
        <f t="shared" si="67"/>
        <v>1.5026927086881332E-7</v>
      </c>
      <c r="Q354" s="41">
        <v>22.271541736500978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10.96122983802171</v>
      </c>
      <c r="G355" s="13">
        <f t="shared" si="61"/>
        <v>0</v>
      </c>
      <c r="H355" s="13">
        <f t="shared" si="62"/>
        <v>10.96122983802171</v>
      </c>
      <c r="I355" s="16">
        <f t="shared" si="69"/>
        <v>10.96123007581571</v>
      </c>
      <c r="J355" s="13">
        <f t="shared" si="63"/>
        <v>10.907495539920806</v>
      </c>
      <c r="K355" s="13">
        <f t="shared" si="64"/>
        <v>5.3734535894903956E-2</v>
      </c>
      <c r="L355" s="13">
        <f t="shared" si="65"/>
        <v>0</v>
      </c>
      <c r="M355" s="13">
        <f t="shared" si="70"/>
        <v>9.2100520855079143E-8</v>
      </c>
      <c r="N355" s="13">
        <f t="shared" si="66"/>
        <v>5.7102322930149068E-8</v>
      </c>
      <c r="O355" s="13">
        <f t="shared" si="67"/>
        <v>5.7102322930149068E-8</v>
      </c>
      <c r="Q355" s="41">
        <v>21.216759511715239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80.775140275440123</v>
      </c>
      <c r="G356" s="13">
        <f t="shared" si="61"/>
        <v>6.7254113729681606</v>
      </c>
      <c r="H356" s="13">
        <f t="shared" si="62"/>
        <v>74.049728902471969</v>
      </c>
      <c r="I356" s="16">
        <f t="shared" si="69"/>
        <v>74.103463438366873</v>
      </c>
      <c r="J356" s="13">
        <f t="shared" si="63"/>
        <v>50.360289510435713</v>
      </c>
      <c r="K356" s="13">
        <f t="shared" si="64"/>
        <v>23.74317392793116</v>
      </c>
      <c r="L356" s="13">
        <f t="shared" si="65"/>
        <v>0</v>
      </c>
      <c r="M356" s="13">
        <f t="shared" si="70"/>
        <v>3.4998197924930074E-8</v>
      </c>
      <c r="N356" s="13">
        <f t="shared" si="66"/>
        <v>2.1698882713456646E-8</v>
      </c>
      <c r="O356" s="13">
        <f t="shared" si="67"/>
        <v>6.7254113946670433</v>
      </c>
      <c r="Q356" s="41">
        <v>14.485470581850681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27.718339989999269</v>
      </c>
      <c r="G357" s="13">
        <f t="shared" si="61"/>
        <v>0</v>
      </c>
      <c r="H357" s="13">
        <f t="shared" si="62"/>
        <v>27.718339989999269</v>
      </c>
      <c r="I357" s="16">
        <f t="shared" si="69"/>
        <v>51.461513917930432</v>
      </c>
      <c r="J357" s="13">
        <f t="shared" si="63"/>
        <v>38.212847332793451</v>
      </c>
      <c r="K357" s="13">
        <f t="shared" si="64"/>
        <v>13.248666585136981</v>
      </c>
      <c r="L357" s="13">
        <f t="shared" si="65"/>
        <v>0</v>
      </c>
      <c r="M357" s="13">
        <f t="shared" si="70"/>
        <v>1.3299315211473429E-8</v>
      </c>
      <c r="N357" s="13">
        <f t="shared" si="66"/>
        <v>8.2455754311135254E-9</v>
      </c>
      <c r="O357" s="13">
        <f t="shared" si="67"/>
        <v>8.2455754311135254E-9</v>
      </c>
      <c r="Q357" s="41">
        <v>11.78753374756255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55.612642548327543</v>
      </c>
      <c r="G358" s="13">
        <f t="shared" si="61"/>
        <v>3.0931770141855082</v>
      </c>
      <c r="H358" s="13">
        <f t="shared" si="62"/>
        <v>52.519465534142036</v>
      </c>
      <c r="I358" s="16">
        <f t="shared" si="69"/>
        <v>65.768132119279016</v>
      </c>
      <c r="J358" s="13">
        <f t="shared" si="63"/>
        <v>41.00255529590337</v>
      </c>
      <c r="K358" s="13">
        <f t="shared" si="64"/>
        <v>24.765576823375646</v>
      </c>
      <c r="L358" s="13">
        <f t="shared" si="65"/>
        <v>0</v>
      </c>
      <c r="M358" s="13">
        <f t="shared" si="70"/>
        <v>5.0537397803599032E-9</v>
      </c>
      <c r="N358" s="13">
        <f t="shared" si="66"/>
        <v>3.1333186638231398E-9</v>
      </c>
      <c r="O358" s="13">
        <f t="shared" si="67"/>
        <v>3.0931770173188267</v>
      </c>
      <c r="Q358" s="41">
        <v>10.536614593548389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57.888467094567382</v>
      </c>
      <c r="G359" s="13">
        <f t="shared" si="61"/>
        <v>3.4216948028828642</v>
      </c>
      <c r="H359" s="13">
        <f t="shared" si="62"/>
        <v>54.466772291684521</v>
      </c>
      <c r="I359" s="16">
        <f t="shared" si="69"/>
        <v>79.232349115060174</v>
      </c>
      <c r="J359" s="13">
        <f t="shared" si="63"/>
        <v>49.165844005185861</v>
      </c>
      <c r="K359" s="13">
        <f t="shared" si="64"/>
        <v>30.066505109874313</v>
      </c>
      <c r="L359" s="13">
        <f t="shared" si="65"/>
        <v>0</v>
      </c>
      <c r="M359" s="13">
        <f t="shared" si="70"/>
        <v>1.9204211165367634E-9</v>
      </c>
      <c r="N359" s="13">
        <f t="shared" si="66"/>
        <v>1.1906610922527933E-9</v>
      </c>
      <c r="O359" s="13">
        <f t="shared" si="67"/>
        <v>3.4216948040735251</v>
      </c>
      <c r="Q359" s="41">
        <v>13.17104898350307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48.307358910556992</v>
      </c>
      <c r="G360" s="13">
        <f t="shared" si="61"/>
        <v>2.0386512466114883</v>
      </c>
      <c r="H360" s="13">
        <f t="shared" si="62"/>
        <v>46.268707663945506</v>
      </c>
      <c r="I360" s="16">
        <f t="shared" si="69"/>
        <v>76.335212773819819</v>
      </c>
      <c r="J360" s="13">
        <f t="shared" si="63"/>
        <v>49.728851772097748</v>
      </c>
      <c r="K360" s="13">
        <f t="shared" si="64"/>
        <v>26.606361001722071</v>
      </c>
      <c r="L360" s="13">
        <f t="shared" si="65"/>
        <v>0</v>
      </c>
      <c r="M360" s="13">
        <f t="shared" si="70"/>
        <v>7.2976002428397011E-10</v>
      </c>
      <c r="N360" s="13">
        <f t="shared" si="66"/>
        <v>4.5245121505606145E-10</v>
      </c>
      <c r="O360" s="13">
        <f t="shared" si="67"/>
        <v>2.0386512470639397</v>
      </c>
      <c r="Q360" s="41">
        <v>13.81684462039504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49.319176214121462</v>
      </c>
      <c r="G361" s="13">
        <f t="shared" si="61"/>
        <v>2.1847081927332441</v>
      </c>
      <c r="H361" s="13">
        <f t="shared" si="62"/>
        <v>47.134468021388216</v>
      </c>
      <c r="I361" s="16">
        <f t="shared" si="69"/>
        <v>73.74082902311028</v>
      </c>
      <c r="J361" s="13">
        <f t="shared" si="63"/>
        <v>49.35404504598138</v>
      </c>
      <c r="K361" s="13">
        <f t="shared" si="64"/>
        <v>24.3867839771289</v>
      </c>
      <c r="L361" s="13">
        <f t="shared" si="65"/>
        <v>0</v>
      </c>
      <c r="M361" s="13">
        <f t="shared" si="70"/>
        <v>2.7730880922790865E-10</v>
      </c>
      <c r="N361" s="13">
        <f t="shared" si="66"/>
        <v>1.7193146172130336E-10</v>
      </c>
      <c r="O361" s="13">
        <f t="shared" si="67"/>
        <v>2.1847081929051755</v>
      </c>
      <c r="Q361" s="41">
        <v>14.00985445824355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4.7483124165787514</v>
      </c>
      <c r="G362" s="13">
        <f t="shared" si="61"/>
        <v>0</v>
      </c>
      <c r="H362" s="13">
        <f t="shared" si="62"/>
        <v>4.7483124165787514</v>
      </c>
      <c r="I362" s="16">
        <f t="shared" si="69"/>
        <v>29.135096393707652</v>
      </c>
      <c r="J362" s="13">
        <f t="shared" si="63"/>
        <v>27.749498322774276</v>
      </c>
      <c r="K362" s="13">
        <f t="shared" si="64"/>
        <v>1.3855980709333764</v>
      </c>
      <c r="L362" s="13">
        <f t="shared" si="65"/>
        <v>0</v>
      </c>
      <c r="M362" s="13">
        <f t="shared" si="70"/>
        <v>1.0537734750660529E-10</v>
      </c>
      <c r="N362" s="13">
        <f t="shared" si="66"/>
        <v>6.5333955454095283E-11</v>
      </c>
      <c r="O362" s="13">
        <f t="shared" si="67"/>
        <v>6.5333955454095283E-11</v>
      </c>
      <c r="Q362" s="41">
        <v>18.511353207847101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11.98341023713755</v>
      </c>
      <c r="G363" s="13">
        <f t="shared" si="61"/>
        <v>0</v>
      </c>
      <c r="H363" s="13">
        <f t="shared" si="62"/>
        <v>11.98341023713755</v>
      </c>
      <c r="I363" s="16">
        <f t="shared" si="69"/>
        <v>13.369008308070926</v>
      </c>
      <c r="J363" s="13">
        <f t="shared" si="63"/>
        <v>13.28970358037285</v>
      </c>
      <c r="K363" s="13">
        <f t="shared" si="64"/>
        <v>7.9304727698076505E-2</v>
      </c>
      <c r="L363" s="13">
        <f t="shared" si="65"/>
        <v>0</v>
      </c>
      <c r="M363" s="13">
        <f t="shared" si="70"/>
        <v>4.0043392052510012E-11</v>
      </c>
      <c r="N363" s="13">
        <f t="shared" si="66"/>
        <v>2.4826903072556208E-11</v>
      </c>
      <c r="O363" s="13">
        <f t="shared" si="67"/>
        <v>2.4826903072556208E-11</v>
      </c>
      <c r="Q363" s="41">
        <v>22.667969469947248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9.7297297000000005E-2</v>
      </c>
      <c r="G364" s="13">
        <f t="shared" si="61"/>
        <v>0</v>
      </c>
      <c r="H364" s="13">
        <f t="shared" si="62"/>
        <v>9.7297297000000005E-2</v>
      </c>
      <c r="I364" s="16">
        <f t="shared" si="69"/>
        <v>0.17660202469807651</v>
      </c>
      <c r="J364" s="13">
        <f t="shared" si="63"/>
        <v>0.17660182012006667</v>
      </c>
      <c r="K364" s="13">
        <f t="shared" si="64"/>
        <v>2.0457800983808561E-7</v>
      </c>
      <c r="L364" s="13">
        <f t="shared" si="65"/>
        <v>0</v>
      </c>
      <c r="M364" s="13">
        <f t="shared" si="70"/>
        <v>1.5216488979953804E-11</v>
      </c>
      <c r="N364" s="13">
        <f t="shared" si="66"/>
        <v>9.4342231675713583E-12</v>
      </c>
      <c r="O364" s="13">
        <f t="shared" si="67"/>
        <v>9.4342231675713583E-12</v>
      </c>
      <c r="Q364" s="41">
        <v>21.93354882810748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1.899449378435986</v>
      </c>
      <c r="G365" s="18">
        <f t="shared" si="61"/>
        <v>0</v>
      </c>
      <c r="H365" s="18">
        <f t="shared" si="62"/>
        <v>1.899449378435986</v>
      </c>
      <c r="I365" s="17">
        <f t="shared" si="69"/>
        <v>1.8994495830139959</v>
      </c>
      <c r="J365" s="18">
        <f t="shared" si="63"/>
        <v>1.8992301646716045</v>
      </c>
      <c r="K365" s="18">
        <f t="shared" si="64"/>
        <v>2.1941834239136426E-4</v>
      </c>
      <c r="L365" s="18">
        <f t="shared" si="65"/>
        <v>0</v>
      </c>
      <c r="M365" s="18">
        <f t="shared" si="70"/>
        <v>5.7822658123824456E-12</v>
      </c>
      <c r="N365" s="18">
        <f t="shared" si="66"/>
        <v>3.5850048036771164E-12</v>
      </c>
      <c r="O365" s="18">
        <f t="shared" si="67"/>
        <v>3.5850048036771164E-12</v>
      </c>
      <c r="P365" s="3"/>
      <c r="Q365" s="42">
        <v>22.985476158726222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1.0648648650000001</v>
      </c>
      <c r="G366" s="13">
        <f t="shared" si="61"/>
        <v>0</v>
      </c>
      <c r="H366" s="13">
        <f t="shared" si="62"/>
        <v>1.0648648650000001</v>
      </c>
      <c r="I366" s="16">
        <f t="shared" si="69"/>
        <v>1.0650842833423915</v>
      </c>
      <c r="J366" s="13">
        <f t="shared" si="63"/>
        <v>1.0650464259818277</v>
      </c>
      <c r="K366" s="13">
        <f t="shared" si="64"/>
        <v>3.7857360563720022E-5</v>
      </c>
      <c r="L366" s="13">
        <f t="shared" si="65"/>
        <v>0</v>
      </c>
      <c r="M366" s="13">
        <f t="shared" si="70"/>
        <v>2.1972610087053292E-12</v>
      </c>
      <c r="N366" s="13">
        <f t="shared" si="66"/>
        <v>1.3623018253973042E-12</v>
      </c>
      <c r="O366" s="13">
        <f t="shared" si="67"/>
        <v>1.3623018253973042E-12</v>
      </c>
      <c r="Q366" s="41">
        <v>23.140065000000011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17.510810809999999</v>
      </c>
      <c r="G367" s="13">
        <f t="shared" si="61"/>
        <v>0</v>
      </c>
      <c r="H367" s="13">
        <f t="shared" si="62"/>
        <v>17.510810809999999</v>
      </c>
      <c r="I367" s="16">
        <f t="shared" si="69"/>
        <v>17.510848667360563</v>
      </c>
      <c r="J367" s="13">
        <f t="shared" si="63"/>
        <v>17.229125204530806</v>
      </c>
      <c r="K367" s="13">
        <f t="shared" si="64"/>
        <v>0.28172346282975624</v>
      </c>
      <c r="L367" s="13">
        <f t="shared" si="65"/>
        <v>0</v>
      </c>
      <c r="M367" s="13">
        <f t="shared" si="70"/>
        <v>8.34959183308025E-13</v>
      </c>
      <c r="N367" s="13">
        <f t="shared" si="66"/>
        <v>5.1767469365097545E-13</v>
      </c>
      <c r="O367" s="13">
        <f t="shared" si="67"/>
        <v>5.1767469365097545E-13</v>
      </c>
      <c r="Q367" s="41">
        <v>19.320916404982292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74.951351349999996</v>
      </c>
      <c r="G368" s="13">
        <f t="shared" si="61"/>
        <v>5.8847410046013193</v>
      </c>
      <c r="H368" s="13">
        <f t="shared" si="62"/>
        <v>69.066610345398672</v>
      </c>
      <c r="I368" s="16">
        <f t="shared" si="69"/>
        <v>69.348333808228432</v>
      </c>
      <c r="J368" s="13">
        <f t="shared" si="63"/>
        <v>49.67092863244131</v>
      </c>
      <c r="K368" s="13">
        <f t="shared" si="64"/>
        <v>19.677405175787122</v>
      </c>
      <c r="L368" s="13">
        <f t="shared" si="65"/>
        <v>0</v>
      </c>
      <c r="M368" s="13">
        <f t="shared" si="70"/>
        <v>3.1728448965704955E-13</v>
      </c>
      <c r="N368" s="13">
        <f t="shared" si="66"/>
        <v>1.9671638358737073E-13</v>
      </c>
      <c r="O368" s="13">
        <f t="shared" si="67"/>
        <v>5.8847410046015156</v>
      </c>
      <c r="Q368" s="41">
        <v>15.00592966860142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65.232432430000003</v>
      </c>
      <c r="G369" s="13">
        <f t="shared" si="61"/>
        <v>4.4818043162689234</v>
      </c>
      <c r="H369" s="13">
        <f t="shared" si="62"/>
        <v>60.750628113731082</v>
      </c>
      <c r="I369" s="16">
        <f t="shared" si="69"/>
        <v>80.428033289518197</v>
      </c>
      <c r="J369" s="13">
        <f t="shared" si="63"/>
        <v>46.441548848973433</v>
      </c>
      <c r="K369" s="13">
        <f t="shared" si="64"/>
        <v>33.986484440544764</v>
      </c>
      <c r="L369" s="13">
        <f t="shared" si="65"/>
        <v>0</v>
      </c>
      <c r="M369" s="13">
        <f t="shared" si="70"/>
        <v>1.2056810606967882E-13</v>
      </c>
      <c r="N369" s="13">
        <f t="shared" si="66"/>
        <v>7.475222576320087E-14</v>
      </c>
      <c r="O369" s="13">
        <f t="shared" si="67"/>
        <v>4.481804316268998</v>
      </c>
      <c r="Q369" s="41">
        <v>11.743704008515209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119.4918919</v>
      </c>
      <c r="G370" s="13">
        <f t="shared" si="61"/>
        <v>12.314217263237691</v>
      </c>
      <c r="H370" s="13">
        <f t="shared" si="62"/>
        <v>107.1776746367623</v>
      </c>
      <c r="I370" s="16">
        <f t="shared" si="69"/>
        <v>141.16415907730706</v>
      </c>
      <c r="J370" s="13">
        <f t="shared" si="63"/>
        <v>48.066902960923969</v>
      </c>
      <c r="K370" s="13">
        <f t="shared" si="64"/>
        <v>93.097256116383093</v>
      </c>
      <c r="L370" s="13">
        <f t="shared" si="65"/>
        <v>53.757238819312555</v>
      </c>
      <c r="M370" s="13">
        <f t="shared" si="70"/>
        <v>53.757238819312597</v>
      </c>
      <c r="N370" s="13">
        <f t="shared" si="66"/>
        <v>33.329488067973813</v>
      </c>
      <c r="O370" s="13">
        <f t="shared" si="67"/>
        <v>45.643705331211507</v>
      </c>
      <c r="Q370" s="41">
        <v>10.15539259354839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62.827027030000004</v>
      </c>
      <c r="G371" s="13">
        <f t="shared" si="61"/>
        <v>4.1345813881067794</v>
      </c>
      <c r="H371" s="13">
        <f t="shared" si="62"/>
        <v>58.692445641893222</v>
      </c>
      <c r="I371" s="16">
        <f t="shared" si="69"/>
        <v>98.032462938963761</v>
      </c>
      <c r="J371" s="13">
        <f t="shared" si="63"/>
        <v>47.368482108709372</v>
      </c>
      <c r="K371" s="13">
        <f t="shared" si="64"/>
        <v>50.663980830254388</v>
      </c>
      <c r="L371" s="13">
        <f t="shared" si="65"/>
        <v>13.045080716689659</v>
      </c>
      <c r="M371" s="13">
        <f t="shared" si="70"/>
        <v>33.472831468028446</v>
      </c>
      <c r="N371" s="13">
        <f t="shared" si="66"/>
        <v>20.753155510177635</v>
      </c>
      <c r="O371" s="13">
        <f t="shared" si="67"/>
        <v>24.887736898284416</v>
      </c>
      <c r="Q371" s="41">
        <v>11.001469856099559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31.764864859999999</v>
      </c>
      <c r="G372" s="13">
        <f t="shared" si="61"/>
        <v>0</v>
      </c>
      <c r="H372" s="13">
        <f t="shared" si="62"/>
        <v>31.764864859999999</v>
      </c>
      <c r="I372" s="16">
        <f t="shared" si="69"/>
        <v>69.383764973564737</v>
      </c>
      <c r="J372" s="13">
        <f t="shared" si="63"/>
        <v>45.45920933791983</v>
      </c>
      <c r="K372" s="13">
        <f t="shared" si="64"/>
        <v>23.924555635644907</v>
      </c>
      <c r="L372" s="13">
        <f t="shared" si="65"/>
        <v>0</v>
      </c>
      <c r="M372" s="13">
        <f t="shared" si="70"/>
        <v>12.719675957850811</v>
      </c>
      <c r="N372" s="13">
        <f t="shared" si="66"/>
        <v>7.8861990938675026</v>
      </c>
      <c r="O372" s="13">
        <f t="shared" si="67"/>
        <v>7.8861990938675026</v>
      </c>
      <c r="Q372" s="41">
        <v>12.57083686983729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5.9621621620000003</v>
      </c>
      <c r="G373" s="13">
        <f t="shared" si="61"/>
        <v>0</v>
      </c>
      <c r="H373" s="13">
        <f t="shared" si="62"/>
        <v>5.9621621620000003</v>
      </c>
      <c r="I373" s="16">
        <f t="shared" si="69"/>
        <v>29.886717797644906</v>
      </c>
      <c r="J373" s="13">
        <f t="shared" si="63"/>
        <v>28.35500298082345</v>
      </c>
      <c r="K373" s="13">
        <f t="shared" si="64"/>
        <v>1.5317148168214558</v>
      </c>
      <c r="L373" s="13">
        <f t="shared" si="65"/>
        <v>0</v>
      </c>
      <c r="M373" s="13">
        <f t="shared" si="70"/>
        <v>4.8334768639833081</v>
      </c>
      <c r="N373" s="13">
        <f t="shared" si="66"/>
        <v>2.9967556556696509</v>
      </c>
      <c r="O373" s="13">
        <f t="shared" si="67"/>
        <v>2.9967556556696509</v>
      </c>
      <c r="Q373" s="41">
        <v>18.301251952405099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12.124324319999999</v>
      </c>
      <c r="G374" s="13">
        <f t="shared" si="61"/>
        <v>0</v>
      </c>
      <c r="H374" s="13">
        <f t="shared" si="62"/>
        <v>12.124324319999999</v>
      </c>
      <c r="I374" s="16">
        <f t="shared" si="69"/>
        <v>13.656039136821455</v>
      </c>
      <c r="J374" s="13">
        <f t="shared" si="63"/>
        <v>13.513642071866487</v>
      </c>
      <c r="K374" s="13">
        <f t="shared" si="64"/>
        <v>0.1423970649549684</v>
      </c>
      <c r="L374" s="13">
        <f t="shared" si="65"/>
        <v>0</v>
      </c>
      <c r="M374" s="13">
        <f t="shared" si="70"/>
        <v>1.8367212083136573</v>
      </c>
      <c r="N374" s="13">
        <f t="shared" si="66"/>
        <v>1.1387671491544675</v>
      </c>
      <c r="O374" s="13">
        <f t="shared" si="67"/>
        <v>1.1387671491544675</v>
      </c>
      <c r="Q374" s="41">
        <v>18.93265317997189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0.53513513499999998</v>
      </c>
      <c r="G375" s="13">
        <f t="shared" si="61"/>
        <v>0</v>
      </c>
      <c r="H375" s="13">
        <f t="shared" si="62"/>
        <v>0.53513513499999998</v>
      </c>
      <c r="I375" s="16">
        <f t="shared" si="69"/>
        <v>0.67753219995496838</v>
      </c>
      <c r="J375" s="13">
        <f t="shared" si="63"/>
        <v>0.67752442391686929</v>
      </c>
      <c r="K375" s="13">
        <f t="shared" si="64"/>
        <v>7.776038099094329E-6</v>
      </c>
      <c r="L375" s="13">
        <f t="shared" si="65"/>
        <v>0</v>
      </c>
      <c r="M375" s="13">
        <f t="shared" si="70"/>
        <v>0.69795405915918973</v>
      </c>
      <c r="N375" s="13">
        <f t="shared" si="66"/>
        <v>0.43273151667869764</v>
      </c>
      <c r="O375" s="13">
        <f t="shared" si="67"/>
        <v>0.43273151667869764</v>
      </c>
      <c r="Q375" s="41">
        <v>24.75211615472265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12.95945946</v>
      </c>
      <c r="G376" s="13">
        <f t="shared" si="61"/>
        <v>0</v>
      </c>
      <c r="H376" s="13">
        <f t="shared" si="62"/>
        <v>12.95945946</v>
      </c>
      <c r="I376" s="16">
        <f t="shared" si="69"/>
        <v>12.959467236038099</v>
      </c>
      <c r="J376" s="13">
        <f t="shared" si="63"/>
        <v>12.905241159605907</v>
      </c>
      <c r="K376" s="13">
        <f t="shared" si="64"/>
        <v>5.4226076432192016E-2</v>
      </c>
      <c r="L376" s="13">
        <f t="shared" si="65"/>
        <v>0</v>
      </c>
      <c r="M376" s="13">
        <f t="shared" si="70"/>
        <v>0.2652225424804921</v>
      </c>
      <c r="N376" s="13">
        <f t="shared" si="66"/>
        <v>0.16443797633790511</v>
      </c>
      <c r="O376" s="13">
        <f t="shared" si="67"/>
        <v>0.16443797633790511</v>
      </c>
      <c r="Q376" s="41">
        <v>24.73224500000001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14.64054054</v>
      </c>
      <c r="G377" s="18">
        <f t="shared" si="61"/>
        <v>0</v>
      </c>
      <c r="H377" s="18">
        <f t="shared" si="62"/>
        <v>14.64054054</v>
      </c>
      <c r="I377" s="17">
        <f t="shared" si="69"/>
        <v>14.694766616432192</v>
      </c>
      <c r="J377" s="18">
        <f t="shared" si="63"/>
        <v>14.605690421403796</v>
      </c>
      <c r="K377" s="18">
        <f t="shared" si="64"/>
        <v>8.9076195028395588E-2</v>
      </c>
      <c r="L377" s="18">
        <f t="shared" si="65"/>
        <v>0</v>
      </c>
      <c r="M377" s="18">
        <f t="shared" si="70"/>
        <v>0.10078456614258699</v>
      </c>
      <c r="N377" s="18">
        <f t="shared" si="66"/>
        <v>6.2486431008403932E-2</v>
      </c>
      <c r="O377" s="18">
        <f t="shared" si="67"/>
        <v>6.2486431008403932E-2</v>
      </c>
      <c r="P377" s="3"/>
      <c r="Q377" s="42">
        <v>23.858278047675519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19.786486490000001</v>
      </c>
      <c r="G378" s="13">
        <f t="shared" si="61"/>
        <v>0</v>
      </c>
      <c r="H378" s="13">
        <f t="shared" si="62"/>
        <v>19.786486490000001</v>
      </c>
      <c r="I378" s="16">
        <f t="shared" si="69"/>
        <v>19.875562685028399</v>
      </c>
      <c r="J378" s="13">
        <f t="shared" si="63"/>
        <v>19.668611158833105</v>
      </c>
      <c r="K378" s="13">
        <f t="shared" si="64"/>
        <v>0.20695152619529367</v>
      </c>
      <c r="L378" s="13">
        <f t="shared" si="65"/>
        <v>0</v>
      </c>
      <c r="M378" s="13">
        <f t="shared" si="70"/>
        <v>3.8298135134183058E-2</v>
      </c>
      <c r="N378" s="13">
        <f t="shared" si="66"/>
        <v>2.3744843783193494E-2</v>
      </c>
      <c r="O378" s="13">
        <f t="shared" si="67"/>
        <v>2.3744843783193494E-2</v>
      </c>
      <c r="Q378" s="41">
        <v>24.261332178890029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29.148648649999998</v>
      </c>
      <c r="G379" s="13">
        <f t="shared" si="61"/>
        <v>0</v>
      </c>
      <c r="H379" s="13">
        <f t="shared" si="62"/>
        <v>29.148648649999998</v>
      </c>
      <c r="I379" s="16">
        <f t="shared" si="69"/>
        <v>29.355600176195292</v>
      </c>
      <c r="J379" s="13">
        <f t="shared" si="63"/>
        <v>28.429836242795805</v>
      </c>
      <c r="K379" s="13">
        <f t="shared" si="64"/>
        <v>0.92576393339948737</v>
      </c>
      <c r="L379" s="13">
        <f t="shared" si="65"/>
        <v>0</v>
      </c>
      <c r="M379" s="13">
        <f t="shared" si="70"/>
        <v>1.4553291350989563E-2</v>
      </c>
      <c r="N379" s="13">
        <f t="shared" si="66"/>
        <v>9.0230406376135292E-3</v>
      </c>
      <c r="O379" s="13">
        <f t="shared" si="67"/>
        <v>9.0230406376135292E-3</v>
      </c>
      <c r="Q379" s="41">
        <v>21.69746259679934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22.735135140000001</v>
      </c>
      <c r="G380" s="13">
        <f t="shared" si="61"/>
        <v>0</v>
      </c>
      <c r="H380" s="13">
        <f t="shared" si="62"/>
        <v>22.735135140000001</v>
      </c>
      <c r="I380" s="16">
        <f t="shared" si="69"/>
        <v>23.660899073399488</v>
      </c>
      <c r="J380" s="13">
        <f t="shared" si="63"/>
        <v>22.603416456401582</v>
      </c>
      <c r="K380" s="13">
        <f t="shared" si="64"/>
        <v>1.0574826169979055</v>
      </c>
      <c r="L380" s="13">
        <f t="shared" si="65"/>
        <v>0</v>
      </c>
      <c r="M380" s="13">
        <f t="shared" si="70"/>
        <v>5.530250713376034E-3</v>
      </c>
      <c r="N380" s="13">
        <f t="shared" si="66"/>
        <v>3.4287554422931413E-3</v>
      </c>
      <c r="O380" s="13">
        <f t="shared" si="67"/>
        <v>3.4287554422931413E-3</v>
      </c>
      <c r="Q380" s="41">
        <v>16.030899048122169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16.408108110000001</v>
      </c>
      <c r="G381" s="13">
        <f t="shared" si="61"/>
        <v>0</v>
      </c>
      <c r="H381" s="13">
        <f t="shared" si="62"/>
        <v>16.408108110000001</v>
      </c>
      <c r="I381" s="16">
        <f t="shared" si="69"/>
        <v>17.465590726997906</v>
      </c>
      <c r="J381" s="13">
        <f t="shared" si="63"/>
        <v>16.778134229319949</v>
      </c>
      <c r="K381" s="13">
        <f t="shared" si="64"/>
        <v>0.68745649767795669</v>
      </c>
      <c r="L381" s="13">
        <f t="shared" si="65"/>
        <v>0</v>
      </c>
      <c r="M381" s="13">
        <f t="shared" si="70"/>
        <v>2.1014952710828928E-3</v>
      </c>
      <c r="N381" s="13">
        <f t="shared" si="66"/>
        <v>1.3029270680713935E-3</v>
      </c>
      <c r="O381" s="13">
        <f t="shared" si="67"/>
        <v>1.3029270680713935E-3</v>
      </c>
      <c r="Q381" s="41">
        <v>12.625080671384911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64.845945950000001</v>
      </c>
      <c r="G382" s="13">
        <f t="shared" si="61"/>
        <v>4.4260145657010233</v>
      </c>
      <c r="H382" s="13">
        <f t="shared" si="62"/>
        <v>60.419931384298977</v>
      </c>
      <c r="I382" s="16">
        <f t="shared" si="69"/>
        <v>61.107387881976933</v>
      </c>
      <c r="J382" s="13">
        <f t="shared" si="63"/>
        <v>40.277844522979777</v>
      </c>
      <c r="K382" s="13">
        <f t="shared" si="64"/>
        <v>20.829543358997157</v>
      </c>
      <c r="L382" s="13">
        <f t="shared" si="65"/>
        <v>0</v>
      </c>
      <c r="M382" s="13">
        <f t="shared" si="70"/>
        <v>7.9856820301149926E-4</v>
      </c>
      <c r="N382" s="13">
        <f t="shared" si="66"/>
        <v>4.9511228586712958E-4</v>
      </c>
      <c r="O382" s="13">
        <f t="shared" si="67"/>
        <v>4.42650967798689</v>
      </c>
      <c r="Q382" s="41">
        <v>10.850961593548391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3.2621621620000001</v>
      </c>
      <c r="G383" s="13">
        <f t="shared" si="61"/>
        <v>0</v>
      </c>
      <c r="H383" s="13">
        <f t="shared" si="62"/>
        <v>3.2621621620000001</v>
      </c>
      <c r="I383" s="16">
        <f t="shared" si="69"/>
        <v>24.091705520997156</v>
      </c>
      <c r="J383" s="13">
        <f t="shared" si="63"/>
        <v>22.960941204644801</v>
      </c>
      <c r="K383" s="13">
        <f t="shared" si="64"/>
        <v>1.1307643163523551</v>
      </c>
      <c r="L383" s="13">
        <f t="shared" si="65"/>
        <v>0</v>
      </c>
      <c r="M383" s="13">
        <f t="shared" si="70"/>
        <v>3.0345591714436967E-4</v>
      </c>
      <c r="N383" s="13">
        <f t="shared" si="66"/>
        <v>1.8814266862950918E-4</v>
      </c>
      <c r="O383" s="13">
        <f t="shared" si="67"/>
        <v>1.8814266862950918E-4</v>
      </c>
      <c r="Q383" s="41">
        <v>15.91368281010611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33.035135140000001</v>
      </c>
      <c r="G384" s="13">
        <f t="shared" si="61"/>
        <v>0</v>
      </c>
      <c r="H384" s="13">
        <f t="shared" si="62"/>
        <v>33.035135140000001</v>
      </c>
      <c r="I384" s="16">
        <f t="shared" si="69"/>
        <v>34.165899456352356</v>
      </c>
      <c r="J384" s="13">
        <f t="shared" si="63"/>
        <v>31.148514197403987</v>
      </c>
      <c r="K384" s="13">
        <f t="shared" si="64"/>
        <v>3.0173852589483694</v>
      </c>
      <c r="L384" s="13">
        <f t="shared" si="65"/>
        <v>0</v>
      </c>
      <c r="M384" s="13">
        <f t="shared" si="70"/>
        <v>1.1531324851486049E-4</v>
      </c>
      <c r="N384" s="13">
        <f t="shared" si="66"/>
        <v>7.1494214079213507E-5</v>
      </c>
      <c r="O384" s="13">
        <f t="shared" si="67"/>
        <v>7.1494214079213507E-5</v>
      </c>
      <c r="Q384" s="41">
        <v>15.9081310815873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22.6</v>
      </c>
      <c r="G385" s="13">
        <f t="shared" si="61"/>
        <v>0</v>
      </c>
      <c r="H385" s="13">
        <f t="shared" si="62"/>
        <v>22.6</v>
      </c>
      <c r="I385" s="16">
        <f t="shared" si="69"/>
        <v>25.617385258948371</v>
      </c>
      <c r="J385" s="13">
        <f t="shared" si="63"/>
        <v>24.255264675153434</v>
      </c>
      <c r="K385" s="13">
        <f t="shared" si="64"/>
        <v>1.3621205837949368</v>
      </c>
      <c r="L385" s="13">
        <f t="shared" si="65"/>
        <v>0</v>
      </c>
      <c r="M385" s="13">
        <f t="shared" si="70"/>
        <v>4.3819034435646983E-5</v>
      </c>
      <c r="N385" s="13">
        <f t="shared" si="66"/>
        <v>2.716780135010113E-5</v>
      </c>
      <c r="O385" s="13">
        <f t="shared" si="67"/>
        <v>2.716780135010113E-5</v>
      </c>
      <c r="Q385" s="41">
        <v>15.82892672627324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31.95405405</v>
      </c>
      <c r="G386" s="13">
        <f t="shared" si="61"/>
        <v>0</v>
      </c>
      <c r="H386" s="13">
        <f t="shared" si="62"/>
        <v>31.95405405</v>
      </c>
      <c r="I386" s="16">
        <f t="shared" si="69"/>
        <v>33.316174633794937</v>
      </c>
      <c r="J386" s="13">
        <f t="shared" si="63"/>
        <v>31.253360274540093</v>
      </c>
      <c r="K386" s="13">
        <f t="shared" si="64"/>
        <v>2.062814359254844</v>
      </c>
      <c r="L386" s="13">
        <f t="shared" si="65"/>
        <v>0</v>
      </c>
      <c r="M386" s="13">
        <f t="shared" si="70"/>
        <v>1.6651233085545853E-5</v>
      </c>
      <c r="N386" s="13">
        <f t="shared" si="66"/>
        <v>1.032376451303843E-5</v>
      </c>
      <c r="O386" s="13">
        <f t="shared" si="67"/>
        <v>1.032376451303843E-5</v>
      </c>
      <c r="Q386" s="41">
        <v>18.379592495875169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6.3864864859999999</v>
      </c>
      <c r="G387" s="13">
        <f t="shared" si="61"/>
        <v>0</v>
      </c>
      <c r="H387" s="13">
        <f t="shared" si="62"/>
        <v>6.3864864859999999</v>
      </c>
      <c r="I387" s="16">
        <f t="shared" si="69"/>
        <v>8.449300845254843</v>
      </c>
      <c r="J387" s="13">
        <f t="shared" si="63"/>
        <v>8.421191665554856</v>
      </c>
      <c r="K387" s="13">
        <f t="shared" si="64"/>
        <v>2.8109179699987052E-2</v>
      </c>
      <c r="L387" s="13">
        <f t="shared" si="65"/>
        <v>0</v>
      </c>
      <c r="M387" s="13">
        <f t="shared" si="70"/>
        <v>6.3274685725074235E-6</v>
      </c>
      <c r="N387" s="13">
        <f t="shared" si="66"/>
        <v>3.9230305149546026E-6</v>
      </c>
      <c r="O387" s="13">
        <f t="shared" si="67"/>
        <v>3.9230305149546026E-6</v>
      </c>
      <c r="Q387" s="41">
        <v>20.29493552076336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20.191891890000001</v>
      </c>
      <c r="G388" s="13">
        <f t="shared" si="61"/>
        <v>0</v>
      </c>
      <c r="H388" s="13">
        <f t="shared" si="62"/>
        <v>20.191891890000001</v>
      </c>
      <c r="I388" s="16">
        <f t="shared" si="69"/>
        <v>20.22000106969999</v>
      </c>
      <c r="J388" s="13">
        <f t="shared" si="63"/>
        <v>19.909333838171673</v>
      </c>
      <c r="K388" s="13">
        <f t="shared" si="64"/>
        <v>0.31066723152831699</v>
      </c>
      <c r="L388" s="13">
        <f t="shared" si="65"/>
        <v>0</v>
      </c>
      <c r="M388" s="13">
        <f t="shared" si="70"/>
        <v>2.4044380575528208E-6</v>
      </c>
      <c r="N388" s="13">
        <f t="shared" si="66"/>
        <v>1.4907515956827488E-6</v>
      </c>
      <c r="O388" s="13">
        <f t="shared" si="67"/>
        <v>1.4907515956827488E-6</v>
      </c>
      <c r="Q388" s="41">
        <v>21.686161984262782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24.375675680000001</v>
      </c>
      <c r="G389" s="18">
        <f t="shared" si="61"/>
        <v>0</v>
      </c>
      <c r="H389" s="18">
        <f t="shared" si="62"/>
        <v>24.375675680000001</v>
      </c>
      <c r="I389" s="17">
        <f t="shared" si="69"/>
        <v>24.686342911528318</v>
      </c>
      <c r="J389" s="18">
        <f t="shared" si="63"/>
        <v>24.251876412771775</v>
      </c>
      <c r="K389" s="18">
        <f t="shared" si="64"/>
        <v>0.43446649875654231</v>
      </c>
      <c r="L389" s="18">
        <f t="shared" si="65"/>
        <v>0</v>
      </c>
      <c r="M389" s="18">
        <f t="shared" si="70"/>
        <v>9.1368646187007198E-7</v>
      </c>
      <c r="N389" s="18">
        <f t="shared" si="66"/>
        <v>5.6648560635944466E-7</v>
      </c>
      <c r="O389" s="18">
        <f t="shared" si="67"/>
        <v>5.6648560635944466E-7</v>
      </c>
      <c r="P389" s="3"/>
      <c r="Q389" s="42">
        <v>23.530993000000009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9.4108108109999993</v>
      </c>
      <c r="G390" s="13">
        <f t="shared" ref="G390:G453" si="72">IF((F390-$J$2)&gt;0,$I$2*(F390-$J$2),0)</f>
        <v>0</v>
      </c>
      <c r="H390" s="13">
        <f t="shared" ref="H390:H453" si="73">F390-G390</f>
        <v>9.4108108109999993</v>
      </c>
      <c r="I390" s="16">
        <f t="shared" si="69"/>
        <v>9.8452773097565416</v>
      </c>
      <c r="J390" s="13">
        <f t="shared" ref="J390:J453" si="74">I390/SQRT(1+(I390/($K$2*(300+(25*Q390)+0.05*(Q390)^3)))^2)</f>
        <v>9.8044612555771593</v>
      </c>
      <c r="K390" s="13">
        <f t="shared" ref="K390:K453" si="75">I390-J390</f>
        <v>4.0816054179382277E-2</v>
      </c>
      <c r="L390" s="13">
        <f t="shared" ref="L390:L453" si="76">IF(K390&gt;$N$2,(K390-$N$2)/$L$2,0)</f>
        <v>0</v>
      </c>
      <c r="M390" s="13">
        <f t="shared" si="70"/>
        <v>3.4720085551062732E-7</v>
      </c>
      <c r="N390" s="13">
        <f t="shared" ref="N390:N453" si="77">$M$2*M390</f>
        <v>2.1526453041658894E-7</v>
      </c>
      <c r="O390" s="13">
        <f t="shared" ref="O390:O453" si="78">N390+G390</f>
        <v>2.1526453041658894E-7</v>
      </c>
      <c r="Q390" s="41">
        <v>20.891735741978991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0.35405405400000001</v>
      </c>
      <c r="G391" s="13">
        <f t="shared" si="72"/>
        <v>0</v>
      </c>
      <c r="H391" s="13">
        <f t="shared" si="73"/>
        <v>0.35405405400000001</v>
      </c>
      <c r="I391" s="16">
        <f t="shared" ref="I391:I454" si="80">H391+K390-L390</f>
        <v>0.39487010817938228</v>
      </c>
      <c r="J391" s="13">
        <f t="shared" si="74"/>
        <v>0.39486641928032223</v>
      </c>
      <c r="K391" s="13">
        <f t="shared" si="75"/>
        <v>3.6888990600503213E-6</v>
      </c>
      <c r="L391" s="13">
        <f t="shared" si="76"/>
        <v>0</v>
      </c>
      <c r="M391" s="13">
        <f t="shared" ref="M391:M454" si="81">L391+M390-N390</f>
        <v>1.3193632509403838E-7</v>
      </c>
      <c r="N391" s="13">
        <f t="shared" si="77"/>
        <v>8.1800521558303796E-8</v>
      </c>
      <c r="O391" s="13">
        <f t="shared" si="78"/>
        <v>8.1800521558303796E-8</v>
      </c>
      <c r="Q391" s="41">
        <v>18.555594765904829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79.556756759999999</v>
      </c>
      <c r="G392" s="13">
        <f t="shared" si="72"/>
        <v>6.5495363658464472</v>
      </c>
      <c r="H392" s="13">
        <f t="shared" si="73"/>
        <v>73.007220394153549</v>
      </c>
      <c r="I392" s="16">
        <f t="shared" si="80"/>
        <v>73.007224083052606</v>
      </c>
      <c r="J392" s="13">
        <f t="shared" si="74"/>
        <v>50.521986186444565</v>
      </c>
      <c r="K392" s="13">
        <f t="shared" si="75"/>
        <v>22.485237896608041</v>
      </c>
      <c r="L392" s="13">
        <f t="shared" si="76"/>
        <v>0</v>
      </c>
      <c r="M392" s="13">
        <f t="shared" si="81"/>
        <v>5.0135803535734581E-8</v>
      </c>
      <c r="N392" s="13">
        <f t="shared" si="77"/>
        <v>3.1084198192155439E-8</v>
      </c>
      <c r="O392" s="13">
        <f t="shared" si="78"/>
        <v>6.5495363969306455</v>
      </c>
      <c r="Q392" s="41">
        <v>14.763233549750121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23.113513510000001</v>
      </c>
      <c r="G393" s="13">
        <f t="shared" si="72"/>
        <v>0</v>
      </c>
      <c r="H393" s="13">
        <f t="shared" si="73"/>
        <v>23.113513510000001</v>
      </c>
      <c r="I393" s="16">
        <f t="shared" si="80"/>
        <v>45.598751406608045</v>
      </c>
      <c r="J393" s="13">
        <f t="shared" si="74"/>
        <v>35.821105488986937</v>
      </c>
      <c r="K393" s="13">
        <f t="shared" si="75"/>
        <v>9.7776459176211077</v>
      </c>
      <c r="L393" s="13">
        <f t="shared" si="76"/>
        <v>0</v>
      </c>
      <c r="M393" s="13">
        <f t="shared" si="81"/>
        <v>1.9051605343579143E-8</v>
      </c>
      <c r="N393" s="13">
        <f t="shared" si="77"/>
        <v>1.1811995313019069E-8</v>
      </c>
      <c r="O393" s="13">
        <f t="shared" si="78"/>
        <v>1.1811995313019069E-8</v>
      </c>
      <c r="Q393" s="41">
        <v>12.002702158014239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133.12432430000001</v>
      </c>
      <c r="G394" s="13">
        <f t="shared" si="72"/>
        <v>14.282073947978022</v>
      </c>
      <c r="H394" s="13">
        <f t="shared" si="73"/>
        <v>118.84225035202199</v>
      </c>
      <c r="I394" s="16">
        <f t="shared" si="80"/>
        <v>128.61989626964311</v>
      </c>
      <c r="J394" s="13">
        <f t="shared" si="74"/>
        <v>54.875766146996405</v>
      </c>
      <c r="K394" s="13">
        <f t="shared" si="75"/>
        <v>73.744130122646709</v>
      </c>
      <c r="L394" s="13">
        <f t="shared" si="76"/>
        <v>35.18908635113528</v>
      </c>
      <c r="M394" s="13">
        <f t="shared" si="81"/>
        <v>35.189086358374887</v>
      </c>
      <c r="N394" s="13">
        <f t="shared" si="77"/>
        <v>21.817233542192429</v>
      </c>
      <c r="O394" s="13">
        <f t="shared" si="78"/>
        <v>36.099307490170453</v>
      </c>
      <c r="Q394" s="41">
        <v>12.692442439481111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83.664864859999994</v>
      </c>
      <c r="G395" s="13">
        <f t="shared" si="72"/>
        <v>7.1425463107349971</v>
      </c>
      <c r="H395" s="13">
        <f t="shared" si="73"/>
        <v>76.522318549264995</v>
      </c>
      <c r="I395" s="16">
        <f t="shared" si="80"/>
        <v>115.07736232077642</v>
      </c>
      <c r="J395" s="13">
        <f t="shared" si="74"/>
        <v>45.346482213149777</v>
      </c>
      <c r="K395" s="13">
        <f t="shared" si="75"/>
        <v>69.730880107626632</v>
      </c>
      <c r="L395" s="13">
        <f t="shared" si="76"/>
        <v>31.338615982889582</v>
      </c>
      <c r="M395" s="13">
        <f t="shared" si="81"/>
        <v>44.710468799072046</v>
      </c>
      <c r="N395" s="13">
        <f t="shared" si="77"/>
        <v>27.720490655424669</v>
      </c>
      <c r="O395" s="13">
        <f t="shared" si="78"/>
        <v>34.863036966159669</v>
      </c>
      <c r="Q395" s="41">
        <v>9.6223435935483881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26.572972969999999</v>
      </c>
      <c r="G396" s="13">
        <f t="shared" si="72"/>
        <v>0</v>
      </c>
      <c r="H396" s="13">
        <f t="shared" si="73"/>
        <v>26.572972969999999</v>
      </c>
      <c r="I396" s="16">
        <f t="shared" si="80"/>
        <v>64.965237094737049</v>
      </c>
      <c r="J396" s="13">
        <f t="shared" si="74"/>
        <v>45.405786673577779</v>
      </c>
      <c r="K396" s="13">
        <f t="shared" si="75"/>
        <v>19.559450421159269</v>
      </c>
      <c r="L396" s="13">
        <f t="shared" si="76"/>
        <v>0</v>
      </c>
      <c r="M396" s="13">
        <f t="shared" si="81"/>
        <v>16.989978143647377</v>
      </c>
      <c r="N396" s="13">
        <f t="shared" si="77"/>
        <v>10.533786449061374</v>
      </c>
      <c r="O396" s="13">
        <f t="shared" si="78"/>
        <v>10.533786449061374</v>
      </c>
      <c r="Q396" s="41">
        <v>13.353483816669719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24.275675679999999</v>
      </c>
      <c r="G397" s="13">
        <f t="shared" si="72"/>
        <v>0</v>
      </c>
      <c r="H397" s="13">
        <f t="shared" si="73"/>
        <v>24.275675679999999</v>
      </c>
      <c r="I397" s="16">
        <f t="shared" si="80"/>
        <v>43.835126101159268</v>
      </c>
      <c r="J397" s="13">
        <f t="shared" si="74"/>
        <v>36.775255017827533</v>
      </c>
      <c r="K397" s="13">
        <f t="shared" si="75"/>
        <v>7.0598710833317355</v>
      </c>
      <c r="L397" s="13">
        <f t="shared" si="76"/>
        <v>0</v>
      </c>
      <c r="M397" s="13">
        <f t="shared" si="81"/>
        <v>6.4561916945860034</v>
      </c>
      <c r="N397" s="13">
        <f t="shared" si="77"/>
        <v>4.0028388506433217</v>
      </c>
      <c r="O397" s="13">
        <f t="shared" si="78"/>
        <v>4.0028388506433217</v>
      </c>
      <c r="Q397" s="41">
        <v>14.25783926749143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2.3783783779999998</v>
      </c>
      <c r="G398" s="13">
        <f t="shared" si="72"/>
        <v>0</v>
      </c>
      <c r="H398" s="13">
        <f t="shared" si="73"/>
        <v>2.3783783779999998</v>
      </c>
      <c r="I398" s="16">
        <f t="shared" si="80"/>
        <v>9.4382494613317363</v>
      </c>
      <c r="J398" s="13">
        <f t="shared" si="74"/>
        <v>9.4016916229884977</v>
      </c>
      <c r="K398" s="13">
        <f t="shared" si="75"/>
        <v>3.6557838343238558E-2</v>
      </c>
      <c r="L398" s="13">
        <f t="shared" si="76"/>
        <v>0</v>
      </c>
      <c r="M398" s="13">
        <f t="shared" si="81"/>
        <v>2.4533528439426817</v>
      </c>
      <c r="N398" s="13">
        <f t="shared" si="77"/>
        <v>1.5210787632444627</v>
      </c>
      <c r="O398" s="13">
        <f t="shared" si="78"/>
        <v>1.5210787632444627</v>
      </c>
      <c r="Q398" s="41">
        <v>20.778194843632502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4.9945945949999997</v>
      </c>
      <c r="G399" s="13">
        <f t="shared" si="72"/>
        <v>0</v>
      </c>
      <c r="H399" s="13">
        <f t="shared" si="73"/>
        <v>4.9945945949999997</v>
      </c>
      <c r="I399" s="16">
        <f t="shared" si="80"/>
        <v>5.0311524333432383</v>
      </c>
      <c r="J399" s="13">
        <f t="shared" si="74"/>
        <v>5.0253947862285173</v>
      </c>
      <c r="K399" s="13">
        <f t="shared" si="75"/>
        <v>5.7576471147209318E-3</v>
      </c>
      <c r="L399" s="13">
        <f t="shared" si="76"/>
        <v>0</v>
      </c>
      <c r="M399" s="13">
        <f t="shared" si="81"/>
        <v>0.93227408069821904</v>
      </c>
      <c r="N399" s="13">
        <f t="shared" si="77"/>
        <v>0.5780099300328958</v>
      </c>
      <c r="O399" s="13">
        <f t="shared" si="78"/>
        <v>0.5780099300328958</v>
      </c>
      <c r="Q399" s="41">
        <v>20.53178153989559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9.9108108109999993</v>
      </c>
      <c r="G400" s="13">
        <f t="shared" si="72"/>
        <v>0</v>
      </c>
      <c r="H400" s="13">
        <f t="shared" si="73"/>
        <v>9.9108108109999993</v>
      </c>
      <c r="I400" s="16">
        <f t="shared" si="80"/>
        <v>9.9165684581147211</v>
      </c>
      <c r="J400" s="13">
        <f t="shared" si="74"/>
        <v>9.8909945406596922</v>
      </c>
      <c r="K400" s="13">
        <f t="shared" si="75"/>
        <v>2.5573917455028905E-2</v>
      </c>
      <c r="L400" s="13">
        <f t="shared" si="76"/>
        <v>0</v>
      </c>
      <c r="M400" s="13">
        <f t="shared" si="81"/>
        <v>0.35426415066532324</v>
      </c>
      <c r="N400" s="13">
        <f t="shared" si="77"/>
        <v>0.21964377341250041</v>
      </c>
      <c r="O400" s="13">
        <f t="shared" si="78"/>
        <v>0.21964377341250041</v>
      </c>
      <c r="Q400" s="41">
        <v>24.38224113549483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2.4972972969999998</v>
      </c>
      <c r="G401" s="13">
        <f t="shared" si="72"/>
        <v>0</v>
      </c>
      <c r="H401" s="13">
        <f t="shared" si="73"/>
        <v>2.4972972969999998</v>
      </c>
      <c r="I401" s="16">
        <f t="shared" si="80"/>
        <v>2.5228712144550287</v>
      </c>
      <c r="J401" s="13">
        <f t="shared" si="74"/>
        <v>2.5224710619947026</v>
      </c>
      <c r="K401" s="13">
        <f t="shared" si="75"/>
        <v>4.0015246032609753E-4</v>
      </c>
      <c r="L401" s="13">
        <f t="shared" si="76"/>
        <v>0</v>
      </c>
      <c r="M401" s="13">
        <f t="shared" si="81"/>
        <v>0.13462037725282283</v>
      </c>
      <c r="N401" s="13">
        <f t="shared" si="77"/>
        <v>8.3464633896750157E-2</v>
      </c>
      <c r="O401" s="13">
        <f t="shared" si="78"/>
        <v>8.3464633896750157E-2</v>
      </c>
      <c r="Q401" s="42">
        <v>24.774125000000009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2.5</v>
      </c>
      <c r="G402" s="13">
        <f t="shared" si="72"/>
        <v>0</v>
      </c>
      <c r="H402" s="13">
        <f t="shared" si="73"/>
        <v>2.5</v>
      </c>
      <c r="I402" s="16">
        <f t="shared" si="80"/>
        <v>2.5004001524603261</v>
      </c>
      <c r="J402" s="13">
        <f t="shared" si="74"/>
        <v>2.4999736234589616</v>
      </c>
      <c r="K402" s="13">
        <f t="shared" si="75"/>
        <v>4.2652900136452843E-4</v>
      </c>
      <c r="L402" s="13">
        <f t="shared" si="76"/>
        <v>0</v>
      </c>
      <c r="M402" s="13">
        <f t="shared" si="81"/>
        <v>5.1155743356072675E-2</v>
      </c>
      <c r="N402" s="13">
        <f t="shared" si="77"/>
        <v>3.1716560880765056E-2</v>
      </c>
      <c r="O402" s="13">
        <f t="shared" si="78"/>
        <v>3.1716560880765056E-2</v>
      </c>
      <c r="P402" s="1"/>
      <c r="Q402">
        <v>24.124758217205951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86.427027030000005</v>
      </c>
      <c r="G403" s="13">
        <f t="shared" si="72"/>
        <v>7.5412674729665721</v>
      </c>
      <c r="H403" s="13">
        <f t="shared" si="73"/>
        <v>78.885759557033438</v>
      </c>
      <c r="I403" s="16">
        <f t="shared" si="80"/>
        <v>78.886186086034797</v>
      </c>
      <c r="J403" s="13">
        <f t="shared" si="74"/>
        <v>57.734759199557374</v>
      </c>
      <c r="K403" s="13">
        <f t="shared" si="75"/>
        <v>21.151426886477424</v>
      </c>
      <c r="L403" s="13">
        <f t="shared" si="76"/>
        <v>0</v>
      </c>
      <c r="M403" s="13">
        <f t="shared" si="81"/>
        <v>1.9439182475307619E-2</v>
      </c>
      <c r="N403" s="13">
        <f t="shared" si="77"/>
        <v>1.2052293134690724E-2</v>
      </c>
      <c r="O403" s="13">
        <f t="shared" si="78"/>
        <v>7.5533197661012625</v>
      </c>
      <c r="P403" s="1"/>
      <c r="Q403">
        <v>17.489836550044242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136.58378379999999</v>
      </c>
      <c r="G404" s="13">
        <f t="shared" si="72"/>
        <v>14.781450750511324</v>
      </c>
      <c r="H404" s="13">
        <f t="shared" si="73"/>
        <v>121.80233304948867</v>
      </c>
      <c r="I404" s="16">
        <f t="shared" si="80"/>
        <v>142.9537599359661</v>
      </c>
      <c r="J404" s="13">
        <f t="shared" si="74"/>
        <v>60.17400198126591</v>
      </c>
      <c r="K404" s="13">
        <f t="shared" si="75"/>
        <v>82.779757954700187</v>
      </c>
      <c r="L404" s="13">
        <f t="shared" si="76"/>
        <v>43.858224106223282</v>
      </c>
      <c r="M404" s="13">
        <f t="shared" si="81"/>
        <v>43.865610995563898</v>
      </c>
      <c r="N404" s="13">
        <f t="shared" si="77"/>
        <v>27.196678817249616</v>
      </c>
      <c r="O404" s="13">
        <f t="shared" si="78"/>
        <v>41.978129567760938</v>
      </c>
      <c r="P404" s="1"/>
      <c r="Q404">
        <v>13.99067036592564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49.43513514</v>
      </c>
      <c r="G405" s="13">
        <f t="shared" si="72"/>
        <v>2.20144699185213</v>
      </c>
      <c r="H405" s="13">
        <f t="shared" si="73"/>
        <v>47.23368814814787</v>
      </c>
      <c r="I405" s="16">
        <f t="shared" si="80"/>
        <v>86.155221996624789</v>
      </c>
      <c r="J405" s="13">
        <f t="shared" si="74"/>
        <v>47.808567028199292</v>
      </c>
      <c r="K405" s="13">
        <f t="shared" si="75"/>
        <v>38.346654968425497</v>
      </c>
      <c r="L405" s="13">
        <f t="shared" si="76"/>
        <v>1.2273524242844089</v>
      </c>
      <c r="M405" s="13">
        <f t="shared" si="81"/>
        <v>17.896284602598694</v>
      </c>
      <c r="N405" s="13">
        <f t="shared" si="77"/>
        <v>11.09569645361119</v>
      </c>
      <c r="O405" s="13">
        <f t="shared" si="78"/>
        <v>13.29714344546332</v>
      </c>
      <c r="P405" s="1"/>
      <c r="Q405">
        <v>11.8948058189231</v>
      </c>
    </row>
    <row r="406" spans="1:18" x14ac:dyDescent="0.2">
      <c r="A406" s="14">
        <f t="shared" si="79"/>
        <v>34335</v>
      </c>
      <c r="B406" s="1">
        <v>1</v>
      </c>
      <c r="F406" s="34">
        <v>19.48378378</v>
      </c>
      <c r="G406" s="13">
        <f t="shared" si="72"/>
        <v>0</v>
      </c>
      <c r="H406" s="13">
        <f t="shared" si="73"/>
        <v>19.48378378</v>
      </c>
      <c r="I406" s="16">
        <f t="shared" si="80"/>
        <v>56.603086324141081</v>
      </c>
      <c r="J406" s="13">
        <f t="shared" si="74"/>
        <v>37.707322321567688</v>
      </c>
      <c r="K406" s="13">
        <f t="shared" si="75"/>
        <v>18.895764002573394</v>
      </c>
      <c r="L406" s="13">
        <f t="shared" si="76"/>
        <v>0</v>
      </c>
      <c r="M406" s="13">
        <f t="shared" si="81"/>
        <v>6.8005881489875044</v>
      </c>
      <c r="N406" s="13">
        <f t="shared" si="77"/>
        <v>4.2163646523722527</v>
      </c>
      <c r="O406" s="13">
        <f t="shared" si="78"/>
        <v>4.2163646523722527</v>
      </c>
      <c r="P406" s="1"/>
      <c r="Q406">
        <v>9.9896325935483876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145.8513514</v>
      </c>
      <c r="G407" s="13">
        <f t="shared" si="72"/>
        <v>16.11923437692732</v>
      </c>
      <c r="H407" s="13">
        <f t="shared" si="73"/>
        <v>129.73211702307268</v>
      </c>
      <c r="I407" s="16">
        <f t="shared" si="80"/>
        <v>148.62788102564608</v>
      </c>
      <c r="J407" s="13">
        <f t="shared" si="74"/>
        <v>56.990268822742088</v>
      </c>
      <c r="K407" s="13">
        <f t="shared" si="75"/>
        <v>91.637612202903995</v>
      </c>
      <c r="L407" s="13">
        <f t="shared" si="76"/>
        <v>52.356798872634243</v>
      </c>
      <c r="M407" s="13">
        <f t="shared" si="81"/>
        <v>54.941022369249495</v>
      </c>
      <c r="N407" s="13">
        <f t="shared" si="77"/>
        <v>34.063433868934688</v>
      </c>
      <c r="O407" s="13">
        <f t="shared" si="78"/>
        <v>50.182668245862004</v>
      </c>
      <c r="P407" s="1"/>
      <c r="Q407">
        <v>12.9388885086075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6.2216216219999998</v>
      </c>
      <c r="G408" s="13">
        <f t="shared" si="72"/>
        <v>0</v>
      </c>
      <c r="H408" s="13">
        <f t="shared" si="73"/>
        <v>6.2216216219999998</v>
      </c>
      <c r="I408" s="16">
        <f t="shared" si="80"/>
        <v>45.502434952269752</v>
      </c>
      <c r="J408" s="13">
        <f t="shared" si="74"/>
        <v>37.698498253666905</v>
      </c>
      <c r="K408" s="13">
        <f t="shared" si="75"/>
        <v>7.8039366986028469</v>
      </c>
      <c r="L408" s="13">
        <f t="shared" si="76"/>
        <v>0</v>
      </c>
      <c r="M408" s="13">
        <f t="shared" si="81"/>
        <v>20.877588500314808</v>
      </c>
      <c r="N408" s="13">
        <f t="shared" si="77"/>
        <v>12.944104870195181</v>
      </c>
      <c r="O408" s="13">
        <f t="shared" si="78"/>
        <v>12.944104870195181</v>
      </c>
      <c r="P408" s="1"/>
      <c r="Q408">
        <v>14.203083727818189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21.167567569999999</v>
      </c>
      <c r="G409" s="13">
        <f t="shared" si="72"/>
        <v>0</v>
      </c>
      <c r="H409" s="13">
        <f t="shared" si="73"/>
        <v>21.167567569999999</v>
      </c>
      <c r="I409" s="16">
        <f t="shared" si="80"/>
        <v>28.971504268602846</v>
      </c>
      <c r="J409" s="13">
        <f t="shared" si="74"/>
        <v>27.836235924366893</v>
      </c>
      <c r="K409" s="13">
        <f t="shared" si="75"/>
        <v>1.1352683442359535</v>
      </c>
      <c r="L409" s="13">
        <f t="shared" si="76"/>
        <v>0</v>
      </c>
      <c r="M409" s="13">
        <f t="shared" si="81"/>
        <v>7.9334836301196265</v>
      </c>
      <c r="N409" s="13">
        <f t="shared" si="77"/>
        <v>4.9187598506741681</v>
      </c>
      <c r="O409" s="13">
        <f t="shared" si="78"/>
        <v>4.9187598506741681</v>
      </c>
      <c r="P409" s="1"/>
      <c r="Q409">
        <v>19.892552835663409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8.781081081</v>
      </c>
      <c r="G410" s="13">
        <f t="shared" si="72"/>
        <v>0</v>
      </c>
      <c r="H410" s="13">
        <f t="shared" si="73"/>
        <v>8.781081081</v>
      </c>
      <c r="I410" s="16">
        <f t="shared" si="80"/>
        <v>9.9163494252359534</v>
      </c>
      <c r="J410" s="13">
        <f t="shared" si="74"/>
        <v>9.8610402873160119</v>
      </c>
      <c r="K410" s="13">
        <f t="shared" si="75"/>
        <v>5.530913791994152E-2</v>
      </c>
      <c r="L410" s="13">
        <f t="shared" si="76"/>
        <v>0</v>
      </c>
      <c r="M410" s="13">
        <f t="shared" si="81"/>
        <v>3.0147237794454584</v>
      </c>
      <c r="N410" s="13">
        <f t="shared" si="77"/>
        <v>1.8691287432561843</v>
      </c>
      <c r="O410" s="13">
        <f t="shared" si="78"/>
        <v>1.8691287432561843</v>
      </c>
      <c r="P410" s="1"/>
      <c r="Q410">
        <v>18.883448591419871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1.4810810809999999</v>
      </c>
      <c r="G411" s="13">
        <f t="shared" si="72"/>
        <v>0</v>
      </c>
      <c r="H411" s="13">
        <f t="shared" si="73"/>
        <v>1.4810810809999999</v>
      </c>
      <c r="I411" s="16">
        <f t="shared" si="80"/>
        <v>1.5363902189199414</v>
      </c>
      <c r="J411" s="13">
        <f t="shared" si="74"/>
        <v>1.536249892530551</v>
      </c>
      <c r="K411" s="13">
        <f t="shared" si="75"/>
        <v>1.4032638939043274E-4</v>
      </c>
      <c r="L411" s="13">
        <f t="shared" si="76"/>
        <v>0</v>
      </c>
      <c r="M411" s="13">
        <f t="shared" si="81"/>
        <v>1.1455950361892742</v>
      </c>
      <c r="N411" s="13">
        <f t="shared" si="77"/>
        <v>0.71026892243734996</v>
      </c>
      <c r="O411" s="13">
        <f t="shared" si="78"/>
        <v>0.71026892243734996</v>
      </c>
      <c r="P411" s="1"/>
      <c r="Q411">
        <v>21.643108693235149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4.4675675679999998</v>
      </c>
      <c r="G412" s="13">
        <f t="shared" si="72"/>
        <v>0</v>
      </c>
      <c r="H412" s="13">
        <f t="shared" si="73"/>
        <v>4.4675675679999998</v>
      </c>
      <c r="I412" s="16">
        <f t="shared" si="80"/>
        <v>4.46770789438939</v>
      </c>
      <c r="J412" s="13">
        <f t="shared" si="74"/>
        <v>4.4645677117840474</v>
      </c>
      <c r="K412" s="13">
        <f t="shared" si="75"/>
        <v>3.1401826053425452E-3</v>
      </c>
      <c r="L412" s="13">
        <f t="shared" si="76"/>
        <v>0</v>
      </c>
      <c r="M412" s="13">
        <f t="shared" si="81"/>
        <v>0.4353261137519242</v>
      </c>
      <c r="N412" s="13">
        <f t="shared" si="77"/>
        <v>0.26990219052619302</v>
      </c>
      <c r="O412" s="13">
        <f t="shared" si="78"/>
        <v>0.26990219052619302</v>
      </c>
      <c r="P412" s="1"/>
      <c r="Q412">
        <v>22.304079636141559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0.10270270300000001</v>
      </c>
      <c r="G413" s="13">
        <f t="shared" si="72"/>
        <v>0</v>
      </c>
      <c r="H413" s="13">
        <f t="shared" si="73"/>
        <v>0.10270270300000001</v>
      </c>
      <c r="I413" s="16">
        <f t="shared" si="80"/>
        <v>0.10584288560534255</v>
      </c>
      <c r="J413" s="13">
        <f t="shared" si="74"/>
        <v>0.10584284038346406</v>
      </c>
      <c r="K413" s="13">
        <f t="shared" si="75"/>
        <v>4.5221878491874534E-8</v>
      </c>
      <c r="L413" s="13">
        <f t="shared" si="76"/>
        <v>0</v>
      </c>
      <c r="M413" s="13">
        <f t="shared" si="81"/>
        <v>0.16542392322573118</v>
      </c>
      <c r="N413" s="13">
        <f t="shared" si="77"/>
        <v>0.10256283239995333</v>
      </c>
      <c r="O413" s="13">
        <f t="shared" si="78"/>
        <v>0.10256283239995333</v>
      </c>
      <c r="P413" s="1"/>
      <c r="Q413">
        <v>21.746249753597571</v>
      </c>
    </row>
    <row r="414" spans="1:18" x14ac:dyDescent="0.2">
      <c r="A414" s="14">
        <f t="shared" si="79"/>
        <v>34578</v>
      </c>
      <c r="B414" s="1">
        <v>9</v>
      </c>
      <c r="F414" s="34">
        <v>25.991891890000002</v>
      </c>
      <c r="G414" s="13">
        <f t="shared" si="72"/>
        <v>0</v>
      </c>
      <c r="H414" s="13">
        <f t="shared" si="73"/>
        <v>25.991891890000002</v>
      </c>
      <c r="I414" s="16">
        <f t="shared" si="80"/>
        <v>25.991891935221879</v>
      </c>
      <c r="J414" s="13">
        <f t="shared" si="74"/>
        <v>25.350899444420214</v>
      </c>
      <c r="K414" s="13">
        <f t="shared" si="75"/>
        <v>0.64099249080166487</v>
      </c>
      <c r="L414" s="13">
        <f t="shared" si="76"/>
        <v>0</v>
      </c>
      <c r="M414" s="13">
        <f t="shared" si="81"/>
        <v>6.2861090825777857E-2</v>
      </c>
      <c r="N414" s="13">
        <f t="shared" si="77"/>
        <v>3.8973876311982271E-2</v>
      </c>
      <c r="O414" s="13">
        <f t="shared" si="78"/>
        <v>3.8973876311982271E-2</v>
      </c>
      <c r="P414" s="1"/>
      <c r="Q414">
        <v>21.79064000000001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0.337837838</v>
      </c>
      <c r="G415" s="13">
        <f t="shared" si="72"/>
        <v>0</v>
      </c>
      <c r="H415" s="13">
        <f t="shared" si="73"/>
        <v>0.337837838</v>
      </c>
      <c r="I415" s="16">
        <f t="shared" si="80"/>
        <v>0.97883032880166487</v>
      </c>
      <c r="J415" s="13">
        <f t="shared" si="74"/>
        <v>0.97879463601937067</v>
      </c>
      <c r="K415" s="13">
        <f t="shared" si="75"/>
        <v>3.5692782294205472E-5</v>
      </c>
      <c r="L415" s="13">
        <f t="shared" si="76"/>
        <v>0</v>
      </c>
      <c r="M415" s="13">
        <f t="shared" si="81"/>
        <v>2.3887214513795586E-2</v>
      </c>
      <c r="N415" s="13">
        <f t="shared" si="77"/>
        <v>1.4810072998553263E-2</v>
      </c>
      <c r="O415" s="13">
        <f t="shared" si="78"/>
        <v>1.4810072998553263E-2</v>
      </c>
      <c r="P415" s="1"/>
      <c r="Q415">
        <v>21.760621675889428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1.175675676</v>
      </c>
      <c r="G416" s="13">
        <f t="shared" si="72"/>
        <v>0</v>
      </c>
      <c r="H416" s="13">
        <f t="shared" si="73"/>
        <v>1.175675676</v>
      </c>
      <c r="I416" s="16">
        <f t="shared" si="80"/>
        <v>1.1757113687822942</v>
      </c>
      <c r="J416" s="13">
        <f t="shared" si="74"/>
        <v>1.1755766530292857</v>
      </c>
      <c r="K416" s="13">
        <f t="shared" si="75"/>
        <v>1.3471575300849636E-4</v>
      </c>
      <c r="L416" s="13">
        <f t="shared" si="76"/>
        <v>0</v>
      </c>
      <c r="M416" s="13">
        <f t="shared" si="81"/>
        <v>9.0771415152423231E-3</v>
      </c>
      <c r="N416" s="13">
        <f t="shared" si="77"/>
        <v>5.6278277394502399E-3</v>
      </c>
      <c r="O416" s="13">
        <f t="shared" si="78"/>
        <v>5.6278277394502399E-3</v>
      </c>
      <c r="Q416">
        <v>16.25233701239793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75.318918920000002</v>
      </c>
      <c r="G417" s="13">
        <f t="shared" si="72"/>
        <v>5.9377997895998256</v>
      </c>
      <c r="H417" s="13">
        <f t="shared" si="73"/>
        <v>69.38111913040018</v>
      </c>
      <c r="I417" s="16">
        <f t="shared" si="80"/>
        <v>69.381253846153186</v>
      </c>
      <c r="J417" s="13">
        <f t="shared" si="74"/>
        <v>46.629303930126802</v>
      </c>
      <c r="K417" s="13">
        <f t="shared" si="75"/>
        <v>22.751949916026383</v>
      </c>
      <c r="L417" s="13">
        <f t="shared" si="76"/>
        <v>0</v>
      </c>
      <c r="M417" s="13">
        <f t="shared" si="81"/>
        <v>3.4493137757920832E-3</v>
      </c>
      <c r="N417" s="13">
        <f t="shared" si="77"/>
        <v>2.1385745409910916E-3</v>
      </c>
      <c r="O417" s="13">
        <f t="shared" si="78"/>
        <v>5.9399383641408168</v>
      </c>
      <c r="Q417">
        <v>13.23471508679606</v>
      </c>
    </row>
    <row r="418" spans="1:17" x14ac:dyDescent="0.2">
      <c r="A418" s="14">
        <f t="shared" si="79"/>
        <v>34700</v>
      </c>
      <c r="B418" s="1">
        <v>1</v>
      </c>
      <c r="F418" s="34">
        <v>32.964864859999999</v>
      </c>
      <c r="G418" s="13">
        <f t="shared" si="72"/>
        <v>0</v>
      </c>
      <c r="H418" s="13">
        <f t="shared" si="73"/>
        <v>32.964864859999999</v>
      </c>
      <c r="I418" s="16">
        <f t="shared" si="80"/>
        <v>55.716814776026382</v>
      </c>
      <c r="J418" s="13">
        <f t="shared" si="74"/>
        <v>38.191179377791997</v>
      </c>
      <c r="K418" s="13">
        <f t="shared" si="75"/>
        <v>17.525635398234385</v>
      </c>
      <c r="L418" s="13">
        <f t="shared" si="76"/>
        <v>0</v>
      </c>
      <c r="M418" s="13">
        <f t="shared" si="81"/>
        <v>1.3107392348009916E-3</v>
      </c>
      <c r="N418" s="13">
        <f t="shared" si="77"/>
        <v>8.1265832557661478E-4</v>
      </c>
      <c r="O418" s="13">
        <f t="shared" si="78"/>
        <v>8.1265832557661478E-4</v>
      </c>
      <c r="Q418">
        <v>10.539536593548389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36.962162159999998</v>
      </c>
      <c r="G419" s="13">
        <f t="shared" si="72"/>
        <v>0.40095955592847782</v>
      </c>
      <c r="H419" s="13">
        <f t="shared" si="73"/>
        <v>36.561202604071518</v>
      </c>
      <c r="I419" s="16">
        <f t="shared" si="80"/>
        <v>54.086838002305903</v>
      </c>
      <c r="J419" s="13">
        <f t="shared" si="74"/>
        <v>39.556391085286783</v>
      </c>
      <c r="K419" s="13">
        <f t="shared" si="75"/>
        <v>14.53044691701912</v>
      </c>
      <c r="L419" s="13">
        <f t="shared" si="76"/>
        <v>0</v>
      </c>
      <c r="M419" s="13">
        <f t="shared" si="81"/>
        <v>4.9808090922437681E-4</v>
      </c>
      <c r="N419" s="13">
        <f t="shared" si="77"/>
        <v>3.0881016371911364E-4</v>
      </c>
      <c r="O419" s="13">
        <f t="shared" si="78"/>
        <v>0.4012683660921969</v>
      </c>
      <c r="Q419">
        <v>12.03054175693909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1.1135135140000001</v>
      </c>
      <c r="G420" s="13">
        <f t="shared" si="72"/>
        <v>0</v>
      </c>
      <c r="H420" s="13">
        <f t="shared" si="73"/>
        <v>1.1135135140000001</v>
      </c>
      <c r="I420" s="16">
        <f t="shared" si="80"/>
        <v>15.643960431019121</v>
      </c>
      <c r="J420" s="13">
        <f t="shared" si="74"/>
        <v>15.347241506512045</v>
      </c>
      <c r="K420" s="13">
        <f t="shared" si="75"/>
        <v>0.2967189245070756</v>
      </c>
      <c r="L420" s="13">
        <f t="shared" si="76"/>
        <v>0</v>
      </c>
      <c r="M420" s="13">
        <f t="shared" si="81"/>
        <v>1.8927074550526316E-4</v>
      </c>
      <c r="N420" s="13">
        <f t="shared" si="77"/>
        <v>1.1734786221326316E-4</v>
      </c>
      <c r="O420" s="13">
        <f t="shared" si="78"/>
        <v>1.1734786221326316E-4</v>
      </c>
      <c r="Q420">
        <v>16.527649685456701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68.848648650000001</v>
      </c>
      <c r="G421" s="13">
        <f t="shared" si="72"/>
        <v>5.0038091245959686</v>
      </c>
      <c r="H421" s="13">
        <f t="shared" si="73"/>
        <v>63.844839525404034</v>
      </c>
      <c r="I421" s="16">
        <f t="shared" si="80"/>
        <v>64.141558449911116</v>
      </c>
      <c r="J421" s="13">
        <f t="shared" si="74"/>
        <v>47.054914747646784</v>
      </c>
      <c r="K421" s="13">
        <f t="shared" si="75"/>
        <v>17.086643702264332</v>
      </c>
      <c r="L421" s="13">
        <f t="shared" si="76"/>
        <v>0</v>
      </c>
      <c r="M421" s="13">
        <f t="shared" si="81"/>
        <v>7.1922883292000001E-5</v>
      </c>
      <c r="N421" s="13">
        <f t="shared" si="77"/>
        <v>4.4592187641040004E-5</v>
      </c>
      <c r="O421" s="13">
        <f t="shared" si="78"/>
        <v>5.0038537167836097</v>
      </c>
      <c r="Q421">
        <v>14.609379644202839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20.113513510000001</v>
      </c>
      <c r="G422" s="13">
        <f t="shared" si="72"/>
        <v>0</v>
      </c>
      <c r="H422" s="13">
        <f t="shared" si="73"/>
        <v>20.113513510000001</v>
      </c>
      <c r="I422" s="16">
        <f t="shared" si="80"/>
        <v>37.20015721226433</v>
      </c>
      <c r="J422" s="13">
        <f t="shared" si="74"/>
        <v>34.439186652159648</v>
      </c>
      <c r="K422" s="13">
        <f t="shared" si="75"/>
        <v>2.7609705601046812</v>
      </c>
      <c r="L422" s="13">
        <f t="shared" si="76"/>
        <v>0</v>
      </c>
      <c r="M422" s="13">
        <f t="shared" si="81"/>
        <v>2.7330695650959998E-5</v>
      </c>
      <c r="N422" s="13">
        <f t="shared" si="77"/>
        <v>1.6945031303595198E-5</v>
      </c>
      <c r="O422" s="13">
        <f t="shared" si="78"/>
        <v>1.6945031303595198E-5</v>
      </c>
      <c r="Q422">
        <v>18.515758462157809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28.743243240000002</v>
      </c>
      <c r="G423" s="13">
        <f t="shared" si="72"/>
        <v>0</v>
      </c>
      <c r="H423" s="13">
        <f t="shared" si="73"/>
        <v>28.743243240000002</v>
      </c>
      <c r="I423" s="16">
        <f t="shared" si="80"/>
        <v>31.504213800104683</v>
      </c>
      <c r="J423" s="13">
        <f t="shared" si="74"/>
        <v>30.068971491417933</v>
      </c>
      <c r="K423" s="13">
        <f t="shared" si="75"/>
        <v>1.4352423086867496</v>
      </c>
      <c r="L423" s="13">
        <f t="shared" si="76"/>
        <v>0</v>
      </c>
      <c r="M423" s="13">
        <f t="shared" si="81"/>
        <v>1.0385664347364799E-5</v>
      </c>
      <c r="N423" s="13">
        <f t="shared" si="77"/>
        <v>6.4391118953661753E-6</v>
      </c>
      <c r="O423" s="13">
        <f t="shared" si="78"/>
        <v>6.4391118953661753E-6</v>
      </c>
      <c r="Q423">
        <v>19.941321219589259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9.9675675679999998</v>
      </c>
      <c r="G424" s="13">
        <f t="shared" si="72"/>
        <v>0</v>
      </c>
      <c r="H424" s="13">
        <f t="shared" si="73"/>
        <v>9.9675675679999998</v>
      </c>
      <c r="I424" s="16">
        <f t="shared" si="80"/>
        <v>11.402809876686749</v>
      </c>
      <c r="J424" s="13">
        <f t="shared" si="74"/>
        <v>11.352213469257862</v>
      </c>
      <c r="K424" s="13">
        <f t="shared" si="75"/>
        <v>5.0596407428887602E-2</v>
      </c>
      <c r="L424" s="13">
        <f t="shared" si="76"/>
        <v>0</v>
      </c>
      <c r="M424" s="13">
        <f t="shared" si="81"/>
        <v>3.9465524519986239E-6</v>
      </c>
      <c r="N424" s="13">
        <f t="shared" si="77"/>
        <v>2.4468625202391469E-6</v>
      </c>
      <c r="O424" s="13">
        <f t="shared" si="78"/>
        <v>2.4468625202391469E-6</v>
      </c>
      <c r="Q424">
        <v>22.486567000000012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2.6027027029999998</v>
      </c>
      <c r="G425" s="13">
        <f t="shared" si="72"/>
        <v>0</v>
      </c>
      <c r="H425" s="13">
        <f t="shared" si="73"/>
        <v>2.6027027029999998</v>
      </c>
      <c r="I425" s="16">
        <f t="shared" si="80"/>
        <v>2.6532991104288874</v>
      </c>
      <c r="J425" s="13">
        <f t="shared" si="74"/>
        <v>2.6526516294291502</v>
      </c>
      <c r="K425" s="13">
        <f t="shared" si="75"/>
        <v>6.4748099973721551E-4</v>
      </c>
      <c r="L425" s="13">
        <f t="shared" si="76"/>
        <v>0</v>
      </c>
      <c r="M425" s="13">
        <f t="shared" si="81"/>
        <v>1.4996899317594771E-6</v>
      </c>
      <c r="N425" s="13">
        <f t="shared" si="77"/>
        <v>9.2980775769087581E-7</v>
      </c>
      <c r="O425" s="13">
        <f t="shared" si="78"/>
        <v>9.2980775769087581E-7</v>
      </c>
      <c r="Q425">
        <v>22.42050341333017</v>
      </c>
    </row>
    <row r="426" spans="1:17" x14ac:dyDescent="0.2">
      <c r="A426" s="14">
        <f t="shared" si="79"/>
        <v>34943</v>
      </c>
      <c r="B426" s="1">
        <v>9</v>
      </c>
      <c r="F426" s="34">
        <v>41.740540539999998</v>
      </c>
      <c r="G426" s="13">
        <f t="shared" si="72"/>
        <v>1.0907237565785151</v>
      </c>
      <c r="H426" s="13">
        <f t="shared" si="73"/>
        <v>40.649816783421485</v>
      </c>
      <c r="I426" s="16">
        <f t="shared" si="80"/>
        <v>40.650464264421224</v>
      </c>
      <c r="J426" s="13">
        <f t="shared" si="74"/>
        <v>37.860736607635324</v>
      </c>
      <c r="K426" s="13">
        <f t="shared" si="75"/>
        <v>2.7897276567858995</v>
      </c>
      <c r="L426" s="13">
        <f t="shared" si="76"/>
        <v>0</v>
      </c>
      <c r="M426" s="13">
        <f t="shared" si="81"/>
        <v>5.6988217406860127E-7</v>
      </c>
      <c r="N426" s="13">
        <f t="shared" si="77"/>
        <v>3.533269479225328E-7</v>
      </c>
      <c r="O426" s="13">
        <f t="shared" si="78"/>
        <v>1.090724109905463</v>
      </c>
      <c r="Q426">
        <v>20.386019174667819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20.254054050000001</v>
      </c>
      <c r="G427" s="13">
        <f t="shared" si="72"/>
        <v>0</v>
      </c>
      <c r="H427" s="13">
        <f t="shared" si="73"/>
        <v>20.254054050000001</v>
      </c>
      <c r="I427" s="16">
        <f t="shared" si="80"/>
        <v>23.0437817067859</v>
      </c>
      <c r="J427" s="13">
        <f t="shared" si="74"/>
        <v>22.274120009549659</v>
      </c>
      <c r="K427" s="13">
        <f t="shared" si="75"/>
        <v>0.76966169723624134</v>
      </c>
      <c r="L427" s="13">
        <f t="shared" si="76"/>
        <v>0</v>
      </c>
      <c r="M427" s="13">
        <f t="shared" si="81"/>
        <v>2.1655522614606847E-7</v>
      </c>
      <c r="N427" s="13">
        <f t="shared" si="77"/>
        <v>1.3426424021056245E-7</v>
      </c>
      <c r="O427" s="13">
        <f t="shared" si="78"/>
        <v>1.3426424021056245E-7</v>
      </c>
      <c r="Q427">
        <v>17.850586655388391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36.132432430000001</v>
      </c>
      <c r="G428" s="13">
        <f t="shared" si="72"/>
        <v>0.28118715231044972</v>
      </c>
      <c r="H428" s="13">
        <f t="shared" si="73"/>
        <v>35.85124527768955</v>
      </c>
      <c r="I428" s="16">
        <f t="shared" si="80"/>
        <v>36.620906974925788</v>
      </c>
      <c r="J428" s="13">
        <f t="shared" si="74"/>
        <v>32.690769614800871</v>
      </c>
      <c r="K428" s="13">
        <f t="shared" si="75"/>
        <v>3.9301373601249168</v>
      </c>
      <c r="L428" s="13">
        <f t="shared" si="76"/>
        <v>0</v>
      </c>
      <c r="M428" s="13">
        <f t="shared" si="81"/>
        <v>8.2290985935506019E-8</v>
      </c>
      <c r="N428" s="13">
        <f t="shared" si="77"/>
        <v>5.1020411280013732E-8</v>
      </c>
      <c r="O428" s="13">
        <f t="shared" si="78"/>
        <v>0.281187203330861</v>
      </c>
      <c r="Q428">
        <v>15.27687966464023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54.075675680000003</v>
      </c>
      <c r="G429" s="13">
        <f t="shared" si="72"/>
        <v>2.8713141479472895</v>
      </c>
      <c r="H429" s="13">
        <f t="shared" si="73"/>
        <v>51.204361532052715</v>
      </c>
      <c r="I429" s="16">
        <f t="shared" si="80"/>
        <v>55.134498892177632</v>
      </c>
      <c r="J429" s="13">
        <f t="shared" si="74"/>
        <v>40.333092580408248</v>
      </c>
      <c r="K429" s="13">
        <f t="shared" si="75"/>
        <v>14.801406311769384</v>
      </c>
      <c r="L429" s="13">
        <f t="shared" si="76"/>
        <v>0</v>
      </c>
      <c r="M429" s="13">
        <f t="shared" si="81"/>
        <v>3.1270574655492287E-8</v>
      </c>
      <c r="N429" s="13">
        <f t="shared" si="77"/>
        <v>1.9387756286405219E-8</v>
      </c>
      <c r="O429" s="13">
        <f t="shared" si="78"/>
        <v>2.8713141673350457</v>
      </c>
      <c r="Q429">
        <v>12.320892799844559</v>
      </c>
    </row>
    <row r="430" spans="1:17" x14ac:dyDescent="0.2">
      <c r="A430" s="14">
        <f t="shared" si="79"/>
        <v>35065</v>
      </c>
      <c r="B430" s="1">
        <v>1</v>
      </c>
      <c r="F430" s="34">
        <v>88.167567570000003</v>
      </c>
      <c r="G430" s="13">
        <f t="shared" si="72"/>
        <v>7.7925164237187898</v>
      </c>
      <c r="H430" s="13">
        <f t="shared" si="73"/>
        <v>80.375051146281209</v>
      </c>
      <c r="I430" s="16">
        <f t="shared" si="80"/>
        <v>95.176457458050592</v>
      </c>
      <c r="J430" s="13">
        <f t="shared" si="74"/>
        <v>50.513071274935321</v>
      </c>
      <c r="K430" s="13">
        <f t="shared" si="75"/>
        <v>44.663386183115271</v>
      </c>
      <c r="L430" s="13">
        <f t="shared" si="76"/>
        <v>7.2878735169913522</v>
      </c>
      <c r="M430" s="13">
        <f t="shared" si="81"/>
        <v>7.2878735288741705</v>
      </c>
      <c r="N430" s="13">
        <f t="shared" si="77"/>
        <v>4.5184815879019853</v>
      </c>
      <c r="O430" s="13">
        <f t="shared" si="78"/>
        <v>12.310998011620775</v>
      </c>
      <c r="Q430">
        <v>12.43032420743025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49.778378379999999</v>
      </c>
      <c r="G431" s="13">
        <f t="shared" si="72"/>
        <v>2.2509945329296803</v>
      </c>
      <c r="H431" s="13">
        <f t="shared" si="73"/>
        <v>47.527383847070318</v>
      </c>
      <c r="I431" s="16">
        <f t="shared" si="80"/>
        <v>84.902896513194236</v>
      </c>
      <c r="J431" s="13">
        <f t="shared" si="74"/>
        <v>46.683638816292607</v>
      </c>
      <c r="K431" s="13">
        <f t="shared" si="75"/>
        <v>38.219257696901629</v>
      </c>
      <c r="L431" s="13">
        <f t="shared" si="76"/>
        <v>1.1051224567613034</v>
      </c>
      <c r="M431" s="13">
        <f t="shared" si="81"/>
        <v>3.8745143977334893</v>
      </c>
      <c r="N431" s="13">
        <f t="shared" si="77"/>
        <v>2.4021989265947634</v>
      </c>
      <c r="O431" s="13">
        <f t="shared" si="78"/>
        <v>4.6531934595244433</v>
      </c>
      <c r="Q431">
        <v>11.483578593548391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93.940540540000001</v>
      </c>
      <c r="G432" s="13">
        <f t="shared" si="72"/>
        <v>8.6258514527514478</v>
      </c>
      <c r="H432" s="13">
        <f t="shared" si="73"/>
        <v>85.314689087248553</v>
      </c>
      <c r="I432" s="16">
        <f t="shared" si="80"/>
        <v>122.42882432738887</v>
      </c>
      <c r="J432" s="13">
        <f t="shared" si="74"/>
        <v>53.982329274349084</v>
      </c>
      <c r="K432" s="13">
        <f t="shared" si="75"/>
        <v>68.446495053039783</v>
      </c>
      <c r="L432" s="13">
        <f t="shared" si="76"/>
        <v>30.106326298570085</v>
      </c>
      <c r="M432" s="13">
        <f t="shared" si="81"/>
        <v>31.57864176970881</v>
      </c>
      <c r="N432" s="13">
        <f t="shared" si="77"/>
        <v>19.578757897219461</v>
      </c>
      <c r="O432" s="13">
        <f t="shared" si="78"/>
        <v>28.204609349970909</v>
      </c>
      <c r="Q432">
        <v>12.563788592730599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99.875675680000001</v>
      </c>
      <c r="G433" s="13">
        <f t="shared" si="72"/>
        <v>9.4825947702599365</v>
      </c>
      <c r="H433" s="13">
        <f t="shared" si="73"/>
        <v>90.393080909740064</v>
      </c>
      <c r="I433" s="16">
        <f t="shared" si="80"/>
        <v>128.73324966420978</v>
      </c>
      <c r="J433" s="13">
        <f t="shared" si="74"/>
        <v>55.85003748855415</v>
      </c>
      <c r="K433" s="13">
        <f t="shared" si="75"/>
        <v>72.883212175655629</v>
      </c>
      <c r="L433" s="13">
        <f t="shared" si="76"/>
        <v>34.363087713628644</v>
      </c>
      <c r="M433" s="13">
        <f t="shared" si="81"/>
        <v>46.362971586117993</v>
      </c>
      <c r="N433" s="13">
        <f t="shared" si="77"/>
        <v>28.745042383393155</v>
      </c>
      <c r="O433" s="13">
        <f t="shared" si="78"/>
        <v>38.227637153653092</v>
      </c>
      <c r="Q433">
        <v>13.00513803951533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55.608108110000003</v>
      </c>
      <c r="G434" s="13">
        <f t="shared" si="72"/>
        <v>3.0925224630010555</v>
      </c>
      <c r="H434" s="13">
        <f t="shared" si="73"/>
        <v>52.51558564699895</v>
      </c>
      <c r="I434" s="16">
        <f t="shared" si="80"/>
        <v>91.035710109025942</v>
      </c>
      <c r="J434" s="13">
        <f t="shared" si="74"/>
        <v>58.130606216401091</v>
      </c>
      <c r="K434" s="13">
        <f t="shared" si="75"/>
        <v>32.905103892624851</v>
      </c>
      <c r="L434" s="13">
        <f t="shared" si="76"/>
        <v>0</v>
      </c>
      <c r="M434" s="13">
        <f t="shared" si="81"/>
        <v>17.617929202724838</v>
      </c>
      <c r="N434" s="13">
        <f t="shared" si="77"/>
        <v>10.923116105689399</v>
      </c>
      <c r="O434" s="13">
        <f t="shared" si="78"/>
        <v>14.015638568690454</v>
      </c>
      <c r="Q434">
        <v>15.856811448625971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3.4729729730000001</v>
      </c>
      <c r="G435" s="13">
        <f t="shared" si="72"/>
        <v>0</v>
      </c>
      <c r="H435" s="13">
        <f t="shared" si="73"/>
        <v>3.4729729730000001</v>
      </c>
      <c r="I435" s="16">
        <f t="shared" si="80"/>
        <v>36.378076865624848</v>
      </c>
      <c r="J435" s="13">
        <f t="shared" si="74"/>
        <v>34.793033565506832</v>
      </c>
      <c r="K435" s="13">
        <f t="shared" si="75"/>
        <v>1.5850433001180164</v>
      </c>
      <c r="L435" s="13">
        <f t="shared" si="76"/>
        <v>0</v>
      </c>
      <c r="M435" s="13">
        <f t="shared" si="81"/>
        <v>6.6948130970354391</v>
      </c>
      <c r="N435" s="13">
        <f t="shared" si="77"/>
        <v>4.1507841201619726</v>
      </c>
      <c r="O435" s="13">
        <f t="shared" si="78"/>
        <v>4.1507841201619726</v>
      </c>
      <c r="Q435">
        <v>22.312369027966088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8.9189189000000002E-2</v>
      </c>
      <c r="G436" s="13">
        <f t="shared" si="72"/>
        <v>0</v>
      </c>
      <c r="H436" s="13">
        <f t="shared" si="73"/>
        <v>8.9189189000000002E-2</v>
      </c>
      <c r="I436" s="16">
        <f t="shared" si="80"/>
        <v>1.6742324891180165</v>
      </c>
      <c r="J436" s="13">
        <f t="shared" si="74"/>
        <v>1.6740692151575587</v>
      </c>
      <c r="K436" s="13">
        <f t="shared" si="75"/>
        <v>1.6327396045778819E-4</v>
      </c>
      <c r="L436" s="13">
        <f t="shared" si="76"/>
        <v>0</v>
      </c>
      <c r="M436" s="13">
        <f t="shared" si="81"/>
        <v>2.5440289768734665</v>
      </c>
      <c r="N436" s="13">
        <f t="shared" si="77"/>
        <v>1.5772979656615493</v>
      </c>
      <c r="O436" s="13">
        <f t="shared" si="78"/>
        <v>1.5772979656615493</v>
      </c>
      <c r="Q436">
        <v>22.39591646307202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0.36756756800000001</v>
      </c>
      <c r="G437" s="13">
        <f t="shared" si="72"/>
        <v>0</v>
      </c>
      <c r="H437" s="13">
        <f t="shared" si="73"/>
        <v>0.36756756800000001</v>
      </c>
      <c r="I437" s="16">
        <f t="shared" si="80"/>
        <v>0.3677308419604578</v>
      </c>
      <c r="J437" s="13">
        <f t="shared" si="74"/>
        <v>0.36772908606912025</v>
      </c>
      <c r="K437" s="13">
        <f t="shared" si="75"/>
        <v>1.7558913375514962E-6</v>
      </c>
      <c r="L437" s="13">
        <f t="shared" si="76"/>
        <v>0</v>
      </c>
      <c r="M437" s="13">
        <f t="shared" si="81"/>
        <v>0.96673101121191718</v>
      </c>
      <c r="N437" s="13">
        <f t="shared" si="77"/>
        <v>0.59937322695138862</v>
      </c>
      <c r="O437" s="13">
        <f t="shared" si="78"/>
        <v>0.59937322695138862</v>
      </c>
      <c r="Q437">
        <v>22.291806535108609</v>
      </c>
    </row>
    <row r="438" spans="1:17" x14ac:dyDescent="0.2">
      <c r="A438" s="14">
        <f t="shared" si="79"/>
        <v>35309</v>
      </c>
      <c r="B438" s="1">
        <v>9</v>
      </c>
      <c r="F438" s="34">
        <v>47.294594590000003</v>
      </c>
      <c r="G438" s="13">
        <f t="shared" si="72"/>
        <v>1.8924575975401334</v>
      </c>
      <c r="H438" s="13">
        <f t="shared" si="73"/>
        <v>45.402136992459866</v>
      </c>
      <c r="I438" s="16">
        <f t="shared" si="80"/>
        <v>45.402138748351206</v>
      </c>
      <c r="J438" s="13">
        <f t="shared" si="74"/>
        <v>42.988266104221474</v>
      </c>
      <c r="K438" s="13">
        <f t="shared" si="75"/>
        <v>2.4138726441297322</v>
      </c>
      <c r="L438" s="13">
        <f t="shared" si="76"/>
        <v>0</v>
      </c>
      <c r="M438" s="13">
        <f t="shared" si="81"/>
        <v>0.36735778426052856</v>
      </c>
      <c r="N438" s="13">
        <f t="shared" si="77"/>
        <v>0.22776182624152772</v>
      </c>
      <c r="O438" s="13">
        <f t="shared" si="78"/>
        <v>2.120219423781661</v>
      </c>
      <c r="Q438">
        <v>23.940449000000012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22.756756759999998</v>
      </c>
      <c r="G439" s="13">
        <f t="shared" si="72"/>
        <v>0</v>
      </c>
      <c r="H439" s="13">
        <f t="shared" si="73"/>
        <v>22.756756759999998</v>
      </c>
      <c r="I439" s="16">
        <f t="shared" si="80"/>
        <v>25.17062940412973</v>
      </c>
      <c r="J439" s="13">
        <f t="shared" si="74"/>
        <v>24.545968351810995</v>
      </c>
      <c r="K439" s="13">
        <f t="shared" si="75"/>
        <v>0.6246610523187357</v>
      </c>
      <c r="L439" s="13">
        <f t="shared" si="76"/>
        <v>0</v>
      </c>
      <c r="M439" s="13">
        <f t="shared" si="81"/>
        <v>0.13959595801900085</v>
      </c>
      <c r="N439" s="13">
        <f t="shared" si="77"/>
        <v>8.6549493971780522E-2</v>
      </c>
      <c r="O439" s="13">
        <f t="shared" si="78"/>
        <v>8.6549493971780522E-2</v>
      </c>
      <c r="Q439">
        <v>21.290182445028631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62.108108110000003</v>
      </c>
      <c r="G440" s="13">
        <f t="shared" si="72"/>
        <v>4.0308046473904051</v>
      </c>
      <c r="H440" s="13">
        <f t="shared" si="73"/>
        <v>58.077303462609599</v>
      </c>
      <c r="I440" s="16">
        <f t="shared" si="80"/>
        <v>58.701964514928335</v>
      </c>
      <c r="J440" s="13">
        <f t="shared" si="74"/>
        <v>48.95818977166806</v>
      </c>
      <c r="K440" s="13">
        <f t="shared" si="75"/>
        <v>9.7437747432602748</v>
      </c>
      <c r="L440" s="13">
        <f t="shared" si="76"/>
        <v>0</v>
      </c>
      <c r="M440" s="13">
        <f t="shared" si="81"/>
        <v>5.3046464047220326E-2</v>
      </c>
      <c r="N440" s="13">
        <f t="shared" si="77"/>
        <v>3.2888807709276602E-2</v>
      </c>
      <c r="O440" s="13">
        <f t="shared" si="78"/>
        <v>4.0636934550996813</v>
      </c>
      <c r="Q440">
        <v>18.144436360277389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74.459459460000005</v>
      </c>
      <c r="G441" s="13">
        <f t="shared" si="72"/>
        <v>5.8137358665963044</v>
      </c>
      <c r="H441" s="13">
        <f t="shared" si="73"/>
        <v>68.645723593403702</v>
      </c>
      <c r="I441" s="16">
        <f t="shared" si="80"/>
        <v>78.389498336663976</v>
      </c>
      <c r="J441" s="13">
        <f t="shared" si="74"/>
        <v>46.469963325767054</v>
      </c>
      <c r="K441" s="13">
        <f t="shared" si="75"/>
        <v>31.919535010896922</v>
      </c>
      <c r="L441" s="13">
        <f t="shared" si="76"/>
        <v>0</v>
      </c>
      <c r="M441" s="13">
        <f t="shared" si="81"/>
        <v>2.0157656337943725E-2</v>
      </c>
      <c r="N441" s="13">
        <f t="shared" si="77"/>
        <v>1.2497746929525108E-2</v>
      </c>
      <c r="O441" s="13">
        <f t="shared" si="78"/>
        <v>5.8262336135258295</v>
      </c>
      <c r="Q441">
        <v>11.95458555953922</v>
      </c>
    </row>
    <row r="442" spans="1:17" x14ac:dyDescent="0.2">
      <c r="A442" s="14">
        <f t="shared" si="79"/>
        <v>35431</v>
      </c>
      <c r="B442" s="1">
        <v>1</v>
      </c>
      <c r="F442" s="34">
        <v>172.6054054</v>
      </c>
      <c r="G442" s="13">
        <f t="shared" si="72"/>
        <v>19.981211642833568</v>
      </c>
      <c r="H442" s="13">
        <f t="shared" si="73"/>
        <v>152.62419375716644</v>
      </c>
      <c r="I442" s="16">
        <f t="shared" si="80"/>
        <v>184.54372876806337</v>
      </c>
      <c r="J442" s="13">
        <f t="shared" si="74"/>
        <v>60.612522379908135</v>
      </c>
      <c r="K442" s="13">
        <f t="shared" si="75"/>
        <v>123.93120638815523</v>
      </c>
      <c r="L442" s="13">
        <f t="shared" si="76"/>
        <v>83.340546964351233</v>
      </c>
      <c r="M442" s="13">
        <f t="shared" si="81"/>
        <v>83.348206873759651</v>
      </c>
      <c r="N442" s="13">
        <f t="shared" si="77"/>
        <v>51.675888261730982</v>
      </c>
      <c r="O442" s="13">
        <f t="shared" si="78"/>
        <v>71.657099904564546</v>
      </c>
      <c r="Q442">
        <v>13.509610058952831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150.13513510000001</v>
      </c>
      <c r="G443" s="13">
        <f t="shared" si="72"/>
        <v>16.737603288848476</v>
      </c>
      <c r="H443" s="13">
        <f t="shared" si="73"/>
        <v>133.39753181115154</v>
      </c>
      <c r="I443" s="16">
        <f t="shared" si="80"/>
        <v>173.98819123495554</v>
      </c>
      <c r="J443" s="13">
        <f t="shared" si="74"/>
        <v>51.227324173570686</v>
      </c>
      <c r="K443" s="13">
        <f t="shared" si="75"/>
        <v>122.76086706138486</v>
      </c>
      <c r="L443" s="13">
        <f t="shared" si="76"/>
        <v>82.217677249866369</v>
      </c>
      <c r="M443" s="13">
        <f t="shared" si="81"/>
        <v>113.88999586189502</v>
      </c>
      <c r="N443" s="13">
        <f t="shared" si="77"/>
        <v>70.611797434374907</v>
      </c>
      <c r="O443" s="13">
        <f t="shared" si="78"/>
        <v>87.349400723223383</v>
      </c>
      <c r="Q443">
        <v>10.86328859354839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15.47567568</v>
      </c>
      <c r="G444" s="13">
        <f t="shared" si="72"/>
        <v>0</v>
      </c>
      <c r="H444" s="13">
        <f t="shared" si="73"/>
        <v>15.47567568</v>
      </c>
      <c r="I444" s="16">
        <f t="shared" si="80"/>
        <v>56.018865491518483</v>
      </c>
      <c r="J444" s="13">
        <f t="shared" si="74"/>
        <v>42.88034489432129</v>
      </c>
      <c r="K444" s="13">
        <f t="shared" si="75"/>
        <v>13.138520597197193</v>
      </c>
      <c r="L444" s="13">
        <f t="shared" si="76"/>
        <v>0</v>
      </c>
      <c r="M444" s="13">
        <f t="shared" si="81"/>
        <v>43.27819842752011</v>
      </c>
      <c r="N444" s="13">
        <f t="shared" si="77"/>
        <v>26.832483025062469</v>
      </c>
      <c r="O444" s="13">
        <f t="shared" si="78"/>
        <v>26.832483025062469</v>
      </c>
      <c r="Q444">
        <v>14.05613707719036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3.3891891890000001</v>
      </c>
      <c r="G445" s="13">
        <f t="shared" si="72"/>
        <v>0</v>
      </c>
      <c r="H445" s="13">
        <f t="shared" si="73"/>
        <v>3.3891891890000001</v>
      </c>
      <c r="I445" s="16">
        <f t="shared" si="80"/>
        <v>16.527709786197192</v>
      </c>
      <c r="J445" s="13">
        <f t="shared" si="74"/>
        <v>16.100489906940645</v>
      </c>
      <c r="K445" s="13">
        <f t="shared" si="75"/>
        <v>0.42721987925654759</v>
      </c>
      <c r="L445" s="13">
        <f t="shared" si="76"/>
        <v>0</v>
      </c>
      <c r="M445" s="13">
        <f t="shared" si="81"/>
        <v>16.44571540245764</v>
      </c>
      <c r="N445" s="13">
        <f t="shared" si="77"/>
        <v>10.196343549523737</v>
      </c>
      <c r="O445" s="13">
        <f t="shared" si="78"/>
        <v>10.196343549523737</v>
      </c>
      <c r="Q445">
        <v>15.02523057102762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1.045945946</v>
      </c>
      <c r="G446" s="13">
        <f t="shared" si="72"/>
        <v>0</v>
      </c>
      <c r="H446" s="13">
        <f t="shared" si="73"/>
        <v>1.045945946</v>
      </c>
      <c r="I446" s="16">
        <f t="shared" si="80"/>
        <v>1.4731658252565476</v>
      </c>
      <c r="J446" s="13">
        <f t="shared" si="74"/>
        <v>1.4730138472651546</v>
      </c>
      <c r="K446" s="13">
        <f t="shared" si="75"/>
        <v>1.5197799139299306E-4</v>
      </c>
      <c r="L446" s="13">
        <f t="shared" si="76"/>
        <v>0</v>
      </c>
      <c r="M446" s="13">
        <f t="shared" si="81"/>
        <v>6.2493718529339031</v>
      </c>
      <c r="N446" s="13">
        <f t="shared" si="77"/>
        <v>3.8746105488190197</v>
      </c>
      <c r="O446" s="13">
        <f t="shared" si="78"/>
        <v>3.8746105488190197</v>
      </c>
      <c r="Q446">
        <v>20.18869615086146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19.305405409999999</v>
      </c>
      <c r="G447" s="13">
        <f t="shared" si="72"/>
        <v>0</v>
      </c>
      <c r="H447" s="13">
        <f t="shared" si="73"/>
        <v>19.305405409999999</v>
      </c>
      <c r="I447" s="16">
        <f t="shared" si="80"/>
        <v>19.305557387991392</v>
      </c>
      <c r="J447" s="13">
        <f t="shared" si="74"/>
        <v>18.997720111439786</v>
      </c>
      <c r="K447" s="13">
        <f t="shared" si="75"/>
        <v>0.30783727655160575</v>
      </c>
      <c r="L447" s="13">
        <f t="shared" si="76"/>
        <v>0</v>
      </c>
      <c r="M447" s="13">
        <f t="shared" si="81"/>
        <v>2.3747613041148834</v>
      </c>
      <c r="N447" s="13">
        <f t="shared" si="77"/>
        <v>1.4723520085512276</v>
      </c>
      <c r="O447" s="13">
        <f t="shared" si="78"/>
        <v>1.4723520085512276</v>
      </c>
      <c r="Q447">
        <v>20.76316179233082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4.710810811</v>
      </c>
      <c r="G448" s="13">
        <f t="shared" si="72"/>
        <v>0</v>
      </c>
      <c r="H448" s="13">
        <f t="shared" si="73"/>
        <v>4.710810811</v>
      </c>
      <c r="I448" s="16">
        <f t="shared" si="80"/>
        <v>5.0186480875516057</v>
      </c>
      <c r="J448" s="13">
        <f t="shared" si="74"/>
        <v>5.0146035518996293</v>
      </c>
      <c r="K448" s="13">
        <f t="shared" si="75"/>
        <v>4.0445356519764886E-3</v>
      </c>
      <c r="L448" s="13">
        <f t="shared" si="76"/>
        <v>0</v>
      </c>
      <c r="M448" s="13">
        <f t="shared" si="81"/>
        <v>0.90240929556365579</v>
      </c>
      <c r="N448" s="13">
        <f t="shared" si="77"/>
        <v>0.55949376324946654</v>
      </c>
      <c r="O448" s="13">
        <f t="shared" si="78"/>
        <v>0.55949376324946654</v>
      </c>
      <c r="Q448">
        <v>22.982713694966961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0.337837838</v>
      </c>
      <c r="G449" s="13">
        <f t="shared" si="72"/>
        <v>0</v>
      </c>
      <c r="H449" s="13">
        <f t="shared" si="73"/>
        <v>0.337837838</v>
      </c>
      <c r="I449" s="16">
        <f t="shared" si="80"/>
        <v>0.34188237365197649</v>
      </c>
      <c r="J449" s="13">
        <f t="shared" si="74"/>
        <v>0.3418813516437611</v>
      </c>
      <c r="K449" s="13">
        <f t="shared" si="75"/>
        <v>1.0220082153900023E-6</v>
      </c>
      <c r="L449" s="13">
        <f t="shared" si="76"/>
        <v>0</v>
      </c>
      <c r="M449" s="13">
        <f t="shared" si="81"/>
        <v>0.34291553231418925</v>
      </c>
      <c r="N449" s="13">
        <f t="shared" si="77"/>
        <v>0.21260763003479732</v>
      </c>
      <c r="O449" s="13">
        <f t="shared" si="78"/>
        <v>0.21260763003479732</v>
      </c>
      <c r="Q449">
        <v>24.589508000000009</v>
      </c>
    </row>
    <row r="450" spans="1:17" x14ac:dyDescent="0.2">
      <c r="A450" s="14">
        <f t="shared" si="79"/>
        <v>35674</v>
      </c>
      <c r="B450" s="1">
        <v>9</v>
      </c>
      <c r="F450" s="34">
        <v>7.3648648650000004</v>
      </c>
      <c r="G450" s="13">
        <f t="shared" si="72"/>
        <v>0</v>
      </c>
      <c r="H450" s="13">
        <f t="shared" si="73"/>
        <v>7.3648648650000004</v>
      </c>
      <c r="I450" s="16">
        <f t="shared" si="80"/>
        <v>7.3648658870082162</v>
      </c>
      <c r="J450" s="13">
        <f t="shared" si="74"/>
        <v>7.3519366392203498</v>
      </c>
      <c r="K450" s="13">
        <f t="shared" si="75"/>
        <v>1.2929247787866416E-2</v>
      </c>
      <c r="L450" s="13">
        <f t="shared" si="76"/>
        <v>0</v>
      </c>
      <c r="M450" s="13">
        <f t="shared" si="81"/>
        <v>0.13030790227939193</v>
      </c>
      <c r="N450" s="13">
        <f t="shared" si="77"/>
        <v>8.0790899413222997E-2</v>
      </c>
      <c r="O450" s="13">
        <f t="shared" si="78"/>
        <v>8.0790899413222997E-2</v>
      </c>
      <c r="Q450">
        <v>22.89125554663077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2.7027027029999999</v>
      </c>
      <c r="G451" s="13">
        <f t="shared" si="72"/>
        <v>0</v>
      </c>
      <c r="H451" s="13">
        <f t="shared" si="73"/>
        <v>2.7027027029999999</v>
      </c>
      <c r="I451" s="16">
        <f t="shared" si="80"/>
        <v>2.7156319507878663</v>
      </c>
      <c r="J451" s="13">
        <f t="shared" si="74"/>
        <v>2.7145642833611876</v>
      </c>
      <c r="K451" s="13">
        <f t="shared" si="75"/>
        <v>1.0676674266787423E-3</v>
      </c>
      <c r="L451" s="13">
        <f t="shared" si="76"/>
        <v>0</v>
      </c>
      <c r="M451" s="13">
        <f t="shared" si="81"/>
        <v>4.9517002866168933E-2</v>
      </c>
      <c r="N451" s="13">
        <f t="shared" si="77"/>
        <v>3.0700541777024738E-2</v>
      </c>
      <c r="O451" s="13">
        <f t="shared" si="78"/>
        <v>3.0700541777024738E-2</v>
      </c>
      <c r="Q451">
        <v>19.376222781043051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0.34324324299999998</v>
      </c>
      <c r="G452" s="13">
        <f t="shared" si="72"/>
        <v>0</v>
      </c>
      <c r="H452" s="13">
        <f t="shared" si="73"/>
        <v>0.34324324299999998</v>
      </c>
      <c r="I452" s="16">
        <f t="shared" si="80"/>
        <v>0.34431091042667872</v>
      </c>
      <c r="J452" s="13">
        <f t="shared" si="74"/>
        <v>0.3443076746214534</v>
      </c>
      <c r="K452" s="13">
        <f t="shared" si="75"/>
        <v>3.2358052253211866E-6</v>
      </c>
      <c r="L452" s="13">
        <f t="shared" si="76"/>
        <v>0</v>
      </c>
      <c r="M452" s="13">
        <f t="shared" si="81"/>
        <v>1.8816461089144195E-2</v>
      </c>
      <c r="N452" s="13">
        <f t="shared" si="77"/>
        <v>1.1666205875269401E-2</v>
      </c>
      <c r="O452" s="13">
        <f t="shared" si="78"/>
        <v>1.1666205875269401E-2</v>
      </c>
      <c r="Q452">
        <v>16.571285390682672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1.8108108110000001</v>
      </c>
      <c r="G453" s="13">
        <f t="shared" si="72"/>
        <v>0</v>
      </c>
      <c r="H453" s="13">
        <f t="shared" si="73"/>
        <v>1.8108108110000001</v>
      </c>
      <c r="I453" s="16">
        <f t="shared" si="80"/>
        <v>1.8108140468052254</v>
      </c>
      <c r="J453" s="13">
        <f t="shared" si="74"/>
        <v>1.8099969897900632</v>
      </c>
      <c r="K453" s="13">
        <f t="shared" si="75"/>
        <v>8.1705701516221474E-4</v>
      </c>
      <c r="L453" s="13">
        <f t="shared" si="76"/>
        <v>0</v>
      </c>
      <c r="M453" s="13">
        <f t="shared" si="81"/>
        <v>7.1502552138747941E-3</v>
      </c>
      <c r="N453" s="13">
        <f t="shared" si="77"/>
        <v>4.4331582326023727E-3</v>
      </c>
      <c r="O453" s="13">
        <f t="shared" si="78"/>
        <v>4.4331582326023727E-3</v>
      </c>
      <c r="Q453">
        <v>12.59165092089531</v>
      </c>
    </row>
    <row r="454" spans="1:17" x14ac:dyDescent="0.2">
      <c r="A454" s="14">
        <f t="shared" si="79"/>
        <v>35796</v>
      </c>
      <c r="B454" s="1">
        <v>1</v>
      </c>
      <c r="F454" s="34">
        <v>31.994594589999998</v>
      </c>
      <c r="G454" s="13">
        <f t="shared" ref="G454:G517" si="86">IF((F454-$J$2)&gt;0,$I$2*(F454-$J$2),0)</f>
        <v>0</v>
      </c>
      <c r="H454" s="13">
        <f t="shared" ref="H454:H517" si="87">F454-G454</f>
        <v>31.994594589999998</v>
      </c>
      <c r="I454" s="16">
        <f t="shared" si="80"/>
        <v>31.99541164701516</v>
      </c>
      <c r="J454" s="13">
        <f t="shared" ref="J454:J517" si="88">I454/SQRT(1+(I454/($K$2*(300+(25*Q454)+0.05*(Q454)^3)))^2)</f>
        <v>28.054834442539654</v>
      </c>
      <c r="K454" s="13">
        <f t="shared" ref="K454:K517" si="89">I454-J454</f>
        <v>3.9405772044755061</v>
      </c>
      <c r="L454" s="13">
        <f t="shared" ref="L454:L517" si="90">IF(K454&gt;$N$2,(K454-$N$2)/$L$2,0)</f>
        <v>0</v>
      </c>
      <c r="M454" s="13">
        <f t="shared" si="81"/>
        <v>2.7170969812724214E-3</v>
      </c>
      <c r="N454" s="13">
        <f t="shared" ref="N454:N517" si="91">$M$2*M454</f>
        <v>1.6846001283889014E-3</v>
      </c>
      <c r="O454" s="13">
        <f t="shared" ref="O454:O517" si="92">N454+G454</f>
        <v>1.6846001283889014E-3</v>
      </c>
      <c r="Q454">
        <v>12.11959459354839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36.31081081</v>
      </c>
      <c r="G455" s="13">
        <f t="shared" si="86"/>
        <v>0.30693626862340845</v>
      </c>
      <c r="H455" s="13">
        <f t="shared" si="87"/>
        <v>36.003874541376589</v>
      </c>
      <c r="I455" s="16">
        <f t="shared" ref="I455:I518" si="95">H455+K454-L454</f>
        <v>39.944451745852092</v>
      </c>
      <c r="J455" s="13">
        <f t="shared" si="88"/>
        <v>33.8077806605354</v>
      </c>
      <c r="K455" s="13">
        <f t="shared" si="89"/>
        <v>6.1366710853166921</v>
      </c>
      <c r="L455" s="13">
        <f t="shared" si="90"/>
        <v>0</v>
      </c>
      <c r="M455" s="13">
        <f t="shared" ref="M455:M518" si="96">L455+M454-N454</f>
        <v>1.03249685288352E-3</v>
      </c>
      <c r="N455" s="13">
        <f t="shared" si="91"/>
        <v>6.4014804878778241E-4</v>
      </c>
      <c r="O455" s="13">
        <f t="shared" si="92"/>
        <v>0.30757641667219621</v>
      </c>
      <c r="Q455">
        <v>13.351230681944971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28.848648650000001</v>
      </c>
      <c r="G456" s="13">
        <f t="shared" si="86"/>
        <v>0</v>
      </c>
      <c r="H456" s="13">
        <f t="shared" si="87"/>
        <v>28.848648650000001</v>
      </c>
      <c r="I456" s="16">
        <f t="shared" si="95"/>
        <v>34.985319735316693</v>
      </c>
      <c r="J456" s="13">
        <f t="shared" si="88"/>
        <v>31.022228404167983</v>
      </c>
      <c r="K456" s="13">
        <f t="shared" si="89"/>
        <v>3.9630913311487106</v>
      </c>
      <c r="L456" s="13">
        <f t="shared" si="90"/>
        <v>0</v>
      </c>
      <c r="M456" s="13">
        <f t="shared" si="96"/>
        <v>3.9234880409573763E-4</v>
      </c>
      <c r="N456" s="13">
        <f t="shared" si="91"/>
        <v>2.4325625853935734E-4</v>
      </c>
      <c r="O456" s="13">
        <f t="shared" si="92"/>
        <v>2.4325625853935734E-4</v>
      </c>
      <c r="Q456">
        <v>14.156745354127841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94.154054049999999</v>
      </c>
      <c r="G457" s="13">
        <f t="shared" si="86"/>
        <v>8.6566723639144367</v>
      </c>
      <c r="H457" s="13">
        <f t="shared" si="87"/>
        <v>85.497381686085561</v>
      </c>
      <c r="I457" s="16">
        <f t="shared" si="95"/>
        <v>89.460473017234278</v>
      </c>
      <c r="J457" s="13">
        <f t="shared" si="88"/>
        <v>64.144787502809834</v>
      </c>
      <c r="K457" s="13">
        <f t="shared" si="89"/>
        <v>25.315685514424445</v>
      </c>
      <c r="L457" s="13">
        <f t="shared" si="90"/>
        <v>0</v>
      </c>
      <c r="M457" s="13">
        <f t="shared" si="96"/>
        <v>1.4909254555638029E-4</v>
      </c>
      <c r="N457" s="13">
        <f t="shared" si="91"/>
        <v>9.2437378244955779E-5</v>
      </c>
      <c r="O457" s="13">
        <f t="shared" si="92"/>
        <v>8.656764801292681</v>
      </c>
      <c r="Q457">
        <v>18.659068923163431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3.5243243240000002</v>
      </c>
      <c r="G458" s="13">
        <f t="shared" si="86"/>
        <v>0</v>
      </c>
      <c r="H458" s="13">
        <f t="shared" si="87"/>
        <v>3.5243243240000002</v>
      </c>
      <c r="I458" s="16">
        <f t="shared" si="95"/>
        <v>28.840009838424443</v>
      </c>
      <c r="J458" s="13">
        <f t="shared" si="88"/>
        <v>27.7709162117883</v>
      </c>
      <c r="K458" s="13">
        <f t="shared" si="89"/>
        <v>1.0690936266361426</v>
      </c>
      <c r="L458" s="13">
        <f t="shared" si="90"/>
        <v>0</v>
      </c>
      <c r="M458" s="13">
        <f t="shared" si="96"/>
        <v>5.6655167311424513E-5</v>
      </c>
      <c r="N458" s="13">
        <f t="shared" si="91"/>
        <v>3.5126203733083195E-5</v>
      </c>
      <c r="O458" s="13">
        <f t="shared" si="92"/>
        <v>3.5126203733083195E-5</v>
      </c>
      <c r="Q458">
        <v>20.243609013333149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26.15675676</v>
      </c>
      <c r="G459" s="13">
        <f t="shared" si="86"/>
        <v>0</v>
      </c>
      <c r="H459" s="13">
        <f t="shared" si="87"/>
        <v>26.15675676</v>
      </c>
      <c r="I459" s="16">
        <f t="shared" si="95"/>
        <v>27.225850386636143</v>
      </c>
      <c r="J459" s="13">
        <f t="shared" si="88"/>
        <v>26.329890216011016</v>
      </c>
      <c r="K459" s="13">
        <f t="shared" si="89"/>
        <v>0.89596017062512701</v>
      </c>
      <c r="L459" s="13">
        <f t="shared" si="90"/>
        <v>0</v>
      </c>
      <c r="M459" s="13">
        <f t="shared" si="96"/>
        <v>2.1528963578341319E-5</v>
      </c>
      <c r="N459" s="13">
        <f t="shared" si="91"/>
        <v>1.3347957418571618E-5</v>
      </c>
      <c r="O459" s="13">
        <f t="shared" si="92"/>
        <v>1.3347957418571618E-5</v>
      </c>
      <c r="Q459">
        <v>20.31693866338702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8.3405405409999993</v>
      </c>
      <c r="G460" s="13">
        <f t="shared" si="86"/>
        <v>0</v>
      </c>
      <c r="H460" s="13">
        <f t="shared" si="87"/>
        <v>8.3405405409999993</v>
      </c>
      <c r="I460" s="16">
        <f t="shared" si="95"/>
        <v>9.2365007116251263</v>
      </c>
      <c r="J460" s="13">
        <f t="shared" si="88"/>
        <v>9.2115059790941434</v>
      </c>
      <c r="K460" s="13">
        <f t="shared" si="89"/>
        <v>2.4994732530982944E-2</v>
      </c>
      <c r="L460" s="13">
        <f t="shared" si="90"/>
        <v>0</v>
      </c>
      <c r="M460" s="13">
        <f t="shared" si="96"/>
        <v>8.1810061597697006E-6</v>
      </c>
      <c r="N460" s="13">
        <f t="shared" si="91"/>
        <v>5.0722238190572141E-6</v>
      </c>
      <c r="O460" s="13">
        <f t="shared" si="92"/>
        <v>5.0722238190572141E-6</v>
      </c>
      <c r="Q460">
        <v>23.02431531339785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24.129729730000001</v>
      </c>
      <c r="G461" s="13">
        <f t="shared" si="86"/>
        <v>0</v>
      </c>
      <c r="H461" s="13">
        <f t="shared" si="87"/>
        <v>24.129729730000001</v>
      </c>
      <c r="I461" s="16">
        <f t="shared" si="95"/>
        <v>24.154724462530986</v>
      </c>
      <c r="J461" s="13">
        <f t="shared" si="88"/>
        <v>23.798723626931899</v>
      </c>
      <c r="K461" s="13">
        <f t="shared" si="89"/>
        <v>0.35600083559908668</v>
      </c>
      <c r="L461" s="13">
        <f t="shared" si="90"/>
        <v>0</v>
      </c>
      <c r="M461" s="13">
        <f t="shared" si="96"/>
        <v>3.1087823407124865E-6</v>
      </c>
      <c r="N461" s="13">
        <f t="shared" si="91"/>
        <v>1.9274450512417415E-6</v>
      </c>
      <c r="O461" s="13">
        <f t="shared" si="92"/>
        <v>1.9274450512417415E-6</v>
      </c>
      <c r="Q461">
        <v>24.51852100000001</v>
      </c>
    </row>
    <row r="462" spans="1:17" x14ac:dyDescent="0.2">
      <c r="A462" s="14">
        <f t="shared" si="93"/>
        <v>36039</v>
      </c>
      <c r="B462" s="1">
        <v>9</v>
      </c>
      <c r="F462" s="34">
        <v>13.74054054</v>
      </c>
      <c r="G462" s="13">
        <f t="shared" si="86"/>
        <v>0</v>
      </c>
      <c r="H462" s="13">
        <f t="shared" si="87"/>
        <v>13.74054054</v>
      </c>
      <c r="I462" s="16">
        <f t="shared" si="95"/>
        <v>14.096541375599086</v>
      </c>
      <c r="J462" s="13">
        <f t="shared" si="88"/>
        <v>14.016748620390347</v>
      </c>
      <c r="K462" s="13">
        <f t="shared" si="89"/>
        <v>7.9792755208739408E-2</v>
      </c>
      <c r="L462" s="13">
        <f t="shared" si="90"/>
        <v>0</v>
      </c>
      <c r="M462" s="13">
        <f t="shared" si="96"/>
        <v>1.181337289470745E-6</v>
      </c>
      <c r="N462" s="13">
        <f t="shared" si="91"/>
        <v>7.3242911947186187E-7</v>
      </c>
      <c r="O462" s="13">
        <f t="shared" si="92"/>
        <v>7.3242911947186187E-7</v>
      </c>
      <c r="Q462">
        <v>23.75824852171224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0.740540541</v>
      </c>
      <c r="G463" s="13">
        <f t="shared" si="86"/>
        <v>0</v>
      </c>
      <c r="H463" s="13">
        <f t="shared" si="87"/>
        <v>0.740540541</v>
      </c>
      <c r="I463" s="16">
        <f t="shared" si="95"/>
        <v>0.8203332962087394</v>
      </c>
      <c r="J463" s="13">
        <f t="shared" si="88"/>
        <v>0.82031430320980092</v>
      </c>
      <c r="K463" s="13">
        <f t="shared" si="89"/>
        <v>1.8992998938482941E-5</v>
      </c>
      <c r="L463" s="13">
        <f t="shared" si="90"/>
        <v>0</v>
      </c>
      <c r="M463" s="13">
        <f t="shared" si="96"/>
        <v>4.4890816999888313E-7</v>
      </c>
      <c r="N463" s="13">
        <f t="shared" si="91"/>
        <v>2.7832306539930755E-7</v>
      </c>
      <c r="O463" s="13">
        <f t="shared" si="92"/>
        <v>2.7832306539930755E-7</v>
      </c>
      <c r="Q463">
        <v>22.475860913914751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8.0054054049999994</v>
      </c>
      <c r="G464" s="13">
        <f t="shared" si="86"/>
        <v>0</v>
      </c>
      <c r="H464" s="13">
        <f t="shared" si="87"/>
        <v>8.0054054049999994</v>
      </c>
      <c r="I464" s="16">
        <f t="shared" si="95"/>
        <v>8.0054243979989383</v>
      </c>
      <c r="J464" s="13">
        <f t="shared" si="88"/>
        <v>7.9738306746832031</v>
      </c>
      <c r="K464" s="13">
        <f t="shared" si="89"/>
        <v>3.1593723315735289E-2</v>
      </c>
      <c r="L464" s="13">
        <f t="shared" si="90"/>
        <v>0</v>
      </c>
      <c r="M464" s="13">
        <f t="shared" si="96"/>
        <v>1.7058510459957558E-7</v>
      </c>
      <c r="N464" s="13">
        <f t="shared" si="91"/>
        <v>1.0576276485173686E-7</v>
      </c>
      <c r="O464" s="13">
        <f t="shared" si="92"/>
        <v>1.0576276485173686E-7</v>
      </c>
      <c r="Q464">
        <v>18.319839225816569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103.8027027</v>
      </c>
      <c r="G465" s="13">
        <f t="shared" si="86"/>
        <v>10.049465461103258</v>
      </c>
      <c r="H465" s="13">
        <f t="shared" si="87"/>
        <v>93.753237238896745</v>
      </c>
      <c r="I465" s="16">
        <f t="shared" si="95"/>
        <v>93.784830962212482</v>
      </c>
      <c r="J465" s="13">
        <f t="shared" si="88"/>
        <v>49.242456826324272</v>
      </c>
      <c r="K465" s="13">
        <f t="shared" si="89"/>
        <v>44.54237413588821</v>
      </c>
      <c r="L465" s="13">
        <f t="shared" si="90"/>
        <v>7.1717697855256661</v>
      </c>
      <c r="M465" s="13">
        <f t="shared" si="96"/>
        <v>7.1717698503480056</v>
      </c>
      <c r="N465" s="13">
        <f t="shared" si="91"/>
        <v>4.4464973072157639</v>
      </c>
      <c r="O465" s="13">
        <f t="shared" si="92"/>
        <v>14.495962768319021</v>
      </c>
      <c r="Q465">
        <v>11.994784846079749</v>
      </c>
    </row>
    <row r="466" spans="1:17" x14ac:dyDescent="0.2">
      <c r="A466" s="14">
        <f t="shared" si="93"/>
        <v>36161</v>
      </c>
      <c r="B466" s="1">
        <v>1</v>
      </c>
      <c r="F466" s="34">
        <v>21.589189189999999</v>
      </c>
      <c r="G466" s="13">
        <f t="shared" si="86"/>
        <v>0</v>
      </c>
      <c r="H466" s="13">
        <f t="shared" si="87"/>
        <v>21.589189189999999</v>
      </c>
      <c r="I466" s="16">
        <f t="shared" si="95"/>
        <v>58.95979354036254</v>
      </c>
      <c r="J466" s="13">
        <f t="shared" si="88"/>
        <v>41.673336200720719</v>
      </c>
      <c r="K466" s="13">
        <f t="shared" si="89"/>
        <v>17.286457339641821</v>
      </c>
      <c r="L466" s="13">
        <f t="shared" si="90"/>
        <v>0</v>
      </c>
      <c r="M466" s="13">
        <f t="shared" si="96"/>
        <v>2.7252725431322418</v>
      </c>
      <c r="N466" s="13">
        <f t="shared" si="91"/>
        <v>1.6896689767419899</v>
      </c>
      <c r="O466" s="13">
        <f t="shared" si="92"/>
        <v>1.6896689767419899</v>
      </c>
      <c r="Q466">
        <v>12.259509933855011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108.3594595</v>
      </c>
      <c r="G467" s="13">
        <f t="shared" si="86"/>
        <v>10.707238341724034</v>
      </c>
      <c r="H467" s="13">
        <f t="shared" si="87"/>
        <v>97.652221158275964</v>
      </c>
      <c r="I467" s="16">
        <f t="shared" si="95"/>
        <v>114.93867849791778</v>
      </c>
      <c r="J467" s="13">
        <f t="shared" si="88"/>
        <v>47.387368886548892</v>
      </c>
      <c r="K467" s="13">
        <f t="shared" si="89"/>
        <v>67.551309611368879</v>
      </c>
      <c r="L467" s="13">
        <f t="shared" si="90"/>
        <v>29.24745007497615</v>
      </c>
      <c r="M467" s="13">
        <f t="shared" si="96"/>
        <v>30.283053641366401</v>
      </c>
      <c r="N467" s="13">
        <f t="shared" si="91"/>
        <v>18.775493257647167</v>
      </c>
      <c r="O467" s="13">
        <f t="shared" si="92"/>
        <v>29.482731599371199</v>
      </c>
      <c r="Q467">
        <v>10.41421459354839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51.15675676</v>
      </c>
      <c r="G468" s="13">
        <f t="shared" si="86"/>
        <v>2.4499649755914423</v>
      </c>
      <c r="H468" s="13">
        <f t="shared" si="87"/>
        <v>48.706791784408558</v>
      </c>
      <c r="I468" s="16">
        <f t="shared" si="95"/>
        <v>87.010651320801287</v>
      </c>
      <c r="J468" s="13">
        <f t="shared" si="88"/>
        <v>55.814194927153018</v>
      </c>
      <c r="K468" s="13">
        <f t="shared" si="89"/>
        <v>31.196456393648269</v>
      </c>
      <c r="L468" s="13">
        <f t="shared" si="90"/>
        <v>0</v>
      </c>
      <c r="M468" s="13">
        <f t="shared" si="96"/>
        <v>11.507560383719234</v>
      </c>
      <c r="N468" s="13">
        <f t="shared" si="91"/>
        <v>7.1346874379059253</v>
      </c>
      <c r="O468" s="13">
        <f t="shared" si="92"/>
        <v>9.5846524134973681</v>
      </c>
      <c r="Q468">
        <v>15.320290579212539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5.1810810810000003</v>
      </c>
      <c r="G469" s="13">
        <f t="shared" si="86"/>
        <v>0</v>
      </c>
      <c r="H469" s="13">
        <f t="shared" si="87"/>
        <v>5.1810810810000003</v>
      </c>
      <c r="I469" s="16">
        <f t="shared" si="95"/>
        <v>36.377537474648271</v>
      </c>
      <c r="J469" s="13">
        <f t="shared" si="88"/>
        <v>32.539728338877062</v>
      </c>
      <c r="K469" s="13">
        <f t="shared" si="89"/>
        <v>3.8378091357712094</v>
      </c>
      <c r="L469" s="13">
        <f t="shared" si="90"/>
        <v>0</v>
      </c>
      <c r="M469" s="13">
        <f t="shared" si="96"/>
        <v>4.3728729458133087</v>
      </c>
      <c r="N469" s="13">
        <f t="shared" si="91"/>
        <v>2.7111812264042512</v>
      </c>
      <c r="O469" s="13">
        <f t="shared" si="92"/>
        <v>2.7111812264042512</v>
      </c>
      <c r="Q469">
        <v>15.326195191739259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71.859459459999997</v>
      </c>
      <c r="G470" s="13">
        <f t="shared" si="86"/>
        <v>5.4384229928405636</v>
      </c>
      <c r="H470" s="13">
        <f t="shared" si="87"/>
        <v>66.421036467159439</v>
      </c>
      <c r="I470" s="16">
        <f t="shared" si="95"/>
        <v>70.258845602930649</v>
      </c>
      <c r="J470" s="13">
        <f t="shared" si="88"/>
        <v>54.752440469856666</v>
      </c>
      <c r="K470" s="13">
        <f t="shared" si="89"/>
        <v>15.506405133073983</v>
      </c>
      <c r="L470" s="13">
        <f t="shared" si="90"/>
        <v>0</v>
      </c>
      <c r="M470" s="13">
        <f t="shared" si="96"/>
        <v>1.6616917194090575</v>
      </c>
      <c r="N470" s="13">
        <f t="shared" si="91"/>
        <v>1.0302488660336155</v>
      </c>
      <c r="O470" s="13">
        <f t="shared" si="92"/>
        <v>6.4686718588741794</v>
      </c>
      <c r="Q470">
        <v>17.925717094127979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2.5</v>
      </c>
      <c r="G471" s="13">
        <f t="shared" si="86"/>
        <v>0</v>
      </c>
      <c r="H471" s="13">
        <f t="shared" si="87"/>
        <v>2.5</v>
      </c>
      <c r="I471" s="16">
        <f t="shared" si="95"/>
        <v>18.006405133073983</v>
      </c>
      <c r="J471" s="13">
        <f t="shared" si="88"/>
        <v>17.834938183055758</v>
      </c>
      <c r="K471" s="13">
        <f t="shared" si="89"/>
        <v>0.17146695001822465</v>
      </c>
      <c r="L471" s="13">
        <f t="shared" si="90"/>
        <v>0</v>
      </c>
      <c r="M471" s="13">
        <f t="shared" si="96"/>
        <v>0.63144285337544193</v>
      </c>
      <c r="N471" s="13">
        <f t="shared" si="91"/>
        <v>0.39149456909277397</v>
      </c>
      <c r="O471" s="13">
        <f t="shared" si="92"/>
        <v>0.39149456909277397</v>
      </c>
      <c r="Q471">
        <v>23.49872305954187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23.135135139999999</v>
      </c>
      <c r="G472" s="13">
        <f t="shared" si="86"/>
        <v>0</v>
      </c>
      <c r="H472" s="13">
        <f t="shared" si="87"/>
        <v>23.135135139999999</v>
      </c>
      <c r="I472" s="16">
        <f t="shared" si="95"/>
        <v>23.306602090018224</v>
      </c>
      <c r="J472" s="13">
        <f t="shared" si="88"/>
        <v>23.003479779308552</v>
      </c>
      <c r="K472" s="13">
        <f t="shared" si="89"/>
        <v>0.30312231070967144</v>
      </c>
      <c r="L472" s="13">
        <f t="shared" si="90"/>
        <v>0</v>
      </c>
      <c r="M472" s="13">
        <f t="shared" si="96"/>
        <v>0.23994828428266796</v>
      </c>
      <c r="N472" s="13">
        <f t="shared" si="91"/>
        <v>0.14876793625525414</v>
      </c>
      <c r="O472" s="13">
        <f t="shared" si="92"/>
        <v>0.14876793625525414</v>
      </c>
      <c r="Q472">
        <v>24.921624000000001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2.4135135139999999</v>
      </c>
      <c r="G473" s="13">
        <f t="shared" si="86"/>
        <v>0</v>
      </c>
      <c r="H473" s="13">
        <f t="shared" si="87"/>
        <v>2.4135135139999999</v>
      </c>
      <c r="I473" s="16">
        <f t="shared" si="95"/>
        <v>2.7166358247096714</v>
      </c>
      <c r="J473" s="13">
        <f t="shared" si="88"/>
        <v>2.7161038188687723</v>
      </c>
      <c r="K473" s="13">
        <f t="shared" si="89"/>
        <v>5.3200584089907466E-4</v>
      </c>
      <c r="L473" s="13">
        <f t="shared" si="90"/>
        <v>0</v>
      </c>
      <c r="M473" s="13">
        <f t="shared" si="96"/>
        <v>9.1180348027413816E-2</v>
      </c>
      <c r="N473" s="13">
        <f t="shared" si="91"/>
        <v>5.6531815776996563E-2</v>
      </c>
      <c r="O473" s="13">
        <f t="shared" si="92"/>
        <v>5.6531815776996563E-2</v>
      </c>
      <c r="Q473">
        <v>24.32367904201941</v>
      </c>
    </row>
    <row r="474" spans="1:17" x14ac:dyDescent="0.2">
      <c r="A474" s="14">
        <f t="shared" si="93"/>
        <v>36404</v>
      </c>
      <c r="B474" s="1">
        <v>9</v>
      </c>
      <c r="F474" s="34">
        <v>2.6459459459999999</v>
      </c>
      <c r="G474" s="13">
        <f t="shared" si="86"/>
        <v>0</v>
      </c>
      <c r="H474" s="13">
        <f t="shared" si="87"/>
        <v>2.6459459459999999</v>
      </c>
      <c r="I474" s="16">
        <f t="shared" si="95"/>
        <v>2.646477951840899</v>
      </c>
      <c r="J474" s="13">
        <f t="shared" si="88"/>
        <v>2.6457707403068635</v>
      </c>
      <c r="K474" s="13">
        <f t="shared" si="89"/>
        <v>7.0721153403541237E-4</v>
      </c>
      <c r="L474" s="13">
        <f t="shared" si="90"/>
        <v>0</v>
      </c>
      <c r="M474" s="13">
        <f t="shared" si="96"/>
        <v>3.4648532250417252E-2</v>
      </c>
      <c r="N474" s="13">
        <f t="shared" si="91"/>
        <v>2.1482089995258698E-2</v>
      </c>
      <c r="O474" s="13">
        <f t="shared" si="92"/>
        <v>2.1482089995258698E-2</v>
      </c>
      <c r="Q474">
        <v>21.740469204477481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1.9135135139999999</v>
      </c>
      <c r="G475" s="13">
        <f t="shared" si="86"/>
        <v>0</v>
      </c>
      <c r="H475" s="13">
        <f t="shared" si="87"/>
        <v>1.9135135139999999</v>
      </c>
      <c r="I475" s="16">
        <f t="shared" si="95"/>
        <v>1.9142207255340353</v>
      </c>
      <c r="J475" s="13">
        <f t="shared" si="88"/>
        <v>1.9137948333588652</v>
      </c>
      <c r="K475" s="13">
        <f t="shared" si="89"/>
        <v>4.2589217517008393E-4</v>
      </c>
      <c r="L475" s="13">
        <f t="shared" si="90"/>
        <v>0</v>
      </c>
      <c r="M475" s="13">
        <f t="shared" si="96"/>
        <v>1.3166442255158554E-2</v>
      </c>
      <c r="N475" s="13">
        <f t="shared" si="91"/>
        <v>8.1631941981983036E-3</v>
      </c>
      <c r="O475" s="13">
        <f t="shared" si="92"/>
        <v>8.1631941981983036E-3</v>
      </c>
      <c r="Q475">
        <v>18.459114091795449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11.31351351</v>
      </c>
      <c r="G476" s="13">
        <f t="shared" si="86"/>
        <v>0</v>
      </c>
      <c r="H476" s="13">
        <f t="shared" si="87"/>
        <v>11.31351351</v>
      </c>
      <c r="I476" s="16">
        <f t="shared" si="95"/>
        <v>11.313939402175169</v>
      </c>
      <c r="J476" s="13">
        <f t="shared" si="88"/>
        <v>11.178760777424881</v>
      </c>
      <c r="K476" s="13">
        <f t="shared" si="89"/>
        <v>0.13517862475028863</v>
      </c>
      <c r="L476" s="13">
        <f t="shared" si="90"/>
        <v>0</v>
      </c>
      <c r="M476" s="13">
        <f t="shared" si="96"/>
        <v>5.0032480569602508E-3</v>
      </c>
      <c r="N476" s="13">
        <f t="shared" si="91"/>
        <v>3.1020137953153555E-3</v>
      </c>
      <c r="O476" s="13">
        <f t="shared" si="92"/>
        <v>3.1020137953153555E-3</v>
      </c>
      <c r="Q476">
        <v>15.27640197045314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49.889189190000003</v>
      </c>
      <c r="G477" s="13">
        <f t="shared" si="86"/>
        <v>2.266990195831335</v>
      </c>
      <c r="H477" s="13">
        <f t="shared" si="87"/>
        <v>47.62219899416867</v>
      </c>
      <c r="I477" s="16">
        <f t="shared" si="95"/>
        <v>47.757377618918959</v>
      </c>
      <c r="J477" s="13">
        <f t="shared" si="88"/>
        <v>39.076287385895682</v>
      </c>
      <c r="K477" s="13">
        <f t="shared" si="89"/>
        <v>8.6810902330232764</v>
      </c>
      <c r="L477" s="13">
        <f t="shared" si="90"/>
        <v>0</v>
      </c>
      <c r="M477" s="13">
        <f t="shared" si="96"/>
        <v>1.9012342616448953E-3</v>
      </c>
      <c r="N477" s="13">
        <f t="shared" si="91"/>
        <v>1.1787652422198351E-3</v>
      </c>
      <c r="O477" s="13">
        <f t="shared" si="92"/>
        <v>2.2681689610735547</v>
      </c>
      <c r="Q477">
        <v>14.34221961326649</v>
      </c>
    </row>
    <row r="478" spans="1:17" x14ac:dyDescent="0.2">
      <c r="A478" s="14">
        <f t="shared" si="93"/>
        <v>36526</v>
      </c>
      <c r="B478" s="1">
        <v>1</v>
      </c>
      <c r="F478" s="34">
        <v>107.0540541</v>
      </c>
      <c r="G478" s="13">
        <f t="shared" si="86"/>
        <v>10.518801629381624</v>
      </c>
      <c r="H478" s="13">
        <f t="shared" si="87"/>
        <v>96.535252470618374</v>
      </c>
      <c r="I478" s="16">
        <f t="shared" si="95"/>
        <v>105.21634270364166</v>
      </c>
      <c r="J478" s="13">
        <f t="shared" si="88"/>
        <v>48.230888836572717</v>
      </c>
      <c r="K478" s="13">
        <f t="shared" si="89"/>
        <v>56.985453867068941</v>
      </c>
      <c r="L478" s="13">
        <f t="shared" si="90"/>
        <v>19.110151300585692</v>
      </c>
      <c r="M478" s="13">
        <f t="shared" si="96"/>
        <v>19.110873769605117</v>
      </c>
      <c r="N478" s="13">
        <f t="shared" si="91"/>
        <v>11.848741737155173</v>
      </c>
      <c r="O478" s="13">
        <f t="shared" si="92"/>
        <v>22.367543366536797</v>
      </c>
      <c r="Q478">
        <v>11.04667759354839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38.727027030000002</v>
      </c>
      <c r="G479" s="13">
        <f t="shared" si="86"/>
        <v>0.65571975060165155</v>
      </c>
      <c r="H479" s="13">
        <f t="shared" si="87"/>
        <v>38.071307279398347</v>
      </c>
      <c r="I479" s="16">
        <f t="shared" si="95"/>
        <v>75.946609845881596</v>
      </c>
      <c r="J479" s="13">
        <f t="shared" si="88"/>
        <v>49.471878912285689</v>
      </c>
      <c r="K479" s="13">
        <f t="shared" si="89"/>
        <v>26.474730933595907</v>
      </c>
      <c r="L479" s="13">
        <f t="shared" si="90"/>
        <v>0</v>
      </c>
      <c r="M479" s="13">
        <f t="shared" si="96"/>
        <v>7.2621320324499443</v>
      </c>
      <c r="N479" s="13">
        <f t="shared" si="91"/>
        <v>4.5025218601189652</v>
      </c>
      <c r="O479" s="13">
        <f t="shared" si="92"/>
        <v>5.1582416107206166</v>
      </c>
      <c r="Q479">
        <v>13.74091372327406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21.43513514</v>
      </c>
      <c r="G480" s="13">
        <f t="shared" si="86"/>
        <v>0</v>
      </c>
      <c r="H480" s="13">
        <f t="shared" si="87"/>
        <v>21.43513514</v>
      </c>
      <c r="I480" s="16">
        <f t="shared" si="95"/>
        <v>47.909866073595907</v>
      </c>
      <c r="J480" s="13">
        <f t="shared" si="88"/>
        <v>39.950458041872174</v>
      </c>
      <c r="K480" s="13">
        <f t="shared" si="89"/>
        <v>7.9594080317237328</v>
      </c>
      <c r="L480" s="13">
        <f t="shared" si="90"/>
        <v>0</v>
      </c>
      <c r="M480" s="13">
        <f t="shared" si="96"/>
        <v>2.7596101723309792</v>
      </c>
      <c r="N480" s="13">
        <f t="shared" si="91"/>
        <v>1.710958306845207</v>
      </c>
      <c r="O480" s="13">
        <f t="shared" si="92"/>
        <v>1.710958306845207</v>
      </c>
      <c r="Q480">
        <v>15.24594110761158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39.921621620000003</v>
      </c>
      <c r="G481" s="13">
        <f t="shared" si="86"/>
        <v>0.82816080004240555</v>
      </c>
      <c r="H481" s="13">
        <f t="shared" si="87"/>
        <v>39.093460819957599</v>
      </c>
      <c r="I481" s="16">
        <f t="shared" si="95"/>
        <v>47.052868851681332</v>
      </c>
      <c r="J481" s="13">
        <f t="shared" si="88"/>
        <v>40.570510302494242</v>
      </c>
      <c r="K481" s="13">
        <f t="shared" si="89"/>
        <v>6.4823585491870901</v>
      </c>
      <c r="L481" s="13">
        <f t="shared" si="90"/>
        <v>0</v>
      </c>
      <c r="M481" s="13">
        <f t="shared" si="96"/>
        <v>1.0486518654857722</v>
      </c>
      <c r="N481" s="13">
        <f t="shared" si="91"/>
        <v>0.65016415660117877</v>
      </c>
      <c r="O481" s="13">
        <f t="shared" si="92"/>
        <v>1.4783249566435843</v>
      </c>
      <c r="Q481">
        <v>16.69257476351607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36.378378380000001</v>
      </c>
      <c r="G482" s="13">
        <f t="shared" si="86"/>
        <v>0.31668972203471329</v>
      </c>
      <c r="H482" s="13">
        <f t="shared" si="87"/>
        <v>36.061688657965284</v>
      </c>
      <c r="I482" s="16">
        <f t="shared" si="95"/>
        <v>42.544047207152374</v>
      </c>
      <c r="J482" s="13">
        <f t="shared" si="88"/>
        <v>37.669109956213411</v>
      </c>
      <c r="K482" s="13">
        <f t="shared" si="89"/>
        <v>4.874937250938963</v>
      </c>
      <c r="L482" s="13">
        <f t="shared" si="90"/>
        <v>0</v>
      </c>
      <c r="M482" s="13">
        <f t="shared" si="96"/>
        <v>0.39848770888459339</v>
      </c>
      <c r="N482" s="13">
        <f t="shared" si="91"/>
        <v>0.24706237950844789</v>
      </c>
      <c r="O482" s="13">
        <f t="shared" si="92"/>
        <v>0.56375210154316124</v>
      </c>
      <c r="Q482">
        <v>16.85939989105055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18.624324319999999</v>
      </c>
      <c r="G483" s="13">
        <f t="shared" si="86"/>
        <v>0</v>
      </c>
      <c r="H483" s="13">
        <f t="shared" si="87"/>
        <v>18.624324319999999</v>
      </c>
      <c r="I483" s="16">
        <f t="shared" si="95"/>
        <v>23.499261570938963</v>
      </c>
      <c r="J483" s="13">
        <f t="shared" si="88"/>
        <v>23.079474844658822</v>
      </c>
      <c r="K483" s="13">
        <f t="shared" si="89"/>
        <v>0.41978672628014024</v>
      </c>
      <c r="L483" s="13">
        <f t="shared" si="90"/>
        <v>0</v>
      </c>
      <c r="M483" s="13">
        <f t="shared" si="96"/>
        <v>0.1514253293761455</v>
      </c>
      <c r="N483" s="13">
        <f t="shared" si="91"/>
        <v>9.3883704213210212E-2</v>
      </c>
      <c r="O483" s="13">
        <f t="shared" si="92"/>
        <v>9.3883704213210212E-2</v>
      </c>
      <c r="Q483">
        <v>22.72114395280008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17.416216219999999</v>
      </c>
      <c r="G484" s="13">
        <f t="shared" si="86"/>
        <v>0</v>
      </c>
      <c r="H484" s="13">
        <f t="shared" si="87"/>
        <v>17.416216219999999</v>
      </c>
      <c r="I484" s="16">
        <f t="shared" si="95"/>
        <v>17.836002946280139</v>
      </c>
      <c r="J484" s="13">
        <f t="shared" si="88"/>
        <v>17.640058301929699</v>
      </c>
      <c r="K484" s="13">
        <f t="shared" si="89"/>
        <v>0.19594464435044046</v>
      </c>
      <c r="L484" s="13">
        <f t="shared" si="90"/>
        <v>0</v>
      </c>
      <c r="M484" s="13">
        <f t="shared" si="96"/>
        <v>5.7541625162935289E-2</v>
      </c>
      <c r="N484" s="13">
        <f t="shared" si="91"/>
        <v>3.5675807601019877E-2</v>
      </c>
      <c r="O484" s="13">
        <f t="shared" si="92"/>
        <v>3.5675807601019877E-2</v>
      </c>
      <c r="Q484">
        <v>22.33207350313187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3.881081081</v>
      </c>
      <c r="G485" s="13">
        <f t="shared" si="86"/>
        <v>0</v>
      </c>
      <c r="H485" s="13">
        <f t="shared" si="87"/>
        <v>3.881081081</v>
      </c>
      <c r="I485" s="16">
        <f t="shared" si="95"/>
        <v>4.0770257253504401</v>
      </c>
      <c r="J485" s="13">
        <f t="shared" si="88"/>
        <v>4.0744833631385262</v>
      </c>
      <c r="K485" s="13">
        <f t="shared" si="89"/>
        <v>2.54236221191384E-3</v>
      </c>
      <c r="L485" s="13">
        <f t="shared" si="90"/>
        <v>0</v>
      </c>
      <c r="M485" s="13">
        <f t="shared" si="96"/>
        <v>2.1865817561915413E-2</v>
      </c>
      <c r="N485" s="13">
        <f t="shared" si="91"/>
        <v>1.3556806888387556E-2</v>
      </c>
      <c r="O485" s="13">
        <f t="shared" si="92"/>
        <v>1.3556806888387556E-2</v>
      </c>
      <c r="Q485">
        <v>21.856265411519871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4.2837837839999997</v>
      </c>
      <c r="G486" s="13">
        <f t="shared" si="86"/>
        <v>0</v>
      </c>
      <c r="H486" s="13">
        <f t="shared" si="87"/>
        <v>4.2837837839999997</v>
      </c>
      <c r="I486" s="16">
        <f t="shared" si="95"/>
        <v>4.2863261462119135</v>
      </c>
      <c r="J486" s="13">
        <f t="shared" si="88"/>
        <v>4.2834752948300698</v>
      </c>
      <c r="K486" s="13">
        <f t="shared" si="89"/>
        <v>2.8508513818437109E-3</v>
      </c>
      <c r="L486" s="13">
        <f t="shared" si="90"/>
        <v>0</v>
      </c>
      <c r="M486" s="13">
        <f t="shared" si="96"/>
        <v>8.3090106735278571E-3</v>
      </c>
      <c r="N486" s="13">
        <f t="shared" si="91"/>
        <v>5.1515866175872718E-3</v>
      </c>
      <c r="O486" s="13">
        <f t="shared" si="92"/>
        <v>5.1515866175872718E-3</v>
      </c>
      <c r="Q486">
        <v>22.108374000000001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5.6648648650000002</v>
      </c>
      <c r="G487" s="13">
        <f t="shared" si="86"/>
        <v>0</v>
      </c>
      <c r="H487" s="13">
        <f t="shared" si="87"/>
        <v>5.6648648650000002</v>
      </c>
      <c r="I487" s="16">
        <f t="shared" si="95"/>
        <v>5.6677157163818439</v>
      </c>
      <c r="J487" s="13">
        <f t="shared" si="88"/>
        <v>5.6555952682223101</v>
      </c>
      <c r="K487" s="13">
        <f t="shared" si="89"/>
        <v>1.2120448159533836E-2</v>
      </c>
      <c r="L487" s="13">
        <f t="shared" si="90"/>
        <v>0</v>
      </c>
      <c r="M487" s="13">
        <f t="shared" si="96"/>
        <v>3.1574240559405853E-3</v>
      </c>
      <c r="N487" s="13">
        <f t="shared" si="91"/>
        <v>1.9576029146831627E-3</v>
      </c>
      <c r="O487" s="13">
        <f t="shared" si="92"/>
        <v>1.9576029146831627E-3</v>
      </c>
      <c r="Q487">
        <v>17.787689889188641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26.754054050000001</v>
      </c>
      <c r="G488" s="13">
        <f t="shared" si="86"/>
        <v>0</v>
      </c>
      <c r="H488" s="13">
        <f t="shared" si="87"/>
        <v>26.754054050000001</v>
      </c>
      <c r="I488" s="16">
        <f t="shared" si="95"/>
        <v>26.766174498159536</v>
      </c>
      <c r="J488" s="13">
        <f t="shared" si="88"/>
        <v>24.798142694356237</v>
      </c>
      <c r="K488" s="13">
        <f t="shared" si="89"/>
        <v>1.9680318038032993</v>
      </c>
      <c r="L488" s="13">
        <f t="shared" si="90"/>
        <v>0</v>
      </c>
      <c r="M488" s="13">
        <f t="shared" si="96"/>
        <v>1.1998211412574226E-3</v>
      </c>
      <c r="N488" s="13">
        <f t="shared" si="91"/>
        <v>7.4388910757960198E-4</v>
      </c>
      <c r="O488" s="13">
        <f t="shared" si="92"/>
        <v>7.4388910757960198E-4</v>
      </c>
      <c r="Q488">
        <v>13.89256395786842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25.81351351</v>
      </c>
      <c r="G489" s="13">
        <f t="shared" si="86"/>
        <v>0</v>
      </c>
      <c r="H489" s="13">
        <f t="shared" si="87"/>
        <v>25.81351351</v>
      </c>
      <c r="I489" s="16">
        <f t="shared" si="95"/>
        <v>27.781545313803299</v>
      </c>
      <c r="J489" s="13">
        <f t="shared" si="88"/>
        <v>24.966540196224656</v>
      </c>
      <c r="K489" s="13">
        <f t="shared" si="89"/>
        <v>2.815005117578643</v>
      </c>
      <c r="L489" s="13">
        <f t="shared" si="90"/>
        <v>0</v>
      </c>
      <c r="M489" s="13">
        <f t="shared" si="96"/>
        <v>4.5593203367782066E-4</v>
      </c>
      <c r="N489" s="13">
        <f t="shared" si="91"/>
        <v>2.8267786088024882E-4</v>
      </c>
      <c r="O489" s="13">
        <f t="shared" si="92"/>
        <v>2.8267786088024882E-4</v>
      </c>
      <c r="Q489">
        <v>11.75354759354839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79.964864860000006</v>
      </c>
      <c r="G490" s="13">
        <f t="shared" si="86"/>
        <v>6.6084472211595235</v>
      </c>
      <c r="H490" s="13">
        <f t="shared" si="87"/>
        <v>73.356417638840483</v>
      </c>
      <c r="I490" s="16">
        <f t="shared" si="95"/>
        <v>76.171422756419133</v>
      </c>
      <c r="J490" s="13">
        <f t="shared" si="88"/>
        <v>46.281234102039463</v>
      </c>
      <c r="K490" s="13">
        <f t="shared" si="89"/>
        <v>29.890188654379671</v>
      </c>
      <c r="L490" s="13">
        <f t="shared" si="90"/>
        <v>0</v>
      </c>
      <c r="M490" s="13">
        <f t="shared" si="96"/>
        <v>1.7325417279757184E-4</v>
      </c>
      <c r="N490" s="13">
        <f t="shared" si="91"/>
        <v>1.0741758713449454E-4</v>
      </c>
      <c r="O490" s="13">
        <f t="shared" si="92"/>
        <v>6.608554638746658</v>
      </c>
      <c r="Q490">
        <v>12.098942710907011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6.245945946</v>
      </c>
      <c r="G491" s="13">
        <f t="shared" si="86"/>
        <v>0</v>
      </c>
      <c r="H491" s="13">
        <f t="shared" si="87"/>
        <v>6.245945946</v>
      </c>
      <c r="I491" s="16">
        <f t="shared" si="95"/>
        <v>36.13613460037967</v>
      </c>
      <c r="J491" s="13">
        <f t="shared" si="88"/>
        <v>31.736039679519038</v>
      </c>
      <c r="K491" s="13">
        <f t="shared" si="89"/>
        <v>4.4000949208606315</v>
      </c>
      <c r="L491" s="13">
        <f t="shared" si="90"/>
        <v>0</v>
      </c>
      <c r="M491" s="13">
        <f t="shared" si="96"/>
        <v>6.5836585663077305E-5</v>
      </c>
      <c r="N491" s="13">
        <f t="shared" si="91"/>
        <v>4.081868311110793E-5</v>
      </c>
      <c r="O491" s="13">
        <f t="shared" si="92"/>
        <v>4.081868311110793E-5</v>
      </c>
      <c r="Q491">
        <v>13.995993860651231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82.767567569999997</v>
      </c>
      <c r="G492" s="13">
        <f t="shared" si="86"/>
        <v>7.0130204551491762</v>
      </c>
      <c r="H492" s="13">
        <f t="shared" si="87"/>
        <v>75.754547114850823</v>
      </c>
      <c r="I492" s="16">
        <f t="shared" si="95"/>
        <v>80.154642035711447</v>
      </c>
      <c r="J492" s="13">
        <f t="shared" si="88"/>
        <v>49.727421806115785</v>
      </c>
      <c r="K492" s="13">
        <f t="shared" si="89"/>
        <v>30.427220229595662</v>
      </c>
      <c r="L492" s="13">
        <f t="shared" si="90"/>
        <v>0</v>
      </c>
      <c r="M492" s="13">
        <f t="shared" si="96"/>
        <v>2.5017902551969374E-5</v>
      </c>
      <c r="N492" s="13">
        <f t="shared" si="91"/>
        <v>1.551109958222101E-5</v>
      </c>
      <c r="O492" s="13">
        <f t="shared" si="92"/>
        <v>7.0130359662487587</v>
      </c>
      <c r="Q492">
        <v>13.33447093358375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0.39459459499999999</v>
      </c>
      <c r="G493" s="13">
        <f t="shared" si="86"/>
        <v>0</v>
      </c>
      <c r="H493" s="13">
        <f t="shared" si="87"/>
        <v>0.39459459499999999</v>
      </c>
      <c r="I493" s="16">
        <f t="shared" si="95"/>
        <v>30.821814824595663</v>
      </c>
      <c r="J493" s="13">
        <f t="shared" si="88"/>
        <v>29.025032570992078</v>
      </c>
      <c r="K493" s="13">
        <f t="shared" si="89"/>
        <v>1.7967822536035847</v>
      </c>
      <c r="L493" s="13">
        <f t="shared" si="90"/>
        <v>0</v>
      </c>
      <c r="M493" s="13">
        <f t="shared" si="96"/>
        <v>9.506802969748364E-6</v>
      </c>
      <c r="N493" s="13">
        <f t="shared" si="91"/>
        <v>5.8942178412439854E-6</v>
      </c>
      <c r="O493" s="13">
        <f t="shared" si="92"/>
        <v>5.8942178412439854E-6</v>
      </c>
      <c r="Q493">
        <v>17.746023875181361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35.93513514</v>
      </c>
      <c r="G494" s="13">
        <f t="shared" si="86"/>
        <v>0.25270707042809581</v>
      </c>
      <c r="H494" s="13">
        <f t="shared" si="87"/>
        <v>35.682428069571905</v>
      </c>
      <c r="I494" s="16">
        <f t="shared" si="95"/>
        <v>37.479210323175494</v>
      </c>
      <c r="J494" s="13">
        <f t="shared" si="88"/>
        <v>34.288055319329047</v>
      </c>
      <c r="K494" s="13">
        <f t="shared" si="89"/>
        <v>3.1911550038464469</v>
      </c>
      <c r="L494" s="13">
        <f t="shared" si="90"/>
        <v>0</v>
      </c>
      <c r="M494" s="13">
        <f t="shared" si="96"/>
        <v>3.6125851285043787E-6</v>
      </c>
      <c r="N494" s="13">
        <f t="shared" si="91"/>
        <v>2.2398027796727146E-6</v>
      </c>
      <c r="O494" s="13">
        <f t="shared" si="92"/>
        <v>0.25270931023087551</v>
      </c>
      <c r="Q494">
        <v>17.522025503908981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1.127027027</v>
      </c>
      <c r="G495" s="13">
        <f t="shared" si="86"/>
        <v>0</v>
      </c>
      <c r="H495" s="13">
        <f t="shared" si="87"/>
        <v>1.127027027</v>
      </c>
      <c r="I495" s="16">
        <f t="shared" si="95"/>
        <v>4.3181820308464474</v>
      </c>
      <c r="J495" s="13">
        <f t="shared" si="88"/>
        <v>4.3155855579155897</v>
      </c>
      <c r="K495" s="13">
        <f t="shared" si="89"/>
        <v>2.5964729308576295E-3</v>
      </c>
      <c r="L495" s="13">
        <f t="shared" si="90"/>
        <v>0</v>
      </c>
      <c r="M495" s="13">
        <f t="shared" si="96"/>
        <v>1.3727823488316641E-6</v>
      </c>
      <c r="N495" s="13">
        <f t="shared" si="91"/>
        <v>8.5112505627563176E-7</v>
      </c>
      <c r="O495" s="13">
        <f t="shared" si="92"/>
        <v>8.5112505627563176E-7</v>
      </c>
      <c r="Q495">
        <v>22.92971265859688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7.8837837840000002</v>
      </c>
      <c r="G496" s="13">
        <f t="shared" si="86"/>
        <v>0</v>
      </c>
      <c r="H496" s="13">
        <f t="shared" si="87"/>
        <v>7.8837837840000002</v>
      </c>
      <c r="I496" s="16">
        <f t="shared" si="95"/>
        <v>7.8863802569308579</v>
      </c>
      <c r="J496" s="13">
        <f t="shared" si="88"/>
        <v>7.8742893340163747</v>
      </c>
      <c r="K496" s="13">
        <f t="shared" si="89"/>
        <v>1.2090922914483215E-2</v>
      </c>
      <c r="L496" s="13">
        <f t="shared" si="90"/>
        <v>0</v>
      </c>
      <c r="M496" s="13">
        <f t="shared" si="96"/>
        <v>5.2165729255603234E-7</v>
      </c>
      <c r="N496" s="13">
        <f t="shared" si="91"/>
        <v>3.2342752138474003E-7</v>
      </c>
      <c r="O496" s="13">
        <f t="shared" si="92"/>
        <v>3.2342752138474003E-7</v>
      </c>
      <c r="Q496">
        <v>24.837199370732801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26.351351350000002</v>
      </c>
      <c r="G497" s="13">
        <f t="shared" si="86"/>
        <v>0</v>
      </c>
      <c r="H497" s="13">
        <f t="shared" si="87"/>
        <v>26.351351350000002</v>
      </c>
      <c r="I497" s="16">
        <f t="shared" si="95"/>
        <v>26.363442272914483</v>
      </c>
      <c r="J497" s="13">
        <f t="shared" si="88"/>
        <v>25.829664336382795</v>
      </c>
      <c r="K497" s="13">
        <f t="shared" si="89"/>
        <v>0.53377793653168837</v>
      </c>
      <c r="L497" s="13">
        <f t="shared" si="90"/>
        <v>0</v>
      </c>
      <c r="M497" s="13">
        <f t="shared" si="96"/>
        <v>1.9822977117129231E-7</v>
      </c>
      <c r="N497" s="13">
        <f t="shared" si="91"/>
        <v>1.2290245812620123E-7</v>
      </c>
      <c r="O497" s="13">
        <f t="shared" si="92"/>
        <v>1.2290245812620123E-7</v>
      </c>
      <c r="Q497">
        <v>23.440262776902241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15.3972973</v>
      </c>
      <c r="G498" s="13">
        <f t="shared" si="86"/>
        <v>0</v>
      </c>
      <c r="H498" s="13">
        <f t="shared" si="87"/>
        <v>15.3972973</v>
      </c>
      <c r="I498" s="16">
        <f t="shared" si="95"/>
        <v>15.931075236531688</v>
      </c>
      <c r="J498" s="13">
        <f t="shared" si="88"/>
        <v>15.822802523027631</v>
      </c>
      <c r="K498" s="13">
        <f t="shared" si="89"/>
        <v>0.10827271350405709</v>
      </c>
      <c r="L498" s="13">
        <f t="shared" si="90"/>
        <v>0</v>
      </c>
      <c r="M498" s="13">
        <f t="shared" si="96"/>
        <v>7.5327313045091078E-8</v>
      </c>
      <c r="N498" s="13">
        <f t="shared" si="91"/>
        <v>4.6702934087956467E-8</v>
      </c>
      <c r="O498" s="13">
        <f t="shared" si="92"/>
        <v>4.6702934087956467E-8</v>
      </c>
      <c r="Q498">
        <v>24.18734000000001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5.464864865</v>
      </c>
      <c r="G499" s="13">
        <f t="shared" si="86"/>
        <v>0</v>
      </c>
      <c r="H499" s="13">
        <f t="shared" si="87"/>
        <v>5.464864865</v>
      </c>
      <c r="I499" s="16">
        <f t="shared" si="95"/>
        <v>5.5731375785040571</v>
      </c>
      <c r="J499" s="13">
        <f t="shared" si="88"/>
        <v>5.5677832900942592</v>
      </c>
      <c r="K499" s="13">
        <f t="shared" si="89"/>
        <v>5.3542884097979027E-3</v>
      </c>
      <c r="L499" s="13">
        <f t="shared" si="90"/>
        <v>0</v>
      </c>
      <c r="M499" s="13">
        <f t="shared" si="96"/>
        <v>2.8624378957134611E-8</v>
      </c>
      <c r="N499" s="13">
        <f t="shared" si="91"/>
        <v>1.7747114953423458E-8</v>
      </c>
      <c r="O499" s="13">
        <f t="shared" si="92"/>
        <v>1.7747114953423458E-8</v>
      </c>
      <c r="Q499">
        <v>23.221841486478422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1.6</v>
      </c>
      <c r="G500" s="13">
        <f t="shared" si="86"/>
        <v>0</v>
      </c>
      <c r="H500" s="13">
        <f t="shared" si="87"/>
        <v>1.6</v>
      </c>
      <c r="I500" s="16">
        <f t="shared" si="95"/>
        <v>1.605354288409798</v>
      </c>
      <c r="J500" s="13">
        <f t="shared" si="88"/>
        <v>1.6050477801018863</v>
      </c>
      <c r="K500" s="13">
        <f t="shared" si="89"/>
        <v>3.0650830791167927E-4</v>
      </c>
      <c r="L500" s="13">
        <f t="shared" si="90"/>
        <v>0</v>
      </c>
      <c r="M500" s="13">
        <f t="shared" si="96"/>
        <v>1.0877264003711153E-8</v>
      </c>
      <c r="N500" s="13">
        <f t="shared" si="91"/>
        <v>6.7439036823009146E-9</v>
      </c>
      <c r="O500" s="13">
        <f t="shared" si="92"/>
        <v>6.7439036823009146E-9</v>
      </c>
      <c r="Q500">
        <v>17.050439817634601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102.8405405</v>
      </c>
      <c r="G501" s="13">
        <f t="shared" si="86"/>
        <v>9.9105762840643585</v>
      </c>
      <c r="H501" s="13">
        <f t="shared" si="87"/>
        <v>92.929964215935641</v>
      </c>
      <c r="I501" s="16">
        <f t="shared" si="95"/>
        <v>92.930270724243556</v>
      </c>
      <c r="J501" s="13">
        <f t="shared" si="88"/>
        <v>52.784598772702971</v>
      </c>
      <c r="K501" s="13">
        <f t="shared" si="89"/>
        <v>40.145671951540585</v>
      </c>
      <c r="L501" s="13">
        <f t="shared" si="90"/>
        <v>2.9534002806427337</v>
      </c>
      <c r="M501" s="13">
        <f t="shared" si="96"/>
        <v>2.9534002847760941</v>
      </c>
      <c r="N501" s="13">
        <f t="shared" si="91"/>
        <v>1.8311081765611783</v>
      </c>
      <c r="O501" s="13">
        <f t="shared" si="92"/>
        <v>11.741684460625537</v>
      </c>
      <c r="Q501">
        <v>13.501021566139251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13.951351349999999</v>
      </c>
      <c r="G502" s="13">
        <f t="shared" si="86"/>
        <v>0</v>
      </c>
      <c r="H502" s="13">
        <f t="shared" si="87"/>
        <v>13.951351349999999</v>
      </c>
      <c r="I502" s="16">
        <f t="shared" si="95"/>
        <v>51.143623020897856</v>
      </c>
      <c r="J502" s="13">
        <f t="shared" si="88"/>
        <v>37.118367713031759</v>
      </c>
      <c r="K502" s="13">
        <f t="shared" si="89"/>
        <v>14.025255307866097</v>
      </c>
      <c r="L502" s="13">
        <f t="shared" si="90"/>
        <v>0</v>
      </c>
      <c r="M502" s="13">
        <f t="shared" si="96"/>
        <v>1.1222921082149158</v>
      </c>
      <c r="N502" s="13">
        <f t="shared" si="91"/>
        <v>0.69582110709324774</v>
      </c>
      <c r="O502" s="13">
        <f t="shared" si="92"/>
        <v>0.69582110709324774</v>
      </c>
      <c r="Q502">
        <v>10.96079209354839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113.45405409999999</v>
      </c>
      <c r="G503" s="13">
        <f t="shared" si="86"/>
        <v>11.442648703241908</v>
      </c>
      <c r="H503" s="13">
        <f t="shared" si="87"/>
        <v>102.01140539675808</v>
      </c>
      <c r="I503" s="16">
        <f t="shared" si="95"/>
        <v>116.03666070462418</v>
      </c>
      <c r="J503" s="13">
        <f t="shared" si="88"/>
        <v>51.190851854826327</v>
      </c>
      <c r="K503" s="13">
        <f t="shared" si="89"/>
        <v>64.845808849797862</v>
      </c>
      <c r="L503" s="13">
        <f t="shared" si="90"/>
        <v>26.651685925046095</v>
      </c>
      <c r="M503" s="13">
        <f t="shared" si="96"/>
        <v>27.078156926167761</v>
      </c>
      <c r="N503" s="13">
        <f t="shared" si="91"/>
        <v>16.788457294224013</v>
      </c>
      <c r="O503" s="13">
        <f t="shared" si="92"/>
        <v>28.231105997465921</v>
      </c>
      <c r="Q503">
        <v>11.784850071869471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42.910810810000001</v>
      </c>
      <c r="G504" s="13">
        <f t="shared" si="86"/>
        <v>1.2596535635418253</v>
      </c>
      <c r="H504" s="13">
        <f t="shared" si="87"/>
        <v>41.651157246458176</v>
      </c>
      <c r="I504" s="16">
        <f t="shared" si="95"/>
        <v>79.84528017120995</v>
      </c>
      <c r="J504" s="13">
        <f t="shared" si="88"/>
        <v>50.390028594742866</v>
      </c>
      <c r="K504" s="13">
        <f t="shared" si="89"/>
        <v>29.455251576467084</v>
      </c>
      <c r="L504" s="13">
        <f t="shared" si="90"/>
        <v>0</v>
      </c>
      <c r="M504" s="13">
        <f t="shared" si="96"/>
        <v>10.289699631943748</v>
      </c>
      <c r="N504" s="13">
        <f t="shared" si="91"/>
        <v>6.3796137718051238</v>
      </c>
      <c r="O504" s="13">
        <f t="shared" si="92"/>
        <v>7.6392673353469487</v>
      </c>
      <c r="Q504">
        <v>13.686737322632339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32.962162159999998</v>
      </c>
      <c r="G505" s="13">
        <f t="shared" si="86"/>
        <v>0</v>
      </c>
      <c r="H505" s="13">
        <f t="shared" si="87"/>
        <v>32.962162159999998</v>
      </c>
      <c r="I505" s="16">
        <f t="shared" si="95"/>
        <v>62.417413736467083</v>
      </c>
      <c r="J505" s="13">
        <f t="shared" si="88"/>
        <v>47.641492459226384</v>
      </c>
      <c r="K505" s="13">
        <f t="shared" si="89"/>
        <v>14.775921277240698</v>
      </c>
      <c r="L505" s="13">
        <f t="shared" si="90"/>
        <v>0</v>
      </c>
      <c r="M505" s="13">
        <f t="shared" si="96"/>
        <v>3.9100858601386239</v>
      </c>
      <c r="N505" s="13">
        <f t="shared" si="91"/>
        <v>2.4242532332859468</v>
      </c>
      <c r="O505" s="13">
        <f t="shared" si="92"/>
        <v>2.4242532332859468</v>
      </c>
      <c r="Q505">
        <v>15.5128322102782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42.356756760000003</v>
      </c>
      <c r="G506" s="13">
        <f t="shared" si="86"/>
        <v>1.179675249033554</v>
      </c>
      <c r="H506" s="13">
        <f t="shared" si="87"/>
        <v>41.177081510966453</v>
      </c>
      <c r="I506" s="16">
        <f t="shared" si="95"/>
        <v>55.953002788207151</v>
      </c>
      <c r="J506" s="13">
        <f t="shared" si="88"/>
        <v>48.743580381942799</v>
      </c>
      <c r="K506" s="13">
        <f t="shared" si="89"/>
        <v>7.2094224062643519</v>
      </c>
      <c r="L506" s="13">
        <f t="shared" si="90"/>
        <v>0</v>
      </c>
      <c r="M506" s="13">
        <f t="shared" si="96"/>
        <v>1.4858326268526771</v>
      </c>
      <c r="N506" s="13">
        <f t="shared" si="91"/>
        <v>0.92121622864865982</v>
      </c>
      <c r="O506" s="13">
        <f t="shared" si="92"/>
        <v>2.1008914776822136</v>
      </c>
      <c r="Q506">
        <v>19.729884028070369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10.737837839999999</v>
      </c>
      <c r="G507" s="13">
        <f t="shared" si="86"/>
        <v>0</v>
      </c>
      <c r="H507" s="13">
        <f t="shared" si="87"/>
        <v>10.737837839999999</v>
      </c>
      <c r="I507" s="16">
        <f t="shared" si="95"/>
        <v>17.947260246264349</v>
      </c>
      <c r="J507" s="13">
        <f t="shared" si="88"/>
        <v>17.682101315080065</v>
      </c>
      <c r="K507" s="13">
        <f t="shared" si="89"/>
        <v>0.2651589311842848</v>
      </c>
      <c r="L507" s="13">
        <f t="shared" si="90"/>
        <v>0</v>
      </c>
      <c r="M507" s="13">
        <f t="shared" si="96"/>
        <v>0.56461639820401732</v>
      </c>
      <c r="N507" s="13">
        <f t="shared" si="91"/>
        <v>0.35006216688649072</v>
      </c>
      <c r="O507" s="13">
        <f t="shared" si="92"/>
        <v>0.35006216688649072</v>
      </c>
      <c r="Q507">
        <v>20.284158852020941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0.172972973</v>
      </c>
      <c r="G508" s="13">
        <f t="shared" si="86"/>
        <v>0</v>
      </c>
      <c r="H508" s="13">
        <f t="shared" si="87"/>
        <v>0.172972973</v>
      </c>
      <c r="I508" s="16">
        <f t="shared" si="95"/>
        <v>0.43813190418428483</v>
      </c>
      <c r="J508" s="13">
        <f t="shared" si="88"/>
        <v>0.43812945829884498</v>
      </c>
      <c r="K508" s="13">
        <f t="shared" si="89"/>
        <v>2.4458854398501373E-6</v>
      </c>
      <c r="L508" s="13">
        <f t="shared" si="90"/>
        <v>0</v>
      </c>
      <c r="M508" s="13">
        <f t="shared" si="96"/>
        <v>0.2145542313175266</v>
      </c>
      <c r="N508" s="13">
        <f t="shared" si="91"/>
        <v>0.13302362341686649</v>
      </c>
      <c r="O508" s="13">
        <f t="shared" si="92"/>
        <v>0.13302362341686649</v>
      </c>
      <c r="Q508">
        <v>23.671226577133979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4.6891891890000004</v>
      </c>
      <c r="G509" s="13">
        <f t="shared" si="86"/>
        <v>0</v>
      </c>
      <c r="H509" s="13">
        <f t="shared" si="87"/>
        <v>4.6891891890000004</v>
      </c>
      <c r="I509" s="16">
        <f t="shared" si="95"/>
        <v>4.6891916348854403</v>
      </c>
      <c r="J509" s="13">
        <f t="shared" si="88"/>
        <v>4.6865174419560063</v>
      </c>
      <c r="K509" s="13">
        <f t="shared" si="89"/>
        <v>2.6741929294340494E-3</v>
      </c>
      <c r="L509" s="13">
        <f t="shared" si="90"/>
        <v>0</v>
      </c>
      <c r="M509" s="13">
        <f t="shared" si="96"/>
        <v>8.1530607900660107E-2</v>
      </c>
      <c r="N509" s="13">
        <f t="shared" si="91"/>
        <v>5.0548976898409266E-2</v>
      </c>
      <c r="O509" s="13">
        <f t="shared" si="92"/>
        <v>5.0548976898409266E-2</v>
      </c>
      <c r="Q509">
        <v>24.483212000000009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5.6648648650000002</v>
      </c>
      <c r="G510" s="13">
        <f t="shared" si="86"/>
        <v>0</v>
      </c>
      <c r="H510" s="13">
        <f t="shared" si="87"/>
        <v>5.6648648650000002</v>
      </c>
      <c r="I510" s="16">
        <f t="shared" si="95"/>
        <v>5.6675390579294342</v>
      </c>
      <c r="J510" s="13">
        <f t="shared" si="88"/>
        <v>5.6593713046992358</v>
      </c>
      <c r="K510" s="13">
        <f t="shared" si="89"/>
        <v>8.1677532301984712E-3</v>
      </c>
      <c r="L510" s="13">
        <f t="shared" si="90"/>
        <v>0</v>
      </c>
      <c r="M510" s="13">
        <f t="shared" si="96"/>
        <v>3.0981631002250841E-2</v>
      </c>
      <c r="N510" s="13">
        <f t="shared" si="91"/>
        <v>1.920861122139552E-2</v>
      </c>
      <c r="O510" s="13">
        <f t="shared" si="92"/>
        <v>1.920861122139552E-2</v>
      </c>
      <c r="Q510">
        <v>20.582672818691769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14.25675676</v>
      </c>
      <c r="G511" s="13">
        <f t="shared" si="86"/>
        <v>0</v>
      </c>
      <c r="H511" s="13">
        <f t="shared" si="87"/>
        <v>14.25675676</v>
      </c>
      <c r="I511" s="16">
        <f t="shared" si="95"/>
        <v>14.264924513230198</v>
      </c>
      <c r="J511" s="13">
        <f t="shared" si="88"/>
        <v>14.084929415079388</v>
      </c>
      <c r="K511" s="13">
        <f t="shared" si="89"/>
        <v>0.17999509815081005</v>
      </c>
      <c r="L511" s="13">
        <f t="shared" si="90"/>
        <v>0</v>
      </c>
      <c r="M511" s="13">
        <f t="shared" si="96"/>
        <v>1.1773019780855321E-2</v>
      </c>
      <c r="N511" s="13">
        <f t="shared" si="91"/>
        <v>7.2992722641302982E-3</v>
      </c>
      <c r="O511" s="13">
        <f t="shared" si="92"/>
        <v>7.2992722641302982E-3</v>
      </c>
      <c r="Q511">
        <v>18.17803639722127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14.8972973</v>
      </c>
      <c r="G512" s="13">
        <f t="shared" si="86"/>
        <v>0</v>
      </c>
      <c r="H512" s="13">
        <f t="shared" si="87"/>
        <v>14.8972973</v>
      </c>
      <c r="I512" s="16">
        <f t="shared" si="95"/>
        <v>15.07729239815081</v>
      </c>
      <c r="J512" s="13">
        <f t="shared" si="88"/>
        <v>14.79692506267901</v>
      </c>
      <c r="K512" s="13">
        <f t="shared" si="89"/>
        <v>0.28036733547179971</v>
      </c>
      <c r="L512" s="13">
        <f t="shared" si="90"/>
        <v>0</v>
      </c>
      <c r="M512" s="13">
        <f t="shared" si="96"/>
        <v>4.4737475167250223E-3</v>
      </c>
      <c r="N512" s="13">
        <f t="shared" si="91"/>
        <v>2.7737234603695139E-3</v>
      </c>
      <c r="O512" s="13">
        <f t="shared" si="92"/>
        <v>2.7737234603695139E-3</v>
      </c>
      <c r="Q512">
        <v>16.147077419167569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32.070270270000002</v>
      </c>
      <c r="G513" s="13">
        <f t="shared" si="86"/>
        <v>0</v>
      </c>
      <c r="H513" s="13">
        <f t="shared" si="87"/>
        <v>32.070270270000002</v>
      </c>
      <c r="I513" s="16">
        <f t="shared" si="95"/>
        <v>32.350637605471803</v>
      </c>
      <c r="J513" s="13">
        <f t="shared" si="88"/>
        <v>28.907539366186157</v>
      </c>
      <c r="K513" s="13">
        <f t="shared" si="89"/>
        <v>3.4430982392856464</v>
      </c>
      <c r="L513" s="13">
        <f t="shared" si="90"/>
        <v>0</v>
      </c>
      <c r="M513" s="13">
        <f t="shared" si="96"/>
        <v>1.7000240563555084E-3</v>
      </c>
      <c r="N513" s="13">
        <f t="shared" si="91"/>
        <v>1.0540149149404151E-3</v>
      </c>
      <c r="O513" s="13">
        <f t="shared" si="92"/>
        <v>1.0540149149404151E-3</v>
      </c>
      <c r="Q513">
        <v>13.55936243130996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53.96756757</v>
      </c>
      <c r="G514" s="13">
        <f t="shared" si="86"/>
        <v>2.8557086227779034</v>
      </c>
      <c r="H514" s="13">
        <f t="shared" si="87"/>
        <v>51.111858947222096</v>
      </c>
      <c r="I514" s="16">
        <f t="shared" si="95"/>
        <v>54.554957186507743</v>
      </c>
      <c r="J514" s="13">
        <f t="shared" si="88"/>
        <v>37.915244407724103</v>
      </c>
      <c r="K514" s="13">
        <f t="shared" si="89"/>
        <v>16.63971277878364</v>
      </c>
      <c r="L514" s="13">
        <f t="shared" si="90"/>
        <v>0</v>
      </c>
      <c r="M514" s="13">
        <f t="shared" si="96"/>
        <v>6.460091414150933E-4</v>
      </c>
      <c r="N514" s="13">
        <f t="shared" si="91"/>
        <v>4.0052566767735784E-4</v>
      </c>
      <c r="O514" s="13">
        <f t="shared" si="92"/>
        <v>2.8561091484455807</v>
      </c>
      <c r="Q514">
        <v>10.61902759354839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196.67837840000001</v>
      </c>
      <c r="G515" s="13">
        <f t="shared" si="86"/>
        <v>23.456171903016006</v>
      </c>
      <c r="H515" s="13">
        <f t="shared" si="87"/>
        <v>173.222206496984</v>
      </c>
      <c r="I515" s="16">
        <f t="shared" si="95"/>
        <v>189.86191927576763</v>
      </c>
      <c r="J515" s="13">
        <f t="shared" si="88"/>
        <v>58.152369428922789</v>
      </c>
      <c r="K515" s="13">
        <f t="shared" si="89"/>
        <v>131.70954984684485</v>
      </c>
      <c r="L515" s="13">
        <f t="shared" si="90"/>
        <v>90.803396497679472</v>
      </c>
      <c r="M515" s="13">
        <f t="shared" si="96"/>
        <v>90.80364198115322</v>
      </c>
      <c r="N515" s="13">
        <f t="shared" si="91"/>
        <v>56.298258028314997</v>
      </c>
      <c r="O515" s="13">
        <f t="shared" si="92"/>
        <v>79.754429931331003</v>
      </c>
      <c r="Q515">
        <v>12.7916818323523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53.432432429999999</v>
      </c>
      <c r="G516" s="13">
        <f t="shared" si="86"/>
        <v>2.7784612738390262</v>
      </c>
      <c r="H516" s="13">
        <f t="shared" si="87"/>
        <v>50.653971156160971</v>
      </c>
      <c r="I516" s="16">
        <f t="shared" si="95"/>
        <v>91.560124505326343</v>
      </c>
      <c r="J516" s="13">
        <f t="shared" si="88"/>
        <v>53.017128240736895</v>
      </c>
      <c r="K516" s="13">
        <f t="shared" si="89"/>
        <v>38.542996264589448</v>
      </c>
      <c r="L516" s="13">
        <f t="shared" si="90"/>
        <v>1.4157300085646802</v>
      </c>
      <c r="M516" s="13">
        <f t="shared" si="96"/>
        <v>35.921113961402902</v>
      </c>
      <c r="N516" s="13">
        <f t="shared" si="91"/>
        <v>22.271090656069799</v>
      </c>
      <c r="O516" s="13">
        <f t="shared" si="92"/>
        <v>25.049551929908823</v>
      </c>
      <c r="Q516">
        <v>13.701827202995119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0.71621621599999996</v>
      </c>
      <c r="G517" s="13">
        <f t="shared" si="86"/>
        <v>0</v>
      </c>
      <c r="H517" s="13">
        <f t="shared" si="87"/>
        <v>0.71621621599999996</v>
      </c>
      <c r="I517" s="16">
        <f t="shared" si="95"/>
        <v>37.843482472024768</v>
      </c>
      <c r="J517" s="13">
        <f t="shared" si="88"/>
        <v>33.90787331300811</v>
      </c>
      <c r="K517" s="13">
        <f t="shared" si="89"/>
        <v>3.9356091590166571</v>
      </c>
      <c r="L517" s="13">
        <f t="shared" si="90"/>
        <v>0</v>
      </c>
      <c r="M517" s="13">
        <f t="shared" si="96"/>
        <v>13.650023305333104</v>
      </c>
      <c r="N517" s="13">
        <f t="shared" si="91"/>
        <v>8.4630144493065238</v>
      </c>
      <c r="O517" s="13">
        <f t="shared" si="92"/>
        <v>8.4630144493065238</v>
      </c>
      <c r="Q517">
        <v>16.01200530198015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4.8513513509999999</v>
      </c>
      <c r="G518" s="13">
        <f t="shared" ref="G518:G581" si="100">IF((F518-$J$2)&gt;0,$I$2*(F518-$J$2),0)</f>
        <v>0</v>
      </c>
      <c r="H518" s="13">
        <f t="shared" ref="H518:H581" si="101">F518-G518</f>
        <v>4.8513513509999999</v>
      </c>
      <c r="I518" s="16">
        <f t="shared" si="95"/>
        <v>8.786960510016657</v>
      </c>
      <c r="J518" s="13">
        <f t="shared" ref="J518:J581" si="102">I518/SQRT(1+(I518/($K$2*(300+(25*Q518)+0.05*(Q518)^3)))^2)</f>
        <v>8.7473325460481188</v>
      </c>
      <c r="K518" s="13">
        <f t="shared" ref="K518:K581" si="103">I518-J518</f>
        <v>3.9627963968538182E-2</v>
      </c>
      <c r="L518" s="13">
        <f t="shared" ref="L518:L581" si="104">IF(K518&gt;$N$2,(K518-$N$2)/$L$2,0)</f>
        <v>0</v>
      </c>
      <c r="M518" s="13">
        <f t="shared" si="96"/>
        <v>5.1870088560265799</v>
      </c>
      <c r="N518" s="13">
        <f t="shared" ref="N518:N581" si="105">$M$2*M518</f>
        <v>3.2159454907364795</v>
      </c>
      <c r="O518" s="13">
        <f t="shared" ref="O518:O581" si="106">N518+G518</f>
        <v>3.2159454907364795</v>
      </c>
      <c r="Q518">
        <v>18.687527898870009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27.25135135</v>
      </c>
      <c r="G519" s="13">
        <f t="shared" si="100"/>
        <v>0</v>
      </c>
      <c r="H519" s="13">
        <f t="shared" si="101"/>
        <v>27.25135135</v>
      </c>
      <c r="I519" s="16">
        <f t="shared" ref="I519:I582" si="108">H519+K518-L518</f>
        <v>27.290979313968538</v>
      </c>
      <c r="J519" s="13">
        <f t="shared" si="102"/>
        <v>26.642103906761911</v>
      </c>
      <c r="K519" s="13">
        <f t="shared" si="103"/>
        <v>0.64887540720662784</v>
      </c>
      <c r="L519" s="13">
        <f t="shared" si="104"/>
        <v>0</v>
      </c>
      <c r="M519" s="13">
        <f t="shared" ref="M519:M582" si="109">L519+M518-N518</f>
        <v>1.9710633652901004</v>
      </c>
      <c r="N519" s="13">
        <f t="shared" si="105"/>
        <v>1.2220592864798623</v>
      </c>
      <c r="O519" s="13">
        <f t="shared" si="106"/>
        <v>1.2220592864798623</v>
      </c>
      <c r="Q519">
        <v>22.750813413667739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10.78918919</v>
      </c>
      <c r="G520" s="13">
        <f t="shared" si="100"/>
        <v>0</v>
      </c>
      <c r="H520" s="13">
        <f t="shared" si="101"/>
        <v>10.78918919</v>
      </c>
      <c r="I520" s="16">
        <f t="shared" si="108"/>
        <v>11.438064597206628</v>
      </c>
      <c r="J520" s="13">
        <f t="shared" si="102"/>
        <v>11.401562645545555</v>
      </c>
      <c r="K520" s="13">
        <f t="shared" si="103"/>
        <v>3.6501951661072951E-2</v>
      </c>
      <c r="L520" s="13">
        <f t="shared" si="104"/>
        <v>0</v>
      </c>
      <c r="M520" s="13">
        <f t="shared" si="109"/>
        <v>0.74900407881023812</v>
      </c>
      <c r="N520" s="13">
        <f t="shared" si="105"/>
        <v>0.46438252886234765</v>
      </c>
      <c r="O520" s="13">
        <f t="shared" si="106"/>
        <v>0.46438252886234765</v>
      </c>
      <c r="Q520">
        <v>24.894795000000009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0.28378378399999998</v>
      </c>
      <c r="G521" s="13">
        <f t="shared" si="100"/>
        <v>0</v>
      </c>
      <c r="H521" s="13">
        <f t="shared" si="101"/>
        <v>0.28378378399999998</v>
      </c>
      <c r="I521" s="16">
        <f t="shared" si="108"/>
        <v>0.32028573566107293</v>
      </c>
      <c r="J521" s="13">
        <f t="shared" si="102"/>
        <v>0.32028470391471292</v>
      </c>
      <c r="K521" s="13">
        <f t="shared" si="103"/>
        <v>1.0317463600140186E-6</v>
      </c>
      <c r="L521" s="13">
        <f t="shared" si="104"/>
        <v>0</v>
      </c>
      <c r="M521" s="13">
        <f t="shared" si="109"/>
        <v>0.28462154994789046</v>
      </c>
      <c r="N521" s="13">
        <f t="shared" si="105"/>
        <v>0.17646536096769208</v>
      </c>
      <c r="O521" s="13">
        <f t="shared" si="106"/>
        <v>0.17646536096769208</v>
      </c>
      <c r="Q521">
        <v>23.124661032344051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32.81351351</v>
      </c>
      <c r="G522" s="13">
        <f t="shared" si="100"/>
        <v>0</v>
      </c>
      <c r="H522" s="13">
        <f t="shared" si="101"/>
        <v>32.81351351</v>
      </c>
      <c r="I522" s="16">
        <f t="shared" si="108"/>
        <v>32.813514541746358</v>
      </c>
      <c r="J522" s="13">
        <f t="shared" si="102"/>
        <v>31.718514505930806</v>
      </c>
      <c r="K522" s="13">
        <f t="shared" si="103"/>
        <v>1.0950000358155521</v>
      </c>
      <c r="L522" s="13">
        <f t="shared" si="104"/>
        <v>0</v>
      </c>
      <c r="M522" s="13">
        <f t="shared" si="109"/>
        <v>0.10815618898019838</v>
      </c>
      <c r="N522" s="13">
        <f t="shared" si="105"/>
        <v>6.7056837167722996E-2</v>
      </c>
      <c r="O522" s="13">
        <f t="shared" si="106"/>
        <v>6.7056837167722996E-2</v>
      </c>
      <c r="Q522">
        <v>22.855191992706519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14.45405405</v>
      </c>
      <c r="G523" s="13">
        <f t="shared" si="100"/>
        <v>0</v>
      </c>
      <c r="H523" s="13">
        <f t="shared" si="101"/>
        <v>14.45405405</v>
      </c>
      <c r="I523" s="16">
        <f t="shared" si="108"/>
        <v>15.549054085815552</v>
      </c>
      <c r="J523" s="13">
        <f t="shared" si="102"/>
        <v>15.410303146608616</v>
      </c>
      <c r="K523" s="13">
        <f t="shared" si="103"/>
        <v>0.13875093920693615</v>
      </c>
      <c r="L523" s="13">
        <f t="shared" si="104"/>
        <v>0</v>
      </c>
      <c r="M523" s="13">
        <f t="shared" si="109"/>
        <v>4.1099351812475385E-2</v>
      </c>
      <c r="N523" s="13">
        <f t="shared" si="105"/>
        <v>2.5481598123734739E-2</v>
      </c>
      <c r="O523" s="13">
        <f t="shared" si="106"/>
        <v>2.5481598123734739E-2</v>
      </c>
      <c r="Q523">
        <v>21.883094481881511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64.627027029999994</v>
      </c>
      <c r="G524" s="13">
        <f t="shared" si="100"/>
        <v>4.3944133776299825</v>
      </c>
      <c r="H524" s="13">
        <f t="shared" si="101"/>
        <v>60.232613652370013</v>
      </c>
      <c r="I524" s="16">
        <f t="shared" si="108"/>
        <v>60.371364591576949</v>
      </c>
      <c r="J524" s="13">
        <f t="shared" si="102"/>
        <v>47.208877393220739</v>
      </c>
      <c r="K524" s="13">
        <f t="shared" si="103"/>
        <v>13.16248719835621</v>
      </c>
      <c r="L524" s="13">
        <f t="shared" si="104"/>
        <v>0</v>
      </c>
      <c r="M524" s="13">
        <f t="shared" si="109"/>
        <v>1.5617753688740646E-2</v>
      </c>
      <c r="N524" s="13">
        <f t="shared" si="105"/>
        <v>9.6830072870192005E-3</v>
      </c>
      <c r="O524" s="13">
        <f t="shared" si="106"/>
        <v>4.4040963849170014</v>
      </c>
      <c r="Q524">
        <v>15.895279573638479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72.983783779999996</v>
      </c>
      <c r="G525" s="13">
        <f t="shared" si="100"/>
        <v>5.6007204511377431</v>
      </c>
      <c r="H525" s="13">
        <f t="shared" si="101"/>
        <v>67.383063328862249</v>
      </c>
      <c r="I525" s="16">
        <f t="shared" si="108"/>
        <v>80.545550527218467</v>
      </c>
      <c r="J525" s="13">
        <f t="shared" si="102"/>
        <v>51.562200978636071</v>
      </c>
      <c r="K525" s="13">
        <f t="shared" si="103"/>
        <v>28.983349548582396</v>
      </c>
      <c r="L525" s="13">
        <f t="shared" si="104"/>
        <v>0</v>
      </c>
      <c r="M525" s="13">
        <f t="shared" si="109"/>
        <v>5.9347464017214455E-3</v>
      </c>
      <c r="N525" s="13">
        <f t="shared" si="105"/>
        <v>3.679542769067296E-3</v>
      </c>
      <c r="O525" s="13">
        <f t="shared" si="106"/>
        <v>5.6043999939068101</v>
      </c>
      <c r="Q525">
        <v>14.15972590355598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67.7</v>
      </c>
      <c r="G526" s="13">
        <f t="shared" si="100"/>
        <v>4.8380004223778341</v>
      </c>
      <c r="H526" s="13">
        <f t="shared" si="101"/>
        <v>62.861999577622171</v>
      </c>
      <c r="I526" s="16">
        <f t="shared" si="108"/>
        <v>91.845349126204567</v>
      </c>
      <c r="J526" s="13">
        <f t="shared" si="102"/>
        <v>49.46913282047619</v>
      </c>
      <c r="K526" s="13">
        <f t="shared" si="103"/>
        <v>42.376216305728377</v>
      </c>
      <c r="L526" s="13">
        <f t="shared" si="104"/>
        <v>5.0934725185331668</v>
      </c>
      <c r="M526" s="13">
        <f t="shared" si="109"/>
        <v>5.0957277221658215</v>
      </c>
      <c r="N526" s="13">
        <f t="shared" si="105"/>
        <v>3.1593511877428093</v>
      </c>
      <c r="O526" s="13">
        <f t="shared" si="106"/>
        <v>7.9973516101206439</v>
      </c>
      <c r="Q526">
        <v>12.21031428941423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58.294594590000003</v>
      </c>
      <c r="G527" s="13">
        <f t="shared" si="100"/>
        <v>3.4803197557374945</v>
      </c>
      <c r="H527" s="13">
        <f t="shared" si="101"/>
        <v>54.814274834262505</v>
      </c>
      <c r="I527" s="16">
        <f t="shared" si="108"/>
        <v>92.097018621457721</v>
      </c>
      <c r="J527" s="13">
        <f t="shared" si="102"/>
        <v>47.334668786164507</v>
      </c>
      <c r="K527" s="13">
        <f t="shared" si="103"/>
        <v>44.762349835293215</v>
      </c>
      <c r="L527" s="13">
        <f t="shared" si="104"/>
        <v>7.3828231485414406</v>
      </c>
      <c r="M527" s="13">
        <f t="shared" si="109"/>
        <v>9.3191996829644541</v>
      </c>
      <c r="N527" s="13">
        <f t="shared" si="105"/>
        <v>5.7779038034379617</v>
      </c>
      <c r="O527" s="13">
        <f t="shared" si="106"/>
        <v>9.2582235591754554</v>
      </c>
      <c r="Q527">
        <v>11.294172593548391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55.175675679999998</v>
      </c>
      <c r="G528" s="13">
        <f t="shared" si="100"/>
        <v>3.0301003637670245</v>
      </c>
      <c r="H528" s="13">
        <f t="shared" si="101"/>
        <v>52.145575316232971</v>
      </c>
      <c r="I528" s="16">
        <f t="shared" si="108"/>
        <v>89.525102002984738</v>
      </c>
      <c r="J528" s="13">
        <f t="shared" si="102"/>
        <v>53.995120358206833</v>
      </c>
      <c r="K528" s="13">
        <f t="shared" si="103"/>
        <v>35.529981644777905</v>
      </c>
      <c r="L528" s="13">
        <f t="shared" si="104"/>
        <v>0</v>
      </c>
      <c r="M528" s="13">
        <f t="shared" si="109"/>
        <v>3.5412958795264924</v>
      </c>
      <c r="N528" s="13">
        <f t="shared" si="105"/>
        <v>2.1956034453064253</v>
      </c>
      <c r="O528" s="13">
        <f t="shared" si="106"/>
        <v>5.2257038090734493</v>
      </c>
      <c r="Q528">
        <v>14.283148264943071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31.386486489999999</v>
      </c>
      <c r="G529" s="13">
        <f t="shared" si="100"/>
        <v>0</v>
      </c>
      <c r="H529" s="13">
        <f t="shared" si="101"/>
        <v>31.386486489999999</v>
      </c>
      <c r="I529" s="16">
        <f t="shared" si="108"/>
        <v>66.916468134777901</v>
      </c>
      <c r="J529" s="13">
        <f t="shared" si="102"/>
        <v>52.419618269988959</v>
      </c>
      <c r="K529" s="13">
        <f t="shared" si="103"/>
        <v>14.496849864788942</v>
      </c>
      <c r="L529" s="13">
        <f t="shared" si="104"/>
        <v>0</v>
      </c>
      <c r="M529" s="13">
        <f t="shared" si="109"/>
        <v>1.3456924342200671</v>
      </c>
      <c r="N529" s="13">
        <f t="shared" si="105"/>
        <v>0.83432930921644166</v>
      </c>
      <c r="O529" s="13">
        <f t="shared" si="106"/>
        <v>0.83432930921644166</v>
      </c>
      <c r="Q529">
        <v>17.424367249666901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19.675675680000001</v>
      </c>
      <c r="G530" s="13">
        <f t="shared" si="100"/>
        <v>0</v>
      </c>
      <c r="H530" s="13">
        <f t="shared" si="101"/>
        <v>19.675675680000001</v>
      </c>
      <c r="I530" s="16">
        <f t="shared" si="108"/>
        <v>34.17252554478894</v>
      </c>
      <c r="J530" s="13">
        <f t="shared" si="102"/>
        <v>31.724759938170958</v>
      </c>
      <c r="K530" s="13">
        <f t="shared" si="103"/>
        <v>2.4477656066179811</v>
      </c>
      <c r="L530" s="13">
        <f t="shared" si="104"/>
        <v>0</v>
      </c>
      <c r="M530" s="13">
        <f t="shared" si="109"/>
        <v>0.51136312500362546</v>
      </c>
      <c r="N530" s="13">
        <f t="shared" si="105"/>
        <v>0.31704513750224778</v>
      </c>
      <c r="O530" s="13">
        <f t="shared" si="106"/>
        <v>0.31704513750224778</v>
      </c>
      <c r="Q530">
        <v>17.595789851525581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5.1432432429999997</v>
      </c>
      <c r="G531" s="13">
        <f t="shared" si="100"/>
        <v>0</v>
      </c>
      <c r="H531" s="13">
        <f t="shared" si="101"/>
        <v>5.1432432429999997</v>
      </c>
      <c r="I531" s="16">
        <f t="shared" si="108"/>
        <v>7.5910088496179808</v>
      </c>
      <c r="J531" s="13">
        <f t="shared" si="102"/>
        <v>7.5746538945347979</v>
      </c>
      <c r="K531" s="13">
        <f t="shared" si="103"/>
        <v>1.6354955083182965E-2</v>
      </c>
      <c r="L531" s="13">
        <f t="shared" si="104"/>
        <v>0</v>
      </c>
      <c r="M531" s="13">
        <f t="shared" si="109"/>
        <v>0.19431798750137769</v>
      </c>
      <c r="N531" s="13">
        <f t="shared" si="105"/>
        <v>0.12047715225085416</v>
      </c>
      <c r="O531" s="13">
        <f t="shared" si="106"/>
        <v>0.12047715225085416</v>
      </c>
      <c r="Q531">
        <v>21.863719082562039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0.81081081099999996</v>
      </c>
      <c r="G532" s="13">
        <f t="shared" si="100"/>
        <v>0</v>
      </c>
      <c r="H532" s="13">
        <f t="shared" si="101"/>
        <v>0.81081081099999996</v>
      </c>
      <c r="I532" s="16">
        <f t="shared" si="108"/>
        <v>0.82716576608318293</v>
      </c>
      <c r="J532" s="13">
        <f t="shared" si="102"/>
        <v>0.82714446829555066</v>
      </c>
      <c r="K532" s="13">
        <f t="shared" si="103"/>
        <v>2.1297787632268417E-5</v>
      </c>
      <c r="L532" s="13">
        <f t="shared" si="104"/>
        <v>0</v>
      </c>
      <c r="M532" s="13">
        <f t="shared" si="109"/>
        <v>7.3840835250523526E-2</v>
      </c>
      <c r="N532" s="13">
        <f t="shared" si="105"/>
        <v>4.5781317855324584E-2</v>
      </c>
      <c r="O532" s="13">
        <f t="shared" si="106"/>
        <v>4.5781317855324584E-2</v>
      </c>
      <c r="Q532">
        <v>21.84061500000001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0.110810811</v>
      </c>
      <c r="G533" s="13">
        <f t="shared" si="100"/>
        <v>0</v>
      </c>
      <c r="H533" s="13">
        <f t="shared" si="101"/>
        <v>0.110810811</v>
      </c>
      <c r="I533" s="16">
        <f t="shared" si="108"/>
        <v>0.11083210878763226</v>
      </c>
      <c r="J533" s="13">
        <f t="shared" si="102"/>
        <v>0.11083206216576326</v>
      </c>
      <c r="K533" s="13">
        <f t="shared" si="103"/>
        <v>4.6621869004281891E-8</v>
      </c>
      <c r="L533" s="13">
        <f t="shared" si="104"/>
        <v>0</v>
      </c>
      <c r="M533" s="13">
        <f t="shared" si="109"/>
        <v>2.8059517395198942E-2</v>
      </c>
      <c r="N533" s="13">
        <f t="shared" si="105"/>
        <v>1.7396900785023345E-2</v>
      </c>
      <c r="O533" s="13">
        <f t="shared" si="106"/>
        <v>1.7396900785023345E-2</v>
      </c>
      <c r="Q533">
        <v>22.509253450365531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13.837837840000001</v>
      </c>
      <c r="G534" s="13">
        <f t="shared" si="100"/>
        <v>0</v>
      </c>
      <c r="H534" s="13">
        <f t="shared" si="101"/>
        <v>13.837837840000001</v>
      </c>
      <c r="I534" s="16">
        <f t="shared" si="108"/>
        <v>13.83783788662187</v>
      </c>
      <c r="J534" s="13">
        <f t="shared" si="102"/>
        <v>13.748592389669332</v>
      </c>
      <c r="K534" s="13">
        <f t="shared" si="103"/>
        <v>8.9245496952537806E-2</v>
      </c>
      <c r="L534" s="13">
        <f t="shared" si="104"/>
        <v>0</v>
      </c>
      <c r="M534" s="13">
        <f t="shared" si="109"/>
        <v>1.0662616610175597E-2</v>
      </c>
      <c r="N534" s="13">
        <f t="shared" si="105"/>
        <v>6.6108222983088704E-3</v>
      </c>
      <c r="O534" s="13">
        <f t="shared" si="106"/>
        <v>6.6108222983088704E-3</v>
      </c>
      <c r="Q534">
        <v>22.558167426090819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7.210810811</v>
      </c>
      <c r="G535" s="13">
        <f t="shared" si="100"/>
        <v>0</v>
      </c>
      <c r="H535" s="13">
        <f t="shared" si="101"/>
        <v>7.210810811</v>
      </c>
      <c r="I535" s="16">
        <f t="shared" si="108"/>
        <v>7.3000563079525378</v>
      </c>
      <c r="J535" s="13">
        <f t="shared" si="102"/>
        <v>7.284283857257579</v>
      </c>
      <c r="K535" s="13">
        <f t="shared" si="103"/>
        <v>1.5772450694958806E-2</v>
      </c>
      <c r="L535" s="13">
        <f t="shared" si="104"/>
        <v>0</v>
      </c>
      <c r="M535" s="13">
        <f t="shared" si="109"/>
        <v>4.0517943118667269E-3</v>
      </c>
      <c r="N535" s="13">
        <f t="shared" si="105"/>
        <v>2.5121124733573706E-3</v>
      </c>
      <c r="O535" s="13">
        <f t="shared" si="106"/>
        <v>2.5121124733573706E-3</v>
      </c>
      <c r="Q535">
        <v>21.29079314661757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16.90540541</v>
      </c>
      <c r="G536" s="13">
        <f t="shared" si="100"/>
        <v>0</v>
      </c>
      <c r="H536" s="13">
        <f t="shared" si="101"/>
        <v>16.90540541</v>
      </c>
      <c r="I536" s="16">
        <f t="shared" si="108"/>
        <v>16.921177860694961</v>
      </c>
      <c r="J536" s="13">
        <f t="shared" si="102"/>
        <v>16.557755248485925</v>
      </c>
      <c r="K536" s="13">
        <f t="shared" si="103"/>
        <v>0.36342261220903538</v>
      </c>
      <c r="L536" s="13">
        <f t="shared" si="104"/>
        <v>0</v>
      </c>
      <c r="M536" s="13">
        <f t="shared" si="109"/>
        <v>1.5396818385093563E-3</v>
      </c>
      <c r="N536" s="13">
        <f t="shared" si="105"/>
        <v>9.5460273987580096E-4</v>
      </c>
      <c r="O536" s="13">
        <f t="shared" si="106"/>
        <v>9.5460273987580096E-4</v>
      </c>
      <c r="Q536">
        <v>16.732525732040209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2.9891891890000002</v>
      </c>
      <c r="G537" s="13">
        <f t="shared" si="100"/>
        <v>0</v>
      </c>
      <c r="H537" s="13">
        <f t="shared" si="101"/>
        <v>2.9891891890000002</v>
      </c>
      <c r="I537" s="16">
        <f t="shared" si="108"/>
        <v>3.3526118012090356</v>
      </c>
      <c r="J537" s="13">
        <f t="shared" si="102"/>
        <v>3.3465389906528209</v>
      </c>
      <c r="K537" s="13">
        <f t="shared" si="103"/>
        <v>6.0728105562146695E-3</v>
      </c>
      <c r="L537" s="13">
        <f t="shared" si="104"/>
        <v>0</v>
      </c>
      <c r="M537" s="13">
        <f t="shared" si="109"/>
        <v>5.8507909863355538E-4</v>
      </c>
      <c r="N537" s="13">
        <f t="shared" si="105"/>
        <v>3.6274904115280436E-4</v>
      </c>
      <c r="O537" s="13">
        <f t="shared" si="106"/>
        <v>3.6274904115280436E-4</v>
      </c>
      <c r="Q537">
        <v>11.41314627387786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64.96756757</v>
      </c>
      <c r="G538" s="13">
        <f t="shared" si="100"/>
        <v>4.4435707809752643</v>
      </c>
      <c r="H538" s="13">
        <f t="shared" si="101"/>
        <v>60.523996789024736</v>
      </c>
      <c r="I538" s="16">
        <f t="shared" si="108"/>
        <v>60.530069599580948</v>
      </c>
      <c r="J538" s="13">
        <f t="shared" si="102"/>
        <v>40.204088299418906</v>
      </c>
      <c r="K538" s="13">
        <f t="shared" si="103"/>
        <v>20.325981300162042</v>
      </c>
      <c r="L538" s="13">
        <f t="shared" si="104"/>
        <v>0</v>
      </c>
      <c r="M538" s="13">
        <f t="shared" si="109"/>
        <v>2.2233005748075103E-4</v>
      </c>
      <c r="N538" s="13">
        <f t="shared" si="105"/>
        <v>1.3784463563806562E-4</v>
      </c>
      <c r="O538" s="13">
        <f t="shared" si="106"/>
        <v>4.4437086256109026</v>
      </c>
      <c r="Q538">
        <v>10.91246359354839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144.4945946</v>
      </c>
      <c r="G539" s="13">
        <f t="shared" si="100"/>
        <v>15.923385033236688</v>
      </c>
      <c r="H539" s="13">
        <f t="shared" si="101"/>
        <v>128.57120956676332</v>
      </c>
      <c r="I539" s="16">
        <f t="shared" si="108"/>
        <v>148.89719086692537</v>
      </c>
      <c r="J539" s="13">
        <f t="shared" si="102"/>
        <v>55.091961953193142</v>
      </c>
      <c r="K539" s="13">
        <f t="shared" si="103"/>
        <v>93.805228913732236</v>
      </c>
      <c r="L539" s="13">
        <f t="shared" si="104"/>
        <v>54.43649584728599</v>
      </c>
      <c r="M539" s="13">
        <f t="shared" si="109"/>
        <v>54.436580332707834</v>
      </c>
      <c r="N539" s="13">
        <f t="shared" si="105"/>
        <v>33.750679806278853</v>
      </c>
      <c r="O539" s="13">
        <f t="shared" si="106"/>
        <v>49.674064839515538</v>
      </c>
      <c r="Q539">
        <v>12.35646691690301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75.051351350000004</v>
      </c>
      <c r="G540" s="13">
        <f t="shared" si="100"/>
        <v>5.8991761151303876</v>
      </c>
      <c r="H540" s="13">
        <f t="shared" si="101"/>
        <v>69.152175234869617</v>
      </c>
      <c r="I540" s="16">
        <f t="shared" si="108"/>
        <v>108.52090830131587</v>
      </c>
      <c r="J540" s="13">
        <f t="shared" si="102"/>
        <v>52.722576177127728</v>
      </c>
      <c r="K540" s="13">
        <f t="shared" si="103"/>
        <v>55.798332124188143</v>
      </c>
      <c r="L540" s="13">
        <f t="shared" si="104"/>
        <v>17.971179874097121</v>
      </c>
      <c r="M540" s="13">
        <f t="shared" si="109"/>
        <v>38.657080400526098</v>
      </c>
      <c r="N540" s="13">
        <f t="shared" si="105"/>
        <v>23.967389848326182</v>
      </c>
      <c r="O540" s="13">
        <f t="shared" si="106"/>
        <v>29.866565963456569</v>
      </c>
      <c r="Q540">
        <v>12.60634801546218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96.09459459</v>
      </c>
      <c r="G541" s="13">
        <f t="shared" si="100"/>
        <v>8.9367915357247902</v>
      </c>
      <c r="H541" s="13">
        <f t="shared" si="101"/>
        <v>87.157803054275206</v>
      </c>
      <c r="I541" s="16">
        <f t="shared" si="108"/>
        <v>124.98495530436622</v>
      </c>
      <c r="J541" s="13">
        <f t="shared" si="102"/>
        <v>56.313967251125966</v>
      </c>
      <c r="K541" s="13">
        <f t="shared" si="103"/>
        <v>68.670988053240251</v>
      </c>
      <c r="L541" s="13">
        <f t="shared" si="104"/>
        <v>30.321713738155296</v>
      </c>
      <c r="M541" s="13">
        <f t="shared" si="109"/>
        <v>45.011404290355216</v>
      </c>
      <c r="N541" s="13">
        <f t="shared" si="105"/>
        <v>27.907070660020235</v>
      </c>
      <c r="O541" s="13">
        <f t="shared" si="106"/>
        <v>36.843862195745025</v>
      </c>
      <c r="Q541">
        <v>13.2597502095698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7.7054054049999996</v>
      </c>
      <c r="G542" s="13">
        <f t="shared" si="100"/>
        <v>0</v>
      </c>
      <c r="H542" s="13">
        <f t="shared" si="101"/>
        <v>7.7054054049999996</v>
      </c>
      <c r="I542" s="16">
        <f t="shared" si="108"/>
        <v>46.054679720084948</v>
      </c>
      <c r="J542" s="13">
        <f t="shared" si="102"/>
        <v>41.184088338229387</v>
      </c>
      <c r="K542" s="13">
        <f t="shared" si="103"/>
        <v>4.8705913818555615</v>
      </c>
      <c r="L542" s="13">
        <f t="shared" si="104"/>
        <v>0</v>
      </c>
      <c r="M542" s="13">
        <f t="shared" si="109"/>
        <v>17.104333630334981</v>
      </c>
      <c r="N542" s="13">
        <f t="shared" si="105"/>
        <v>10.604686850807688</v>
      </c>
      <c r="O542" s="13">
        <f t="shared" si="106"/>
        <v>10.604686850807688</v>
      </c>
      <c r="Q542">
        <v>18.657863118839749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19.678378380000002</v>
      </c>
      <c r="G543" s="13">
        <f t="shared" si="100"/>
        <v>0</v>
      </c>
      <c r="H543" s="13">
        <f t="shared" si="101"/>
        <v>19.678378380000002</v>
      </c>
      <c r="I543" s="16">
        <f t="shared" si="108"/>
        <v>24.548969761855563</v>
      </c>
      <c r="J543" s="13">
        <f t="shared" si="102"/>
        <v>23.909287227609955</v>
      </c>
      <c r="K543" s="13">
        <f t="shared" si="103"/>
        <v>0.63968253424560828</v>
      </c>
      <c r="L543" s="13">
        <f t="shared" si="104"/>
        <v>0</v>
      </c>
      <c r="M543" s="13">
        <f t="shared" si="109"/>
        <v>6.4996467795272928</v>
      </c>
      <c r="N543" s="13">
        <f t="shared" si="105"/>
        <v>4.0297810033069217</v>
      </c>
      <c r="O543" s="13">
        <f t="shared" si="106"/>
        <v>4.0297810033069217</v>
      </c>
      <c r="Q543">
        <v>20.57870820395576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6.9432432430000004</v>
      </c>
      <c r="G544" s="13">
        <f t="shared" si="100"/>
        <v>0</v>
      </c>
      <c r="H544" s="13">
        <f t="shared" si="101"/>
        <v>6.9432432430000004</v>
      </c>
      <c r="I544" s="16">
        <f t="shared" si="108"/>
        <v>7.5829257772456087</v>
      </c>
      <c r="J544" s="13">
        <f t="shared" si="102"/>
        <v>7.5709156309830945</v>
      </c>
      <c r="K544" s="13">
        <f t="shared" si="103"/>
        <v>1.2010146262514176E-2</v>
      </c>
      <c r="L544" s="13">
        <f t="shared" si="104"/>
        <v>0</v>
      </c>
      <c r="M544" s="13">
        <f t="shared" si="109"/>
        <v>2.4698657762203711</v>
      </c>
      <c r="N544" s="13">
        <f t="shared" si="105"/>
        <v>1.53131678125663</v>
      </c>
      <c r="O544" s="13">
        <f t="shared" si="106"/>
        <v>1.53131678125663</v>
      </c>
      <c r="Q544">
        <v>24.04184841266763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2.951351351</v>
      </c>
      <c r="G545" s="13">
        <f t="shared" si="100"/>
        <v>0</v>
      </c>
      <c r="H545" s="13">
        <f t="shared" si="101"/>
        <v>2.951351351</v>
      </c>
      <c r="I545" s="16">
        <f t="shared" si="108"/>
        <v>2.9633614972625142</v>
      </c>
      <c r="J545" s="13">
        <f t="shared" si="102"/>
        <v>2.9625524314449629</v>
      </c>
      <c r="K545" s="13">
        <f t="shared" si="103"/>
        <v>8.0906581755124662E-4</v>
      </c>
      <c r="L545" s="13">
        <f t="shared" si="104"/>
        <v>0</v>
      </c>
      <c r="M545" s="13">
        <f t="shared" si="109"/>
        <v>0.93854899496374111</v>
      </c>
      <c r="N545" s="13">
        <f t="shared" si="105"/>
        <v>0.5819003768775195</v>
      </c>
      <c r="O545" s="13">
        <f t="shared" si="106"/>
        <v>0.5819003768775195</v>
      </c>
      <c r="Q545">
        <v>23.19269790638543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32.691891890000001</v>
      </c>
      <c r="G546" s="13">
        <f t="shared" si="100"/>
        <v>0</v>
      </c>
      <c r="H546" s="13">
        <f t="shared" si="101"/>
        <v>32.691891890000001</v>
      </c>
      <c r="I546" s="16">
        <f t="shared" si="108"/>
        <v>32.69270095581755</v>
      </c>
      <c r="J546" s="13">
        <f t="shared" si="102"/>
        <v>31.712041175386446</v>
      </c>
      <c r="K546" s="13">
        <f t="shared" si="103"/>
        <v>0.98065978043110391</v>
      </c>
      <c r="L546" s="13">
        <f t="shared" si="104"/>
        <v>0</v>
      </c>
      <c r="M546" s="13">
        <f t="shared" si="109"/>
        <v>0.35664861808622161</v>
      </c>
      <c r="N546" s="13">
        <f t="shared" si="105"/>
        <v>0.22112214321345741</v>
      </c>
      <c r="O546" s="13">
        <f t="shared" si="106"/>
        <v>0.22112214321345741</v>
      </c>
      <c r="Q546">
        <v>23.598496000000011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18.278378379999999</v>
      </c>
      <c r="G547" s="13">
        <f t="shared" si="100"/>
        <v>0</v>
      </c>
      <c r="H547" s="13">
        <f t="shared" si="101"/>
        <v>18.278378379999999</v>
      </c>
      <c r="I547" s="16">
        <f t="shared" si="108"/>
        <v>19.259038160431103</v>
      </c>
      <c r="J547" s="13">
        <f t="shared" si="102"/>
        <v>18.984338110982819</v>
      </c>
      <c r="K547" s="13">
        <f t="shared" si="103"/>
        <v>0.27470004944828474</v>
      </c>
      <c r="L547" s="13">
        <f t="shared" si="104"/>
        <v>0</v>
      </c>
      <c r="M547" s="13">
        <f t="shared" si="109"/>
        <v>0.1355264748727642</v>
      </c>
      <c r="N547" s="13">
        <f t="shared" si="105"/>
        <v>8.4026414421113804E-2</v>
      </c>
      <c r="O547" s="13">
        <f t="shared" si="106"/>
        <v>8.4026414421113804E-2</v>
      </c>
      <c r="Q547">
        <v>21.535104816911751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29.008108109999998</v>
      </c>
      <c r="G548" s="13">
        <f t="shared" si="100"/>
        <v>0</v>
      </c>
      <c r="H548" s="13">
        <f t="shared" si="101"/>
        <v>29.008108109999998</v>
      </c>
      <c r="I548" s="16">
        <f t="shared" si="108"/>
        <v>29.282808159448283</v>
      </c>
      <c r="J548" s="13">
        <f t="shared" si="102"/>
        <v>27.375081920441485</v>
      </c>
      <c r="K548" s="13">
        <f t="shared" si="103"/>
        <v>1.9077262390067986</v>
      </c>
      <c r="L548" s="13">
        <f t="shared" si="104"/>
        <v>0</v>
      </c>
      <c r="M548" s="13">
        <f t="shared" si="109"/>
        <v>5.1500060451650398E-2</v>
      </c>
      <c r="N548" s="13">
        <f t="shared" si="105"/>
        <v>3.1930037480023245E-2</v>
      </c>
      <c r="O548" s="13">
        <f t="shared" si="106"/>
        <v>3.1930037480023245E-2</v>
      </c>
      <c r="Q548">
        <v>16.150264565020731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8.789189189</v>
      </c>
      <c r="G549" s="13">
        <f t="shared" si="100"/>
        <v>0</v>
      </c>
      <c r="H549" s="13">
        <f t="shared" si="101"/>
        <v>8.789189189</v>
      </c>
      <c r="I549" s="16">
        <f t="shared" si="108"/>
        <v>10.696915428006799</v>
      </c>
      <c r="J549" s="13">
        <f t="shared" si="102"/>
        <v>10.557033093040467</v>
      </c>
      <c r="K549" s="13">
        <f t="shared" si="103"/>
        <v>0.13988233496633207</v>
      </c>
      <c r="L549" s="13">
        <f t="shared" si="104"/>
        <v>0</v>
      </c>
      <c r="M549" s="13">
        <f t="shared" si="109"/>
        <v>1.9570022971627153E-2</v>
      </c>
      <c r="N549" s="13">
        <f t="shared" si="105"/>
        <v>1.2133414242408835E-2</v>
      </c>
      <c r="O549" s="13">
        <f t="shared" si="106"/>
        <v>1.2133414242408835E-2</v>
      </c>
      <c r="Q549">
        <v>13.80530602626645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16.481081079999999</v>
      </c>
      <c r="G550" s="13">
        <f t="shared" si="100"/>
        <v>0</v>
      </c>
      <c r="H550" s="13">
        <f t="shared" si="101"/>
        <v>16.481081079999999</v>
      </c>
      <c r="I550" s="16">
        <f t="shared" si="108"/>
        <v>16.620963414966333</v>
      </c>
      <c r="J550" s="13">
        <f t="shared" si="102"/>
        <v>15.992267526290178</v>
      </c>
      <c r="K550" s="13">
        <f t="shared" si="103"/>
        <v>0.62869588867615533</v>
      </c>
      <c r="L550" s="13">
        <f t="shared" si="104"/>
        <v>0</v>
      </c>
      <c r="M550" s="13">
        <f t="shared" si="109"/>
        <v>7.4366087292183185E-3</v>
      </c>
      <c r="N550" s="13">
        <f t="shared" si="105"/>
        <v>4.610697412115357E-3</v>
      </c>
      <c r="O550" s="13">
        <f t="shared" si="106"/>
        <v>4.610697412115357E-3</v>
      </c>
      <c r="Q550">
        <v>12.20733459354839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69.713513509999999</v>
      </c>
      <c r="G551" s="13">
        <f t="shared" si="100"/>
        <v>5.1286533230640288</v>
      </c>
      <c r="H551" s="13">
        <f t="shared" si="101"/>
        <v>64.58486018693597</v>
      </c>
      <c r="I551" s="16">
        <f t="shared" si="108"/>
        <v>65.213556075612132</v>
      </c>
      <c r="J551" s="13">
        <f t="shared" si="102"/>
        <v>48.964298554908446</v>
      </c>
      <c r="K551" s="13">
        <f t="shared" si="103"/>
        <v>16.249257520703686</v>
      </c>
      <c r="L551" s="13">
        <f t="shared" si="104"/>
        <v>0</v>
      </c>
      <c r="M551" s="13">
        <f t="shared" si="109"/>
        <v>2.8259113171029615E-3</v>
      </c>
      <c r="N551" s="13">
        <f t="shared" si="105"/>
        <v>1.7520650166038361E-3</v>
      </c>
      <c r="O551" s="13">
        <f t="shared" si="106"/>
        <v>5.1304053880806322</v>
      </c>
      <c r="Q551">
        <v>15.5888935885844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35.635135140000003</v>
      </c>
      <c r="G552" s="13">
        <f t="shared" si="100"/>
        <v>0.20940173884089547</v>
      </c>
      <c r="H552" s="13">
        <f t="shared" si="101"/>
        <v>35.425733401159107</v>
      </c>
      <c r="I552" s="16">
        <f t="shared" si="108"/>
        <v>51.674990921862793</v>
      </c>
      <c r="J552" s="13">
        <f t="shared" si="102"/>
        <v>41.587860589145478</v>
      </c>
      <c r="K552" s="13">
        <f t="shared" si="103"/>
        <v>10.087130332717315</v>
      </c>
      <c r="L552" s="13">
        <f t="shared" si="104"/>
        <v>0</v>
      </c>
      <c r="M552" s="13">
        <f t="shared" si="109"/>
        <v>1.0738463004991254E-3</v>
      </c>
      <c r="N552" s="13">
        <f t="shared" si="105"/>
        <v>6.6578470630945775E-4</v>
      </c>
      <c r="O552" s="13">
        <f t="shared" si="106"/>
        <v>0.21006752354720493</v>
      </c>
      <c r="Q552">
        <v>14.77966748276031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53.729729730000003</v>
      </c>
      <c r="G553" s="13">
        <f t="shared" si="100"/>
        <v>2.8213764676939586</v>
      </c>
      <c r="H553" s="13">
        <f t="shared" si="101"/>
        <v>50.908353262306044</v>
      </c>
      <c r="I553" s="16">
        <f t="shared" si="108"/>
        <v>60.995483595023359</v>
      </c>
      <c r="J553" s="13">
        <f t="shared" si="102"/>
        <v>45.876344423764486</v>
      </c>
      <c r="K553" s="13">
        <f t="shared" si="103"/>
        <v>15.119139171258873</v>
      </c>
      <c r="L553" s="13">
        <f t="shared" si="104"/>
        <v>0</v>
      </c>
      <c r="M553" s="13">
        <f t="shared" si="109"/>
        <v>4.0806159418966766E-4</v>
      </c>
      <c r="N553" s="13">
        <f t="shared" si="105"/>
        <v>2.5299818839759396E-4</v>
      </c>
      <c r="O553" s="13">
        <f t="shared" si="106"/>
        <v>2.821629465882356</v>
      </c>
      <c r="Q553">
        <v>14.686318030905429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17.02972973</v>
      </c>
      <c r="G554" s="13">
        <f t="shared" si="100"/>
        <v>0</v>
      </c>
      <c r="H554" s="13">
        <f t="shared" si="101"/>
        <v>17.02972973</v>
      </c>
      <c r="I554" s="16">
        <f t="shared" si="108"/>
        <v>32.148868901258872</v>
      </c>
      <c r="J554" s="13">
        <f t="shared" si="102"/>
        <v>29.986694950024233</v>
      </c>
      <c r="K554" s="13">
        <f t="shared" si="103"/>
        <v>2.1621739512346387</v>
      </c>
      <c r="L554" s="13">
        <f t="shared" si="104"/>
        <v>0</v>
      </c>
      <c r="M554" s="13">
        <f t="shared" si="109"/>
        <v>1.5506340579207371E-4</v>
      </c>
      <c r="N554" s="13">
        <f t="shared" si="105"/>
        <v>9.6139311591085692E-5</v>
      </c>
      <c r="O554" s="13">
        <f t="shared" si="106"/>
        <v>9.6139311591085692E-5</v>
      </c>
      <c r="Q554">
        <v>17.227597561524622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1.1783783779999999</v>
      </c>
      <c r="G555" s="13">
        <f t="shared" si="100"/>
        <v>0</v>
      </c>
      <c r="H555" s="13">
        <f t="shared" si="101"/>
        <v>1.1783783779999999</v>
      </c>
      <c r="I555" s="16">
        <f t="shared" si="108"/>
        <v>3.3405523292346384</v>
      </c>
      <c r="J555" s="13">
        <f t="shared" si="102"/>
        <v>3.3387710776377775</v>
      </c>
      <c r="K555" s="13">
        <f t="shared" si="103"/>
        <v>1.7812515968609333E-3</v>
      </c>
      <c r="L555" s="13">
        <f t="shared" si="104"/>
        <v>0</v>
      </c>
      <c r="M555" s="13">
        <f t="shared" si="109"/>
        <v>5.8924094200988014E-5</v>
      </c>
      <c r="N555" s="13">
        <f t="shared" si="105"/>
        <v>3.653293840461257E-5</v>
      </c>
      <c r="O555" s="13">
        <f t="shared" si="106"/>
        <v>3.653293840461257E-5</v>
      </c>
      <c r="Q555">
        <v>20.14765512787541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14.96486486</v>
      </c>
      <c r="G556" s="13">
        <f t="shared" si="100"/>
        <v>0</v>
      </c>
      <c r="H556" s="13">
        <f t="shared" si="101"/>
        <v>14.96486486</v>
      </c>
      <c r="I556" s="16">
        <f t="shared" si="108"/>
        <v>14.966646111596862</v>
      </c>
      <c r="J556" s="13">
        <f t="shared" si="102"/>
        <v>14.848277478762224</v>
      </c>
      <c r="K556" s="13">
        <f t="shared" si="103"/>
        <v>0.11836863283463828</v>
      </c>
      <c r="L556" s="13">
        <f t="shared" si="104"/>
        <v>0</v>
      </c>
      <c r="M556" s="13">
        <f t="shared" si="109"/>
        <v>2.2391155796375444E-5</v>
      </c>
      <c r="N556" s="13">
        <f t="shared" si="105"/>
        <v>1.3882516593752776E-5</v>
      </c>
      <c r="O556" s="13">
        <f t="shared" si="106"/>
        <v>1.3882516593752776E-5</v>
      </c>
      <c r="Q556">
        <v>22.208109173264241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1.3567567570000001</v>
      </c>
      <c r="G557" s="13">
        <f t="shared" si="100"/>
        <v>0</v>
      </c>
      <c r="H557" s="13">
        <f t="shared" si="101"/>
        <v>1.3567567570000001</v>
      </c>
      <c r="I557" s="16">
        <f t="shared" si="108"/>
        <v>1.4751253898346384</v>
      </c>
      <c r="J557" s="13">
        <f t="shared" si="102"/>
        <v>1.4750550007089034</v>
      </c>
      <c r="K557" s="13">
        <f t="shared" si="103"/>
        <v>7.0389125734982017E-5</v>
      </c>
      <c r="L557" s="13">
        <f t="shared" si="104"/>
        <v>0</v>
      </c>
      <c r="M557" s="13">
        <f t="shared" si="109"/>
        <v>8.5086392026226682E-6</v>
      </c>
      <c r="N557" s="13">
        <f t="shared" si="105"/>
        <v>5.2753563056260545E-6</v>
      </c>
      <c r="O557" s="13">
        <f t="shared" si="106"/>
        <v>5.2753563056260545E-6</v>
      </c>
      <c r="Q557">
        <v>25.695218000000011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2.162162162</v>
      </c>
      <c r="G558" s="13">
        <f t="shared" si="100"/>
        <v>0</v>
      </c>
      <c r="H558" s="13">
        <f t="shared" si="101"/>
        <v>2.162162162</v>
      </c>
      <c r="I558" s="16">
        <f t="shared" si="108"/>
        <v>2.1622325511257348</v>
      </c>
      <c r="J558" s="13">
        <f t="shared" si="102"/>
        <v>2.1619299467327342</v>
      </c>
      <c r="K558" s="13">
        <f t="shared" si="103"/>
        <v>3.0260439300056063E-4</v>
      </c>
      <c r="L558" s="13">
        <f t="shared" si="104"/>
        <v>0</v>
      </c>
      <c r="M558" s="13">
        <f t="shared" si="109"/>
        <v>3.2332828969966137E-6</v>
      </c>
      <c r="N558" s="13">
        <f t="shared" si="105"/>
        <v>2.0046353961379007E-6</v>
      </c>
      <c r="O558" s="13">
        <f t="shared" si="106"/>
        <v>2.0046353961379007E-6</v>
      </c>
      <c r="Q558">
        <v>23.46392354345592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37.870270269999999</v>
      </c>
      <c r="G559" s="13">
        <f t="shared" si="100"/>
        <v>0.5320459653303985</v>
      </c>
      <c r="H559" s="13">
        <f t="shared" si="101"/>
        <v>37.338224304669602</v>
      </c>
      <c r="I559" s="16">
        <f t="shared" si="108"/>
        <v>37.338526909062601</v>
      </c>
      <c r="J559" s="13">
        <f t="shared" si="102"/>
        <v>34.740302871416752</v>
      </c>
      <c r="K559" s="13">
        <f t="shared" si="103"/>
        <v>2.5982240376458492</v>
      </c>
      <c r="L559" s="13">
        <f t="shared" si="104"/>
        <v>0</v>
      </c>
      <c r="M559" s="13">
        <f t="shared" si="109"/>
        <v>1.228647500858713E-6</v>
      </c>
      <c r="N559" s="13">
        <f t="shared" si="105"/>
        <v>7.6176145053240211E-7</v>
      </c>
      <c r="O559" s="13">
        <f t="shared" si="106"/>
        <v>0.53204672709184908</v>
      </c>
      <c r="Q559">
        <v>19.07719151502549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90.959459460000005</v>
      </c>
      <c r="G560" s="13">
        <f t="shared" si="100"/>
        <v>8.1955291038923459</v>
      </c>
      <c r="H560" s="13">
        <f t="shared" si="101"/>
        <v>82.763930356107664</v>
      </c>
      <c r="I560" s="16">
        <f t="shared" si="108"/>
        <v>85.362154393753514</v>
      </c>
      <c r="J560" s="13">
        <f t="shared" si="102"/>
        <v>55.600413530322541</v>
      </c>
      <c r="K560" s="13">
        <f t="shared" si="103"/>
        <v>29.761740863430973</v>
      </c>
      <c r="L560" s="13">
        <f t="shared" si="104"/>
        <v>0</v>
      </c>
      <c r="M560" s="13">
        <f t="shared" si="109"/>
        <v>4.6688605032631091E-7</v>
      </c>
      <c r="N560" s="13">
        <f t="shared" si="105"/>
        <v>2.8946935120231275E-7</v>
      </c>
      <c r="O560" s="13">
        <f t="shared" si="106"/>
        <v>8.1955293933616975</v>
      </c>
      <c r="Q560">
        <v>15.422540570451931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132.18378379999999</v>
      </c>
      <c r="G561" s="13">
        <f t="shared" si="100"/>
        <v>14.146305887232378</v>
      </c>
      <c r="H561" s="13">
        <f t="shared" si="101"/>
        <v>118.03747791276761</v>
      </c>
      <c r="I561" s="16">
        <f t="shared" si="108"/>
        <v>147.79921877619859</v>
      </c>
      <c r="J561" s="13">
        <f t="shared" si="102"/>
        <v>57.715689282089812</v>
      </c>
      <c r="K561" s="13">
        <f t="shared" si="103"/>
        <v>90.083529494108774</v>
      </c>
      <c r="L561" s="13">
        <f t="shared" si="104"/>
        <v>50.865750620563389</v>
      </c>
      <c r="M561" s="13">
        <f t="shared" si="109"/>
        <v>50.865750797980091</v>
      </c>
      <c r="N561" s="13">
        <f t="shared" si="105"/>
        <v>31.536765494747655</v>
      </c>
      <c r="O561" s="13">
        <f t="shared" si="106"/>
        <v>45.683071381980035</v>
      </c>
      <c r="Q561">
        <v>13.17026253618492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0.79189189199999999</v>
      </c>
      <c r="G562" s="13">
        <f t="shared" si="100"/>
        <v>0</v>
      </c>
      <c r="H562" s="13">
        <f t="shared" si="101"/>
        <v>0.79189189199999999</v>
      </c>
      <c r="I562" s="16">
        <f t="shared" si="108"/>
        <v>40.00967076554538</v>
      </c>
      <c r="J562" s="13">
        <f t="shared" si="102"/>
        <v>32.256393015595648</v>
      </c>
      <c r="K562" s="13">
        <f t="shared" si="103"/>
        <v>7.7532777499497314</v>
      </c>
      <c r="L562" s="13">
        <f t="shared" si="104"/>
        <v>0</v>
      </c>
      <c r="M562" s="13">
        <f t="shared" si="109"/>
        <v>19.328985303232436</v>
      </c>
      <c r="N562" s="13">
        <f t="shared" si="105"/>
        <v>11.98397088800411</v>
      </c>
      <c r="O562" s="13">
        <f t="shared" si="106"/>
        <v>11.98397088800411</v>
      </c>
      <c r="Q562">
        <v>11.11591559354839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5.1432432429999997</v>
      </c>
      <c r="G563" s="13">
        <f t="shared" si="100"/>
        <v>0</v>
      </c>
      <c r="H563" s="13">
        <f t="shared" si="101"/>
        <v>5.1432432429999997</v>
      </c>
      <c r="I563" s="16">
        <f t="shared" si="108"/>
        <v>12.896520992949732</v>
      </c>
      <c r="J563" s="13">
        <f t="shared" si="102"/>
        <v>12.590682840398717</v>
      </c>
      <c r="K563" s="13">
        <f t="shared" si="103"/>
        <v>0.30583815255101499</v>
      </c>
      <c r="L563" s="13">
        <f t="shared" si="104"/>
        <v>0</v>
      </c>
      <c r="M563" s="13">
        <f t="shared" si="109"/>
        <v>7.3450144152283254</v>
      </c>
      <c r="N563" s="13">
        <f t="shared" si="105"/>
        <v>4.5539089374415616</v>
      </c>
      <c r="O563" s="13">
        <f t="shared" si="106"/>
        <v>4.5539089374415616</v>
      </c>
      <c r="Q563">
        <v>12.070691325472209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41.162162160000001</v>
      </c>
      <c r="G564" s="13">
        <f t="shared" si="100"/>
        <v>1.0072341981492887</v>
      </c>
      <c r="H564" s="13">
        <f t="shared" si="101"/>
        <v>40.15492796185071</v>
      </c>
      <c r="I564" s="16">
        <f t="shared" si="108"/>
        <v>40.460766114401721</v>
      </c>
      <c r="J564" s="13">
        <f t="shared" si="102"/>
        <v>35.345689786230956</v>
      </c>
      <c r="K564" s="13">
        <f t="shared" si="103"/>
        <v>5.1150763281707654</v>
      </c>
      <c r="L564" s="13">
        <f t="shared" si="104"/>
        <v>0</v>
      </c>
      <c r="M564" s="13">
        <f t="shared" si="109"/>
        <v>2.7911054777867639</v>
      </c>
      <c r="N564" s="13">
        <f t="shared" si="105"/>
        <v>1.7304853962277935</v>
      </c>
      <c r="O564" s="13">
        <f t="shared" si="106"/>
        <v>2.737719594377082</v>
      </c>
      <c r="Q564">
        <v>15.294842058078981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195.33243239999999</v>
      </c>
      <c r="G565" s="13">
        <f t="shared" si="100"/>
        <v>23.261883110254448</v>
      </c>
      <c r="H565" s="13">
        <f t="shared" si="101"/>
        <v>172.07054928974554</v>
      </c>
      <c r="I565" s="16">
        <f t="shared" si="108"/>
        <v>177.18562561791632</v>
      </c>
      <c r="J565" s="13">
        <f t="shared" si="102"/>
        <v>61.920463099675004</v>
      </c>
      <c r="K565" s="13">
        <f t="shared" si="103"/>
        <v>115.26516251824131</v>
      </c>
      <c r="L565" s="13">
        <f t="shared" si="104"/>
        <v>75.026002640888763</v>
      </c>
      <c r="M565" s="13">
        <f t="shared" si="109"/>
        <v>76.086622722447729</v>
      </c>
      <c r="N565" s="13">
        <f t="shared" si="105"/>
        <v>47.173706087917594</v>
      </c>
      <c r="O565" s="13">
        <f t="shared" si="106"/>
        <v>70.435589198172039</v>
      </c>
      <c r="Q565">
        <v>13.9360286957633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35.486486489999997</v>
      </c>
      <c r="G566" s="13">
        <f t="shared" si="100"/>
        <v>0.18794414191342884</v>
      </c>
      <c r="H566" s="13">
        <f t="shared" si="101"/>
        <v>35.298542348086571</v>
      </c>
      <c r="I566" s="16">
        <f t="shared" si="108"/>
        <v>75.537702225439133</v>
      </c>
      <c r="J566" s="13">
        <f t="shared" si="102"/>
        <v>51.817480958641013</v>
      </c>
      <c r="K566" s="13">
        <f t="shared" si="103"/>
        <v>23.72022126679812</v>
      </c>
      <c r="L566" s="13">
        <f t="shared" si="104"/>
        <v>0</v>
      </c>
      <c r="M566" s="13">
        <f t="shared" si="109"/>
        <v>28.912916634530134</v>
      </c>
      <c r="N566" s="13">
        <f t="shared" si="105"/>
        <v>17.926008313408683</v>
      </c>
      <c r="O566" s="13">
        <f t="shared" si="106"/>
        <v>18.113952455322114</v>
      </c>
      <c r="Q566">
        <v>15.013423169648689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27.727027029999999</v>
      </c>
      <c r="G567" s="13">
        <f t="shared" si="100"/>
        <v>0</v>
      </c>
      <c r="H567" s="13">
        <f t="shared" si="101"/>
        <v>27.727027029999999</v>
      </c>
      <c r="I567" s="16">
        <f t="shared" si="108"/>
        <v>51.447248296798122</v>
      </c>
      <c r="J567" s="13">
        <f t="shared" si="102"/>
        <v>47.621699286128766</v>
      </c>
      <c r="K567" s="13">
        <f t="shared" si="103"/>
        <v>3.8255490106693557</v>
      </c>
      <c r="L567" s="13">
        <f t="shared" si="104"/>
        <v>0</v>
      </c>
      <c r="M567" s="13">
        <f t="shared" si="109"/>
        <v>10.986908321121451</v>
      </c>
      <c r="N567" s="13">
        <f t="shared" si="105"/>
        <v>6.8118831590952995</v>
      </c>
      <c r="O567" s="13">
        <f t="shared" si="106"/>
        <v>6.8118831590952995</v>
      </c>
      <c r="Q567">
        <v>23.086920891671269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0.81891891900000002</v>
      </c>
      <c r="G568" s="13">
        <f t="shared" si="100"/>
        <v>0</v>
      </c>
      <c r="H568" s="13">
        <f t="shared" si="101"/>
        <v>0.81891891900000002</v>
      </c>
      <c r="I568" s="16">
        <f t="shared" si="108"/>
        <v>4.6444679296693554</v>
      </c>
      <c r="J568" s="13">
        <f t="shared" si="102"/>
        <v>4.6406960710667402</v>
      </c>
      <c r="K568" s="13">
        <f t="shared" si="103"/>
        <v>3.7718586026151968E-3</v>
      </c>
      <c r="L568" s="13">
        <f t="shared" si="104"/>
        <v>0</v>
      </c>
      <c r="M568" s="13">
        <f t="shared" si="109"/>
        <v>4.1750251620261514</v>
      </c>
      <c r="N568" s="13">
        <f t="shared" si="105"/>
        <v>2.5885156004562138</v>
      </c>
      <c r="O568" s="13">
        <f t="shared" si="106"/>
        <v>2.5885156004562138</v>
      </c>
      <c r="Q568">
        <v>21.829153676636519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6.4972972970000002</v>
      </c>
      <c r="G569" s="13">
        <f t="shared" si="100"/>
        <v>0</v>
      </c>
      <c r="H569" s="13">
        <f t="shared" si="101"/>
        <v>6.4972972970000002</v>
      </c>
      <c r="I569" s="16">
        <f t="shared" si="108"/>
        <v>6.5010691556026154</v>
      </c>
      <c r="J569" s="13">
        <f t="shared" si="102"/>
        <v>6.4925408718386768</v>
      </c>
      <c r="K569" s="13">
        <f t="shared" si="103"/>
        <v>8.5282837639386599E-3</v>
      </c>
      <c r="L569" s="13">
        <f t="shared" si="104"/>
        <v>0</v>
      </c>
      <c r="M569" s="13">
        <f t="shared" si="109"/>
        <v>1.5865095615699376</v>
      </c>
      <c r="N569" s="13">
        <f t="shared" si="105"/>
        <v>0.98363592817336132</v>
      </c>
      <c r="O569" s="13">
        <f t="shared" si="106"/>
        <v>0.98363592817336132</v>
      </c>
      <c r="Q569">
        <v>23.193440221537561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7.210810811</v>
      </c>
      <c r="G570" s="13">
        <f t="shared" si="100"/>
        <v>0</v>
      </c>
      <c r="H570" s="13">
        <f t="shared" si="101"/>
        <v>7.210810811</v>
      </c>
      <c r="I570" s="16">
        <f t="shared" si="108"/>
        <v>7.2193390947639386</v>
      </c>
      <c r="J570" s="13">
        <f t="shared" si="102"/>
        <v>7.2079316453819473</v>
      </c>
      <c r="K570" s="13">
        <f t="shared" si="103"/>
        <v>1.1407449381991341E-2</v>
      </c>
      <c r="L570" s="13">
        <f t="shared" si="104"/>
        <v>0</v>
      </c>
      <c r="M570" s="13">
        <f t="shared" si="109"/>
        <v>0.60287363339657629</v>
      </c>
      <c r="N570" s="13">
        <f t="shared" si="105"/>
        <v>0.37378165270587732</v>
      </c>
      <c r="O570" s="13">
        <f t="shared" si="106"/>
        <v>0.37378165270587732</v>
      </c>
      <c r="Q570">
        <v>23.357886000000011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36.381081080000001</v>
      </c>
      <c r="G571" s="13">
        <f t="shared" si="100"/>
        <v>0.31707985976698244</v>
      </c>
      <c r="H571" s="13">
        <f t="shared" si="101"/>
        <v>36.064001220233017</v>
      </c>
      <c r="I571" s="16">
        <f t="shared" si="108"/>
        <v>36.075408669615008</v>
      </c>
      <c r="J571" s="13">
        <f t="shared" si="102"/>
        <v>33.936566346419646</v>
      </c>
      <c r="K571" s="13">
        <f t="shared" si="103"/>
        <v>2.1388423231953624</v>
      </c>
      <c r="L571" s="13">
        <f t="shared" si="104"/>
        <v>0</v>
      </c>
      <c r="M571" s="13">
        <f t="shared" si="109"/>
        <v>0.22909198069069897</v>
      </c>
      <c r="N571" s="13">
        <f t="shared" si="105"/>
        <v>0.14203702802823337</v>
      </c>
      <c r="O571" s="13">
        <f t="shared" si="106"/>
        <v>0.45911688779521581</v>
      </c>
      <c r="Q571">
        <v>19.83973233891291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24.975675679999998</v>
      </c>
      <c r="G572" s="13">
        <f t="shared" si="100"/>
        <v>0</v>
      </c>
      <c r="H572" s="13">
        <f t="shared" si="101"/>
        <v>24.975675679999998</v>
      </c>
      <c r="I572" s="16">
        <f t="shared" si="108"/>
        <v>27.114518003195361</v>
      </c>
      <c r="J572" s="13">
        <f t="shared" si="102"/>
        <v>25.174534913456586</v>
      </c>
      <c r="K572" s="13">
        <f t="shared" si="103"/>
        <v>1.9399830897387744</v>
      </c>
      <c r="L572" s="13">
        <f t="shared" si="104"/>
        <v>0</v>
      </c>
      <c r="M572" s="13">
        <f t="shared" si="109"/>
        <v>8.7054952662465601E-2</v>
      </c>
      <c r="N572" s="13">
        <f t="shared" si="105"/>
        <v>5.3974070650728671E-2</v>
      </c>
      <c r="O572" s="13">
        <f t="shared" si="106"/>
        <v>5.3974070650728671E-2</v>
      </c>
      <c r="Q572">
        <v>14.30022456224088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112.1918919</v>
      </c>
      <c r="G573" s="13">
        <f t="shared" si="100"/>
        <v>11.260454194615805</v>
      </c>
      <c r="H573" s="13">
        <f t="shared" si="101"/>
        <v>100.9314377053842</v>
      </c>
      <c r="I573" s="16">
        <f t="shared" si="108"/>
        <v>102.87142079512297</v>
      </c>
      <c r="J573" s="13">
        <f t="shared" si="102"/>
        <v>52.294602381749996</v>
      </c>
      <c r="K573" s="13">
        <f t="shared" si="103"/>
        <v>50.576818413372976</v>
      </c>
      <c r="L573" s="13">
        <f t="shared" si="104"/>
        <v>12.961453655786283</v>
      </c>
      <c r="M573" s="13">
        <f t="shared" si="109"/>
        <v>12.994534537798021</v>
      </c>
      <c r="N573" s="13">
        <f t="shared" si="105"/>
        <v>8.0566114134347728</v>
      </c>
      <c r="O573" s="13">
        <f t="shared" si="106"/>
        <v>19.317065608050576</v>
      </c>
      <c r="Q573">
        <v>12.70475595269466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67.0027027</v>
      </c>
      <c r="G574" s="13">
        <f t="shared" si="100"/>
        <v>4.7373447864066343</v>
      </c>
      <c r="H574" s="13">
        <f t="shared" si="101"/>
        <v>62.265357913593363</v>
      </c>
      <c r="I574" s="16">
        <f t="shared" si="108"/>
        <v>99.880722671180052</v>
      </c>
      <c r="J574" s="13">
        <f t="shared" si="102"/>
        <v>45.837285946082581</v>
      </c>
      <c r="K574" s="13">
        <f t="shared" si="103"/>
        <v>54.043436725097472</v>
      </c>
      <c r="L574" s="13">
        <f t="shared" si="104"/>
        <v>16.287464005840768</v>
      </c>
      <c r="M574" s="13">
        <f t="shared" si="109"/>
        <v>21.225387130204016</v>
      </c>
      <c r="N574" s="13">
        <f t="shared" si="105"/>
        <v>13.15974002072649</v>
      </c>
      <c r="O574" s="13">
        <f t="shared" si="106"/>
        <v>17.897084807133126</v>
      </c>
      <c r="Q574">
        <v>10.29213259354839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41.68918919</v>
      </c>
      <c r="G575" s="13">
        <f t="shared" si="100"/>
        <v>1.0833111324478475</v>
      </c>
      <c r="H575" s="13">
        <f t="shared" si="101"/>
        <v>40.605878057552154</v>
      </c>
      <c r="I575" s="16">
        <f t="shared" si="108"/>
        <v>78.361850776808865</v>
      </c>
      <c r="J575" s="13">
        <f t="shared" si="102"/>
        <v>44.62248128409766</v>
      </c>
      <c r="K575" s="13">
        <f t="shared" si="103"/>
        <v>33.739369492711205</v>
      </c>
      <c r="L575" s="13">
        <f t="shared" si="104"/>
        <v>0</v>
      </c>
      <c r="M575" s="13">
        <f t="shared" si="109"/>
        <v>8.0656471094775259</v>
      </c>
      <c r="N575" s="13">
        <f t="shared" si="105"/>
        <v>5.000701207876066</v>
      </c>
      <c r="O575" s="13">
        <f t="shared" si="106"/>
        <v>6.0840123403239135</v>
      </c>
      <c r="Q575">
        <v>11.0507186606283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65.654054049999999</v>
      </c>
      <c r="G576" s="13">
        <f t="shared" si="100"/>
        <v>4.5426658631303658</v>
      </c>
      <c r="H576" s="13">
        <f t="shared" si="101"/>
        <v>61.111388186869632</v>
      </c>
      <c r="I576" s="16">
        <f t="shared" si="108"/>
        <v>94.850757679580838</v>
      </c>
      <c r="J576" s="13">
        <f t="shared" si="102"/>
        <v>53.634815430494555</v>
      </c>
      <c r="K576" s="13">
        <f t="shared" si="103"/>
        <v>41.215942249086282</v>
      </c>
      <c r="L576" s="13">
        <f t="shared" si="104"/>
        <v>3.9802598212369418</v>
      </c>
      <c r="M576" s="13">
        <f t="shared" si="109"/>
        <v>7.0452057228384017</v>
      </c>
      <c r="N576" s="13">
        <f t="shared" si="105"/>
        <v>4.3680275481598088</v>
      </c>
      <c r="O576" s="13">
        <f t="shared" si="106"/>
        <v>8.9106934112901754</v>
      </c>
      <c r="Q576">
        <v>13.702261253353781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43.121621619999999</v>
      </c>
      <c r="G577" s="13">
        <f t="shared" si="100"/>
        <v>1.2900843369725463</v>
      </c>
      <c r="H577" s="13">
        <f t="shared" si="101"/>
        <v>41.831537283027451</v>
      </c>
      <c r="I577" s="16">
        <f t="shared" si="108"/>
        <v>79.067219710876785</v>
      </c>
      <c r="J577" s="13">
        <f t="shared" si="102"/>
        <v>56.600231022213492</v>
      </c>
      <c r="K577" s="13">
        <f t="shared" si="103"/>
        <v>22.466988688663292</v>
      </c>
      <c r="L577" s="13">
        <f t="shared" si="104"/>
        <v>0</v>
      </c>
      <c r="M577" s="13">
        <f t="shared" si="109"/>
        <v>2.677178174678593</v>
      </c>
      <c r="N577" s="13">
        <f t="shared" si="105"/>
        <v>1.6598504683007276</v>
      </c>
      <c r="O577" s="13">
        <f t="shared" si="106"/>
        <v>2.9499348052732737</v>
      </c>
      <c r="Q577">
        <v>16.862264942397658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21.46756757</v>
      </c>
      <c r="G578" s="13">
        <f t="shared" si="100"/>
        <v>0</v>
      </c>
      <c r="H578" s="13">
        <f t="shared" si="101"/>
        <v>21.46756757</v>
      </c>
      <c r="I578" s="16">
        <f t="shared" si="108"/>
        <v>43.934556258663292</v>
      </c>
      <c r="J578" s="13">
        <f t="shared" si="102"/>
        <v>38.819254022176089</v>
      </c>
      <c r="K578" s="13">
        <f t="shared" si="103"/>
        <v>5.1153022364872029</v>
      </c>
      <c r="L578" s="13">
        <f t="shared" si="104"/>
        <v>0</v>
      </c>
      <c r="M578" s="13">
        <f t="shared" si="109"/>
        <v>1.0173277063778654</v>
      </c>
      <c r="N578" s="13">
        <f t="shared" si="105"/>
        <v>0.63074317795427659</v>
      </c>
      <c r="O578" s="13">
        <f t="shared" si="106"/>
        <v>0.63074317795427659</v>
      </c>
      <c r="Q578">
        <v>17.180056508179089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3.1</v>
      </c>
      <c r="G579" s="13">
        <f t="shared" si="100"/>
        <v>0</v>
      </c>
      <c r="H579" s="13">
        <f t="shared" si="101"/>
        <v>3.1</v>
      </c>
      <c r="I579" s="16">
        <f t="shared" si="108"/>
        <v>8.2153022364872026</v>
      </c>
      <c r="J579" s="13">
        <f t="shared" si="102"/>
        <v>8.1979626266149239</v>
      </c>
      <c r="K579" s="13">
        <f t="shared" si="103"/>
        <v>1.7339609872278672E-2</v>
      </c>
      <c r="L579" s="13">
        <f t="shared" si="104"/>
        <v>0</v>
      </c>
      <c r="M579" s="13">
        <f t="shared" si="109"/>
        <v>0.38658452842358881</v>
      </c>
      <c r="N579" s="13">
        <f t="shared" si="105"/>
        <v>0.23968240762262505</v>
      </c>
      <c r="O579" s="13">
        <f t="shared" si="106"/>
        <v>0.23968240762262505</v>
      </c>
      <c r="Q579">
        <v>23.131487807559939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13.410810809999999</v>
      </c>
      <c r="G580" s="13">
        <f t="shared" si="100"/>
        <v>0</v>
      </c>
      <c r="H580" s="13">
        <f t="shared" si="101"/>
        <v>13.410810809999999</v>
      </c>
      <c r="I580" s="16">
        <f t="shared" si="108"/>
        <v>13.428150419872278</v>
      </c>
      <c r="J580" s="13">
        <f t="shared" si="102"/>
        <v>13.365855697737844</v>
      </c>
      <c r="K580" s="13">
        <f t="shared" si="103"/>
        <v>6.2294722134433655E-2</v>
      </c>
      <c r="L580" s="13">
        <f t="shared" si="104"/>
        <v>0</v>
      </c>
      <c r="M580" s="13">
        <f t="shared" si="109"/>
        <v>0.14690212080096376</v>
      </c>
      <c r="N580" s="13">
        <f t="shared" si="105"/>
        <v>9.1079314896597527E-2</v>
      </c>
      <c r="O580" s="13">
        <f t="shared" si="106"/>
        <v>9.1079314896597527E-2</v>
      </c>
      <c r="Q580">
        <v>24.497021694785509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3.556756757</v>
      </c>
      <c r="G581" s="13">
        <f t="shared" si="100"/>
        <v>0</v>
      </c>
      <c r="H581" s="13">
        <f t="shared" si="101"/>
        <v>3.556756757</v>
      </c>
      <c r="I581" s="16">
        <f t="shared" si="108"/>
        <v>3.6190514791344337</v>
      </c>
      <c r="J581" s="13">
        <f t="shared" si="102"/>
        <v>3.6178997241294897</v>
      </c>
      <c r="K581" s="13">
        <f t="shared" si="103"/>
        <v>1.1517550049440217E-3</v>
      </c>
      <c r="L581" s="13">
        <f t="shared" si="104"/>
        <v>0</v>
      </c>
      <c r="M581" s="13">
        <f t="shared" si="109"/>
        <v>5.5822805904366238E-2</v>
      </c>
      <c r="N581" s="13">
        <f t="shared" si="105"/>
        <v>3.461013966070707E-2</v>
      </c>
      <c r="O581" s="13">
        <f t="shared" si="106"/>
        <v>3.461013966070707E-2</v>
      </c>
      <c r="Q581">
        <v>24.953625000000009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5.0189189189999999</v>
      </c>
      <c r="G582" s="13">
        <f t="shared" ref="G582:G645" si="111">IF((F582-$J$2)&gt;0,$I$2*(F582-$J$2),0)</f>
        <v>0</v>
      </c>
      <c r="H582" s="13">
        <f t="shared" ref="H582:H645" si="112">F582-G582</f>
        <v>5.0189189189999999</v>
      </c>
      <c r="I582" s="16">
        <f t="shared" si="108"/>
        <v>5.0200706740049439</v>
      </c>
      <c r="J582" s="13">
        <f t="shared" ref="J582:J645" si="113">I582/SQRT(1+(I582/($K$2*(300+(25*Q582)+0.05*(Q582)^3)))^2)</f>
        <v>5.0158191943352035</v>
      </c>
      <c r="K582" s="13">
        <f t="shared" ref="K582:K645" si="114">I582-J582</f>
        <v>4.2514796697403767E-3</v>
      </c>
      <c r="L582" s="13">
        <f t="shared" ref="L582:L645" si="115">IF(K582&gt;$N$2,(K582-$N$2)/$L$2,0)</f>
        <v>0</v>
      </c>
      <c r="M582" s="13">
        <f t="shared" si="109"/>
        <v>2.1212666243659167E-2</v>
      </c>
      <c r="N582" s="13">
        <f t="shared" ref="N582:N645" si="116">$M$2*M582</f>
        <v>1.3151853071068684E-2</v>
      </c>
      <c r="O582" s="13">
        <f t="shared" ref="O582:O645" si="117">N582+G582</f>
        <v>1.3151853071068684E-2</v>
      </c>
      <c r="Q582">
        <v>22.633922011411979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0.337837838</v>
      </c>
      <c r="G583" s="13">
        <f t="shared" si="111"/>
        <v>0</v>
      </c>
      <c r="H583" s="13">
        <f t="shared" si="112"/>
        <v>0.337837838</v>
      </c>
      <c r="I583" s="16">
        <f t="shared" ref="I583:I646" si="119">H583+K582-L582</f>
        <v>0.34208931766974038</v>
      </c>
      <c r="J583" s="13">
        <f t="shared" si="113"/>
        <v>0.34208767195760392</v>
      </c>
      <c r="K583" s="13">
        <f t="shared" si="114"/>
        <v>1.6457121364554794E-6</v>
      </c>
      <c r="L583" s="13">
        <f t="shared" si="115"/>
        <v>0</v>
      </c>
      <c r="M583" s="13">
        <f t="shared" ref="M583:M646" si="120">L583+M582-N582</f>
        <v>8.0608131725904836E-3</v>
      </c>
      <c r="N583" s="13">
        <f t="shared" si="116"/>
        <v>4.9977041670060994E-3</v>
      </c>
      <c r="O583" s="13">
        <f t="shared" si="117"/>
        <v>4.9977041670060994E-3</v>
      </c>
      <c r="Q583">
        <v>21.215780373672789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33.256756760000002</v>
      </c>
      <c r="G584" s="13">
        <f t="shared" si="111"/>
        <v>0</v>
      </c>
      <c r="H584" s="13">
        <f t="shared" si="112"/>
        <v>33.256756760000002</v>
      </c>
      <c r="I584" s="16">
        <f t="shared" si="119"/>
        <v>33.256758405712141</v>
      </c>
      <c r="J584" s="13">
        <f t="shared" si="113"/>
        <v>30.475692999925315</v>
      </c>
      <c r="K584" s="13">
        <f t="shared" si="114"/>
        <v>2.7810654057868263</v>
      </c>
      <c r="L584" s="13">
        <f t="shared" si="115"/>
        <v>0</v>
      </c>
      <c r="M584" s="13">
        <f t="shared" si="120"/>
        <v>3.0631090055843841E-3</v>
      </c>
      <c r="N584" s="13">
        <f t="shared" si="116"/>
        <v>1.8991275834623182E-3</v>
      </c>
      <c r="O584" s="13">
        <f t="shared" si="117"/>
        <v>1.8991275834623182E-3</v>
      </c>
      <c r="Q584">
        <v>15.9685274212442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53.572972970000002</v>
      </c>
      <c r="G585" s="13">
        <f t="shared" si="111"/>
        <v>2.7987484561261744</v>
      </c>
      <c r="H585" s="13">
        <f t="shared" si="112"/>
        <v>50.774224513873826</v>
      </c>
      <c r="I585" s="16">
        <f t="shared" si="119"/>
        <v>53.555289919660652</v>
      </c>
      <c r="J585" s="13">
        <f t="shared" si="113"/>
        <v>39.568199908966683</v>
      </c>
      <c r="K585" s="13">
        <f t="shared" si="114"/>
        <v>13.987090010693969</v>
      </c>
      <c r="L585" s="13">
        <f t="shared" si="115"/>
        <v>0</v>
      </c>
      <c r="M585" s="13">
        <f t="shared" si="120"/>
        <v>1.1639814221220659E-3</v>
      </c>
      <c r="N585" s="13">
        <f t="shared" si="116"/>
        <v>7.2166848171568087E-4</v>
      </c>
      <c r="O585" s="13">
        <f t="shared" si="117"/>
        <v>2.7994701246078901</v>
      </c>
      <c r="Q585">
        <v>12.210934365374129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43.213513509999999</v>
      </c>
      <c r="G586" s="13">
        <f t="shared" si="111"/>
        <v>1.3033490328612949</v>
      </c>
      <c r="H586" s="13">
        <f t="shared" si="112"/>
        <v>41.910164477138707</v>
      </c>
      <c r="I586" s="16">
        <f t="shared" si="119"/>
        <v>55.897254487832676</v>
      </c>
      <c r="J586" s="13">
        <f t="shared" si="113"/>
        <v>39.960530938607398</v>
      </c>
      <c r="K586" s="13">
        <f t="shared" si="114"/>
        <v>15.936723549225277</v>
      </c>
      <c r="L586" s="13">
        <f t="shared" si="115"/>
        <v>0</v>
      </c>
      <c r="M586" s="13">
        <f t="shared" si="120"/>
        <v>4.4231294040638508E-4</v>
      </c>
      <c r="N586" s="13">
        <f t="shared" si="116"/>
        <v>2.7423402305195877E-4</v>
      </c>
      <c r="O586" s="13">
        <f t="shared" si="117"/>
        <v>1.3036232668843468</v>
      </c>
      <c r="Q586">
        <v>11.812569593548391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49.494594589999998</v>
      </c>
      <c r="G587" s="13">
        <f t="shared" si="111"/>
        <v>2.2100300291796051</v>
      </c>
      <c r="H587" s="13">
        <f t="shared" si="112"/>
        <v>47.284564560820392</v>
      </c>
      <c r="I587" s="16">
        <f t="shared" si="119"/>
        <v>63.22128811004567</v>
      </c>
      <c r="J587" s="13">
        <f t="shared" si="113"/>
        <v>48.342812499915269</v>
      </c>
      <c r="K587" s="13">
        <f t="shared" si="114"/>
        <v>14.878475610130401</v>
      </c>
      <c r="L587" s="13">
        <f t="shared" si="115"/>
        <v>0</v>
      </c>
      <c r="M587" s="13">
        <f t="shared" si="120"/>
        <v>1.6807891735442631E-4</v>
      </c>
      <c r="N587" s="13">
        <f t="shared" si="116"/>
        <v>1.0420892875974431E-4</v>
      </c>
      <c r="O587" s="13">
        <f t="shared" si="117"/>
        <v>2.2101342381083651</v>
      </c>
      <c r="Q587">
        <v>15.758256710517649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17.63783784</v>
      </c>
      <c r="G588" s="13">
        <f t="shared" si="111"/>
        <v>0</v>
      </c>
      <c r="H588" s="13">
        <f t="shared" si="112"/>
        <v>17.63783784</v>
      </c>
      <c r="I588" s="16">
        <f t="shared" si="119"/>
        <v>32.516313450130397</v>
      </c>
      <c r="J588" s="13">
        <f t="shared" si="113"/>
        <v>29.460262537620292</v>
      </c>
      <c r="K588" s="13">
        <f t="shared" si="114"/>
        <v>3.0560509125101056</v>
      </c>
      <c r="L588" s="13">
        <f t="shared" si="115"/>
        <v>0</v>
      </c>
      <c r="M588" s="13">
        <f t="shared" si="120"/>
        <v>6.3869988594681995E-5</v>
      </c>
      <c r="N588" s="13">
        <f t="shared" si="116"/>
        <v>3.9599392928702838E-5</v>
      </c>
      <c r="O588" s="13">
        <f t="shared" si="117"/>
        <v>3.9599392928702838E-5</v>
      </c>
      <c r="Q588">
        <v>14.684743706927559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42.643243239999997</v>
      </c>
      <c r="G589" s="13">
        <f t="shared" si="111"/>
        <v>1.2210298890723863</v>
      </c>
      <c r="H589" s="13">
        <f t="shared" si="112"/>
        <v>41.422213350927613</v>
      </c>
      <c r="I589" s="16">
        <f t="shared" si="119"/>
        <v>44.478264263437723</v>
      </c>
      <c r="J589" s="13">
        <f t="shared" si="113"/>
        <v>38.525969894268279</v>
      </c>
      <c r="K589" s="13">
        <f t="shared" si="114"/>
        <v>5.9522943691694437</v>
      </c>
      <c r="L589" s="13">
        <f t="shared" si="115"/>
        <v>0</v>
      </c>
      <c r="M589" s="13">
        <f t="shared" si="120"/>
        <v>2.4270595665979157E-5</v>
      </c>
      <c r="N589" s="13">
        <f t="shared" si="116"/>
        <v>1.5047769312907078E-5</v>
      </c>
      <c r="O589" s="13">
        <f t="shared" si="117"/>
        <v>1.2210449368416991</v>
      </c>
      <c r="Q589">
        <v>16.147938730225839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7.3486486490000003</v>
      </c>
      <c r="G590" s="13">
        <f t="shared" si="111"/>
        <v>0</v>
      </c>
      <c r="H590" s="13">
        <f t="shared" si="112"/>
        <v>7.3486486490000003</v>
      </c>
      <c r="I590" s="16">
        <f t="shared" si="119"/>
        <v>13.300943018169445</v>
      </c>
      <c r="J590" s="13">
        <f t="shared" si="113"/>
        <v>13.116533147129712</v>
      </c>
      <c r="K590" s="13">
        <f t="shared" si="114"/>
        <v>0.18440987103973328</v>
      </c>
      <c r="L590" s="13">
        <f t="shared" si="115"/>
        <v>0</v>
      </c>
      <c r="M590" s="13">
        <f t="shared" si="120"/>
        <v>9.2228263530720793E-6</v>
      </c>
      <c r="N590" s="13">
        <f t="shared" si="116"/>
        <v>5.7181523389046891E-6</v>
      </c>
      <c r="O590" s="13">
        <f t="shared" si="117"/>
        <v>5.7181523389046891E-6</v>
      </c>
      <c r="Q590">
        <v>16.504006521972631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11.46216216</v>
      </c>
      <c r="G591" s="13">
        <f t="shared" si="111"/>
        <v>0</v>
      </c>
      <c r="H591" s="13">
        <f t="shared" si="112"/>
        <v>11.46216216</v>
      </c>
      <c r="I591" s="16">
        <f t="shared" si="119"/>
        <v>11.646572031039733</v>
      </c>
      <c r="J591" s="13">
        <f t="shared" si="113"/>
        <v>11.571826930641389</v>
      </c>
      <c r="K591" s="13">
        <f t="shared" si="114"/>
        <v>7.4745100398343922E-2</v>
      </c>
      <c r="L591" s="13">
        <f t="shared" si="115"/>
        <v>0</v>
      </c>
      <c r="M591" s="13">
        <f t="shared" si="120"/>
        <v>3.5046740141673903E-6</v>
      </c>
      <c r="N591" s="13">
        <f t="shared" si="116"/>
        <v>2.172897888783782E-6</v>
      </c>
      <c r="O591" s="13">
        <f t="shared" si="117"/>
        <v>2.172897888783782E-6</v>
      </c>
      <c r="Q591">
        <v>20.154693111538489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0.45135135100000001</v>
      </c>
      <c r="G592" s="13">
        <f t="shared" si="111"/>
        <v>0</v>
      </c>
      <c r="H592" s="13">
        <f t="shared" si="112"/>
        <v>0.45135135100000001</v>
      </c>
      <c r="I592" s="16">
        <f t="shared" si="119"/>
        <v>0.52609645139834393</v>
      </c>
      <c r="J592" s="13">
        <f t="shared" si="113"/>
        <v>0.52609203806748617</v>
      </c>
      <c r="K592" s="13">
        <f t="shared" si="114"/>
        <v>4.4133308577665176E-6</v>
      </c>
      <c r="L592" s="13">
        <f t="shared" si="115"/>
        <v>0</v>
      </c>
      <c r="M592" s="13">
        <f t="shared" si="120"/>
        <v>1.3317761253836083E-6</v>
      </c>
      <c r="N592" s="13">
        <f t="shared" si="116"/>
        <v>8.2570119773783716E-7</v>
      </c>
      <c r="O592" s="13">
        <f t="shared" si="117"/>
        <v>8.2570119773783716E-7</v>
      </c>
      <c r="Q592">
        <v>23.376748875786468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10.88108108</v>
      </c>
      <c r="G593" s="13">
        <f t="shared" si="111"/>
        <v>0</v>
      </c>
      <c r="H593" s="13">
        <f t="shared" si="112"/>
        <v>10.88108108</v>
      </c>
      <c r="I593" s="16">
        <f t="shared" si="119"/>
        <v>10.881085493330858</v>
      </c>
      <c r="J593" s="13">
        <f t="shared" si="113"/>
        <v>10.845303121087818</v>
      </c>
      <c r="K593" s="13">
        <f t="shared" si="114"/>
        <v>3.5782372243039262E-2</v>
      </c>
      <c r="L593" s="13">
        <f t="shared" si="115"/>
        <v>0</v>
      </c>
      <c r="M593" s="13">
        <f t="shared" si="120"/>
        <v>5.0607492764577115E-7</v>
      </c>
      <c r="N593" s="13">
        <f t="shared" si="116"/>
        <v>3.1376645514037812E-7</v>
      </c>
      <c r="O593" s="13">
        <f t="shared" si="117"/>
        <v>3.1376645514037812E-7</v>
      </c>
      <c r="Q593">
        <v>23.964093000000009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8.3027027029999996</v>
      </c>
      <c r="G594" s="13">
        <f t="shared" si="111"/>
        <v>0</v>
      </c>
      <c r="H594" s="13">
        <f t="shared" si="112"/>
        <v>8.3027027029999996</v>
      </c>
      <c r="I594" s="16">
        <f t="shared" si="119"/>
        <v>8.3384850752430388</v>
      </c>
      <c r="J594" s="13">
        <f t="shared" si="113"/>
        <v>8.3232472299151681</v>
      </c>
      <c r="K594" s="13">
        <f t="shared" si="114"/>
        <v>1.5237845327870758E-2</v>
      </c>
      <c r="L594" s="13">
        <f t="shared" si="115"/>
        <v>0</v>
      </c>
      <c r="M594" s="13">
        <f t="shared" si="120"/>
        <v>1.9230847250539303E-7</v>
      </c>
      <c r="N594" s="13">
        <f t="shared" si="116"/>
        <v>1.1923125295334369E-7</v>
      </c>
      <c r="O594" s="13">
        <f t="shared" si="117"/>
        <v>1.1923125295334369E-7</v>
      </c>
      <c r="Q594">
        <v>24.37468924804196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36.581081079999997</v>
      </c>
      <c r="G595" s="13">
        <f t="shared" si="111"/>
        <v>0.34595008082511569</v>
      </c>
      <c r="H595" s="13">
        <f t="shared" si="112"/>
        <v>36.235130999174885</v>
      </c>
      <c r="I595" s="16">
        <f t="shared" si="119"/>
        <v>36.250368844502759</v>
      </c>
      <c r="J595" s="13">
        <f t="shared" si="113"/>
        <v>34.210476824141409</v>
      </c>
      <c r="K595" s="13">
        <f t="shared" si="114"/>
        <v>2.03989202036135</v>
      </c>
      <c r="L595" s="13">
        <f t="shared" si="115"/>
        <v>0</v>
      </c>
      <c r="M595" s="13">
        <f t="shared" si="120"/>
        <v>7.3077219552049343E-8</v>
      </c>
      <c r="N595" s="13">
        <f t="shared" si="116"/>
        <v>4.5307876122270594E-8</v>
      </c>
      <c r="O595" s="13">
        <f t="shared" si="117"/>
        <v>0.34595012613299181</v>
      </c>
      <c r="Q595">
        <v>20.310790887063991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50.71891892</v>
      </c>
      <c r="G596" s="13">
        <f t="shared" si="111"/>
        <v>2.3867625994493631</v>
      </c>
      <c r="H596" s="13">
        <f t="shared" si="112"/>
        <v>48.332156320550638</v>
      </c>
      <c r="I596" s="16">
        <f t="shared" si="119"/>
        <v>50.372048340911988</v>
      </c>
      <c r="J596" s="13">
        <f t="shared" si="113"/>
        <v>41.627954360629261</v>
      </c>
      <c r="K596" s="13">
        <f t="shared" si="114"/>
        <v>8.7440939802827273</v>
      </c>
      <c r="L596" s="13">
        <f t="shared" si="115"/>
        <v>0</v>
      </c>
      <c r="M596" s="13">
        <f t="shared" si="120"/>
        <v>2.7769343429778749E-8</v>
      </c>
      <c r="N596" s="13">
        <f t="shared" si="116"/>
        <v>1.7216992926462825E-8</v>
      </c>
      <c r="O596" s="13">
        <f t="shared" si="117"/>
        <v>2.3867626166663558</v>
      </c>
      <c r="Q596">
        <v>15.549808742857669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80.037837839999995</v>
      </c>
      <c r="G597" s="13">
        <f t="shared" si="111"/>
        <v>6.6189809514788758</v>
      </c>
      <c r="H597" s="13">
        <f t="shared" si="112"/>
        <v>73.41885688852112</v>
      </c>
      <c r="I597" s="16">
        <f t="shared" si="119"/>
        <v>82.162950868803847</v>
      </c>
      <c r="J597" s="13">
        <f t="shared" si="113"/>
        <v>51.281135307978808</v>
      </c>
      <c r="K597" s="13">
        <f t="shared" si="114"/>
        <v>30.881815560825039</v>
      </c>
      <c r="L597" s="13">
        <f t="shared" si="115"/>
        <v>0</v>
      </c>
      <c r="M597" s="13">
        <f t="shared" si="120"/>
        <v>1.0552350503315924E-8</v>
      </c>
      <c r="N597" s="13">
        <f t="shared" si="116"/>
        <v>6.542457312055873E-9</v>
      </c>
      <c r="O597" s="13">
        <f t="shared" si="117"/>
        <v>6.618980958021333</v>
      </c>
      <c r="Q597">
        <v>13.83645184488976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96.035135139999994</v>
      </c>
      <c r="G598" s="13">
        <f t="shared" si="111"/>
        <v>8.9282084983973142</v>
      </c>
      <c r="H598" s="13">
        <f t="shared" si="112"/>
        <v>87.106926641602684</v>
      </c>
      <c r="I598" s="16">
        <f t="shared" si="119"/>
        <v>117.98874220242772</v>
      </c>
      <c r="J598" s="13">
        <f t="shared" si="113"/>
        <v>46.181237989624279</v>
      </c>
      <c r="K598" s="13">
        <f t="shared" si="114"/>
        <v>71.807504212803437</v>
      </c>
      <c r="L598" s="13">
        <f t="shared" si="115"/>
        <v>33.331011062449065</v>
      </c>
      <c r="M598" s="13">
        <f t="shared" si="120"/>
        <v>33.331011066458956</v>
      </c>
      <c r="N598" s="13">
        <f t="shared" si="116"/>
        <v>20.665226861204552</v>
      </c>
      <c r="O598" s="13">
        <f t="shared" si="117"/>
        <v>29.593435359601866</v>
      </c>
      <c r="Q598">
        <v>9.8780315935483873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152.82162159999999</v>
      </c>
      <c r="G599" s="13">
        <f t="shared" si="111"/>
        <v>17.125400584471933</v>
      </c>
      <c r="H599" s="13">
        <f t="shared" si="112"/>
        <v>135.69622101552807</v>
      </c>
      <c r="I599" s="16">
        <f t="shared" si="119"/>
        <v>174.17271416588244</v>
      </c>
      <c r="J599" s="13">
        <f t="shared" si="113"/>
        <v>58.25852722557169</v>
      </c>
      <c r="K599" s="13">
        <f t="shared" si="114"/>
        <v>115.91418694031074</v>
      </c>
      <c r="L599" s="13">
        <f t="shared" si="115"/>
        <v>75.648702272382721</v>
      </c>
      <c r="M599" s="13">
        <f t="shared" si="120"/>
        <v>88.314486477637132</v>
      </c>
      <c r="N599" s="13">
        <f t="shared" si="116"/>
        <v>54.754981616135019</v>
      </c>
      <c r="O599" s="13">
        <f t="shared" si="117"/>
        <v>71.880382200606959</v>
      </c>
      <c r="Q599">
        <v>12.965471619570041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77.870270270000006</v>
      </c>
      <c r="G600" s="13">
        <f t="shared" si="111"/>
        <v>6.3060901769571673</v>
      </c>
      <c r="H600" s="13">
        <f t="shared" si="112"/>
        <v>71.564180093042836</v>
      </c>
      <c r="I600" s="16">
        <f t="shared" si="119"/>
        <v>111.82966476097086</v>
      </c>
      <c r="J600" s="13">
        <f t="shared" si="113"/>
        <v>56.155024614286724</v>
      </c>
      <c r="K600" s="13">
        <f t="shared" si="114"/>
        <v>55.674640146684133</v>
      </c>
      <c r="L600" s="13">
        <f t="shared" si="115"/>
        <v>17.852504911813085</v>
      </c>
      <c r="M600" s="13">
        <f t="shared" si="120"/>
        <v>51.412009773315198</v>
      </c>
      <c r="N600" s="13">
        <f t="shared" si="116"/>
        <v>31.875446059455424</v>
      </c>
      <c r="O600" s="13">
        <f t="shared" si="117"/>
        <v>38.18153623641259</v>
      </c>
      <c r="Q600">
        <v>13.68119084450859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1.975675676</v>
      </c>
      <c r="G601" s="13">
        <f t="shared" si="111"/>
        <v>0</v>
      </c>
      <c r="H601" s="13">
        <f t="shared" si="112"/>
        <v>1.975675676</v>
      </c>
      <c r="I601" s="16">
        <f t="shared" si="119"/>
        <v>39.79781091087105</v>
      </c>
      <c r="J601" s="13">
        <f t="shared" si="113"/>
        <v>35.454446122619323</v>
      </c>
      <c r="K601" s="13">
        <f t="shared" si="114"/>
        <v>4.3433647882517263</v>
      </c>
      <c r="L601" s="13">
        <f t="shared" si="115"/>
        <v>0</v>
      </c>
      <c r="M601" s="13">
        <f t="shared" si="120"/>
        <v>19.536563713859774</v>
      </c>
      <c r="N601" s="13">
        <f t="shared" si="116"/>
        <v>12.112669502593059</v>
      </c>
      <c r="O601" s="13">
        <f t="shared" si="117"/>
        <v>12.112669502593059</v>
      </c>
      <c r="Q601">
        <v>16.323448558107629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6.6675675679999999</v>
      </c>
      <c r="G602" s="13">
        <f t="shared" si="111"/>
        <v>0</v>
      </c>
      <c r="H602" s="13">
        <f t="shared" si="112"/>
        <v>6.6675675679999999</v>
      </c>
      <c r="I602" s="16">
        <f t="shared" si="119"/>
        <v>11.010932356251725</v>
      </c>
      <c r="J602" s="13">
        <f t="shared" si="113"/>
        <v>10.930854184325248</v>
      </c>
      <c r="K602" s="13">
        <f t="shared" si="114"/>
        <v>8.0078171926476927E-2</v>
      </c>
      <c r="L602" s="13">
        <f t="shared" si="115"/>
        <v>0</v>
      </c>
      <c r="M602" s="13">
        <f t="shared" si="120"/>
        <v>7.423894211266715</v>
      </c>
      <c r="N602" s="13">
        <f t="shared" si="116"/>
        <v>4.6028144109853635</v>
      </c>
      <c r="O602" s="13">
        <f t="shared" si="117"/>
        <v>4.6028144109853635</v>
      </c>
      <c r="Q602">
        <v>18.469999533317679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48.789189190000002</v>
      </c>
      <c r="G603" s="13">
        <f t="shared" si="111"/>
        <v>2.108203980011599</v>
      </c>
      <c r="H603" s="13">
        <f t="shared" si="112"/>
        <v>46.6809852099884</v>
      </c>
      <c r="I603" s="16">
        <f t="shared" si="119"/>
        <v>46.76106338191488</v>
      </c>
      <c r="J603" s="13">
        <f t="shared" si="113"/>
        <v>43.046030585441471</v>
      </c>
      <c r="K603" s="13">
        <f t="shared" si="114"/>
        <v>3.7150327964734089</v>
      </c>
      <c r="L603" s="13">
        <f t="shared" si="115"/>
        <v>0</v>
      </c>
      <c r="M603" s="13">
        <f t="shared" si="120"/>
        <v>2.8210798002813515</v>
      </c>
      <c r="N603" s="13">
        <f t="shared" si="116"/>
        <v>1.7490694761744379</v>
      </c>
      <c r="O603" s="13">
        <f t="shared" si="117"/>
        <v>3.8572734561860367</v>
      </c>
      <c r="Q603">
        <v>21.2048783708202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0.159459459</v>
      </c>
      <c r="G604" s="13">
        <f t="shared" si="111"/>
        <v>0</v>
      </c>
      <c r="H604" s="13">
        <f t="shared" si="112"/>
        <v>0.159459459</v>
      </c>
      <c r="I604" s="16">
        <f t="shared" si="119"/>
        <v>3.8744922554734087</v>
      </c>
      <c r="J604" s="13">
        <f t="shared" si="113"/>
        <v>3.8727048163317823</v>
      </c>
      <c r="K604" s="13">
        <f t="shared" si="114"/>
        <v>1.7874391416263791E-3</v>
      </c>
      <c r="L604" s="13">
        <f t="shared" si="115"/>
        <v>0</v>
      </c>
      <c r="M604" s="13">
        <f t="shared" si="120"/>
        <v>1.0720103241069137</v>
      </c>
      <c r="N604" s="13">
        <f t="shared" si="116"/>
        <v>0.66464640094628646</v>
      </c>
      <c r="O604" s="13">
        <f t="shared" si="117"/>
        <v>0.66464640094628646</v>
      </c>
      <c r="Q604">
        <v>23.273305261954729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2.8324324320000001</v>
      </c>
      <c r="G605" s="13">
        <f t="shared" si="111"/>
        <v>0</v>
      </c>
      <c r="H605" s="13">
        <f t="shared" si="112"/>
        <v>2.8324324320000001</v>
      </c>
      <c r="I605" s="16">
        <f t="shared" si="119"/>
        <v>2.8342198711416264</v>
      </c>
      <c r="J605" s="13">
        <f t="shared" si="113"/>
        <v>2.8336084910813653</v>
      </c>
      <c r="K605" s="13">
        <f t="shared" si="114"/>
        <v>6.1138006026117964E-4</v>
      </c>
      <c r="L605" s="13">
        <f t="shared" si="115"/>
        <v>0</v>
      </c>
      <c r="M605" s="13">
        <f t="shared" si="120"/>
        <v>0.40736392316062719</v>
      </c>
      <c r="N605" s="13">
        <f t="shared" si="116"/>
        <v>0.25256563235958884</v>
      </c>
      <c r="O605" s="13">
        <f t="shared" si="117"/>
        <v>0.25256563235958884</v>
      </c>
      <c r="Q605">
        <v>24.2380093794178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3.0729729730000002</v>
      </c>
      <c r="G606" s="13">
        <f t="shared" si="111"/>
        <v>0</v>
      </c>
      <c r="H606" s="13">
        <f t="shared" si="112"/>
        <v>3.0729729730000002</v>
      </c>
      <c r="I606" s="16">
        <f t="shared" si="119"/>
        <v>3.0735843530602613</v>
      </c>
      <c r="J606" s="13">
        <f t="shared" si="113"/>
        <v>3.0727579932791316</v>
      </c>
      <c r="K606" s="13">
        <f t="shared" si="114"/>
        <v>8.2635978112977071E-4</v>
      </c>
      <c r="L606" s="13">
        <f t="shared" si="115"/>
        <v>0</v>
      </c>
      <c r="M606" s="13">
        <f t="shared" si="120"/>
        <v>0.15479829080103835</v>
      </c>
      <c r="N606" s="13">
        <f t="shared" si="116"/>
        <v>9.5974940296643774E-2</v>
      </c>
      <c r="O606" s="13">
        <f t="shared" si="117"/>
        <v>9.5974940296643774E-2</v>
      </c>
      <c r="Q606">
        <v>23.822583000000009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2.1648648650000002</v>
      </c>
      <c r="G607" s="13">
        <f t="shared" si="111"/>
        <v>0</v>
      </c>
      <c r="H607" s="13">
        <f t="shared" si="112"/>
        <v>2.1648648650000002</v>
      </c>
      <c r="I607" s="16">
        <f t="shared" si="119"/>
        <v>2.16569122478113</v>
      </c>
      <c r="J607" s="13">
        <f t="shared" si="113"/>
        <v>2.1652869904946037</v>
      </c>
      <c r="K607" s="13">
        <f t="shared" si="114"/>
        <v>4.0423428652625049E-4</v>
      </c>
      <c r="L607" s="13">
        <f t="shared" si="115"/>
        <v>0</v>
      </c>
      <c r="M607" s="13">
        <f t="shared" si="120"/>
        <v>5.8823350504394578E-2</v>
      </c>
      <c r="N607" s="13">
        <f t="shared" si="116"/>
        <v>3.6470477312724639E-2</v>
      </c>
      <c r="O607" s="13">
        <f t="shared" si="117"/>
        <v>3.6470477312724639E-2</v>
      </c>
      <c r="Q607">
        <v>21.443253864491471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43.645945949999998</v>
      </c>
      <c r="G608" s="13">
        <f t="shared" si="111"/>
        <v>1.3657711335388358</v>
      </c>
      <c r="H608" s="13">
        <f t="shared" si="112"/>
        <v>42.280174816461162</v>
      </c>
      <c r="I608" s="16">
        <f t="shared" si="119"/>
        <v>42.28057905074769</v>
      </c>
      <c r="J608" s="13">
        <f t="shared" si="113"/>
        <v>37.267016531735486</v>
      </c>
      <c r="K608" s="13">
        <f t="shared" si="114"/>
        <v>5.0135625190122042</v>
      </c>
      <c r="L608" s="13">
        <f t="shared" si="115"/>
        <v>0</v>
      </c>
      <c r="M608" s="13">
        <f t="shared" si="120"/>
        <v>2.2352873191669939E-2</v>
      </c>
      <c r="N608" s="13">
        <f t="shared" si="116"/>
        <v>1.3858781378835363E-2</v>
      </c>
      <c r="O608" s="13">
        <f t="shared" si="117"/>
        <v>1.3796299149176712</v>
      </c>
      <c r="Q608">
        <v>16.47827956092738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9.0567567570000005</v>
      </c>
      <c r="G609" s="13">
        <f t="shared" si="111"/>
        <v>0</v>
      </c>
      <c r="H609" s="13">
        <f t="shared" si="112"/>
        <v>9.0567567570000005</v>
      </c>
      <c r="I609" s="16">
        <f t="shared" si="119"/>
        <v>14.070319276012205</v>
      </c>
      <c r="J609" s="13">
        <f t="shared" si="113"/>
        <v>13.611907311344764</v>
      </c>
      <c r="K609" s="13">
        <f t="shared" si="114"/>
        <v>0.45841196466744094</v>
      </c>
      <c r="L609" s="13">
        <f t="shared" si="115"/>
        <v>0</v>
      </c>
      <c r="M609" s="13">
        <f t="shared" si="120"/>
        <v>8.4940918128345762E-3</v>
      </c>
      <c r="N609" s="13">
        <f t="shared" si="116"/>
        <v>5.2663369239574374E-3</v>
      </c>
      <c r="O609" s="13">
        <f t="shared" si="117"/>
        <v>5.2663369239574374E-3</v>
      </c>
      <c r="Q609">
        <v>10.90791359354839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78.075675680000003</v>
      </c>
      <c r="G610" s="13">
        <f t="shared" si="111"/>
        <v>6.3357406749233496</v>
      </c>
      <c r="H610" s="13">
        <f t="shared" si="112"/>
        <v>71.73993500507666</v>
      </c>
      <c r="I610" s="16">
        <f t="shared" si="119"/>
        <v>72.198346969744108</v>
      </c>
      <c r="J610" s="13">
        <f t="shared" si="113"/>
        <v>47.296372469906601</v>
      </c>
      <c r="K610" s="13">
        <f t="shared" si="114"/>
        <v>24.901974499837507</v>
      </c>
      <c r="L610" s="13">
        <f t="shared" si="115"/>
        <v>0</v>
      </c>
      <c r="M610" s="13">
        <f t="shared" si="120"/>
        <v>3.2277548888771388E-3</v>
      </c>
      <c r="N610" s="13">
        <f t="shared" si="116"/>
        <v>2.0012080311038261E-3</v>
      </c>
      <c r="O610" s="13">
        <f t="shared" si="117"/>
        <v>6.3377418829544538</v>
      </c>
      <c r="Q610">
        <v>13.14818702268944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84.005405409999995</v>
      </c>
      <c r="G611" s="13">
        <f t="shared" si="111"/>
        <v>7.19170371552379</v>
      </c>
      <c r="H611" s="13">
        <f t="shared" si="112"/>
        <v>76.813701694476208</v>
      </c>
      <c r="I611" s="16">
        <f t="shared" si="119"/>
        <v>101.71567619431372</v>
      </c>
      <c r="J611" s="13">
        <f t="shared" si="113"/>
        <v>54.114099504354989</v>
      </c>
      <c r="K611" s="13">
        <f t="shared" si="114"/>
        <v>47.601576689958726</v>
      </c>
      <c r="L611" s="13">
        <f t="shared" si="115"/>
        <v>10.106889387051702</v>
      </c>
      <c r="M611" s="13">
        <f t="shared" si="120"/>
        <v>10.108115933909476</v>
      </c>
      <c r="N611" s="13">
        <f t="shared" si="116"/>
        <v>6.2670318790238753</v>
      </c>
      <c r="O611" s="13">
        <f t="shared" si="117"/>
        <v>13.458735594547665</v>
      </c>
      <c r="Q611">
        <v>13.4497954159988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56.035135140000001</v>
      </c>
      <c r="G612" s="13">
        <f t="shared" si="111"/>
        <v>3.1541642867705466</v>
      </c>
      <c r="H612" s="13">
        <f t="shared" si="112"/>
        <v>52.880970853229456</v>
      </c>
      <c r="I612" s="16">
        <f t="shared" si="119"/>
        <v>90.375658156136495</v>
      </c>
      <c r="J612" s="13">
        <f t="shared" si="113"/>
        <v>53.796320242677076</v>
      </c>
      <c r="K612" s="13">
        <f t="shared" si="114"/>
        <v>36.579337913459419</v>
      </c>
      <c r="L612" s="13">
        <f t="shared" si="115"/>
        <v>0</v>
      </c>
      <c r="M612" s="13">
        <f t="shared" si="120"/>
        <v>3.8410840548856005</v>
      </c>
      <c r="N612" s="13">
        <f t="shared" si="116"/>
        <v>2.3814721140290724</v>
      </c>
      <c r="O612" s="13">
        <f t="shared" si="117"/>
        <v>5.5356364007996195</v>
      </c>
      <c r="Q612">
        <v>14.123486239118501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48.278378379999999</v>
      </c>
      <c r="G613" s="13">
        <f t="shared" si="111"/>
        <v>2.0344678749936764</v>
      </c>
      <c r="H613" s="13">
        <f t="shared" si="112"/>
        <v>46.243910505006326</v>
      </c>
      <c r="I613" s="16">
        <f t="shared" si="119"/>
        <v>82.823248418465738</v>
      </c>
      <c r="J613" s="13">
        <f t="shared" si="113"/>
        <v>54.92221352272292</v>
      </c>
      <c r="K613" s="13">
        <f t="shared" si="114"/>
        <v>27.901034895742818</v>
      </c>
      <c r="L613" s="13">
        <f t="shared" si="115"/>
        <v>0</v>
      </c>
      <c r="M613" s="13">
        <f t="shared" si="120"/>
        <v>1.459611940856528</v>
      </c>
      <c r="N613" s="13">
        <f t="shared" si="116"/>
        <v>0.90495940333104741</v>
      </c>
      <c r="O613" s="13">
        <f t="shared" si="117"/>
        <v>2.9394272783247239</v>
      </c>
      <c r="Q613">
        <v>15.441967387598689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20.875675680000001</v>
      </c>
      <c r="G614" s="13">
        <f t="shared" si="111"/>
        <v>0</v>
      </c>
      <c r="H614" s="13">
        <f t="shared" si="112"/>
        <v>20.875675680000001</v>
      </c>
      <c r="I614" s="16">
        <f t="shared" si="119"/>
        <v>48.776710575742818</v>
      </c>
      <c r="J614" s="13">
        <f t="shared" si="113"/>
        <v>42.974826254575035</v>
      </c>
      <c r="K614" s="13">
        <f t="shared" si="114"/>
        <v>5.8018843211677833</v>
      </c>
      <c r="L614" s="13">
        <f t="shared" si="115"/>
        <v>0</v>
      </c>
      <c r="M614" s="13">
        <f t="shared" si="120"/>
        <v>0.5546525375254806</v>
      </c>
      <c r="N614" s="13">
        <f t="shared" si="116"/>
        <v>0.34388457326579797</v>
      </c>
      <c r="O614" s="13">
        <f t="shared" si="117"/>
        <v>0.34388457326579797</v>
      </c>
      <c r="Q614">
        <v>18.47814699947741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18.21891892</v>
      </c>
      <c r="G615" s="13">
        <f t="shared" si="111"/>
        <v>0</v>
      </c>
      <c r="H615" s="13">
        <f t="shared" si="112"/>
        <v>18.21891892</v>
      </c>
      <c r="I615" s="16">
        <f t="shared" si="119"/>
        <v>24.020803241167783</v>
      </c>
      <c r="J615" s="13">
        <f t="shared" si="113"/>
        <v>23.440543476590751</v>
      </c>
      <c r="K615" s="13">
        <f t="shared" si="114"/>
        <v>0.58025976457703266</v>
      </c>
      <c r="L615" s="13">
        <f t="shared" si="115"/>
        <v>0</v>
      </c>
      <c r="M615" s="13">
        <f t="shared" si="120"/>
        <v>0.21076796425968264</v>
      </c>
      <c r="N615" s="13">
        <f t="shared" si="116"/>
        <v>0.13067613784100324</v>
      </c>
      <c r="O615" s="13">
        <f t="shared" si="117"/>
        <v>0.13067613784100324</v>
      </c>
      <c r="Q615">
        <v>20.8271993111344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2.4945945950000001</v>
      </c>
      <c r="G616" s="13">
        <f t="shared" si="111"/>
        <v>0</v>
      </c>
      <c r="H616" s="13">
        <f t="shared" si="112"/>
        <v>2.4945945950000001</v>
      </c>
      <c r="I616" s="16">
        <f t="shared" si="119"/>
        <v>3.0748543595770328</v>
      </c>
      <c r="J616" s="13">
        <f t="shared" si="113"/>
        <v>3.0736993010871902</v>
      </c>
      <c r="K616" s="13">
        <f t="shared" si="114"/>
        <v>1.155058489842542E-3</v>
      </c>
      <c r="L616" s="13">
        <f t="shared" si="115"/>
        <v>0</v>
      </c>
      <c r="M616" s="13">
        <f t="shared" si="120"/>
        <v>8.0091826418679402E-2</v>
      </c>
      <c r="N616" s="13">
        <f t="shared" si="116"/>
        <v>4.9656932379581228E-2</v>
      </c>
      <c r="O616" s="13">
        <f t="shared" si="117"/>
        <v>4.9656932379581228E-2</v>
      </c>
      <c r="Q616">
        <v>21.452861851853839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0.59189189200000003</v>
      </c>
      <c r="G617" s="13">
        <f t="shared" si="111"/>
        <v>0</v>
      </c>
      <c r="H617" s="13">
        <f t="shared" si="112"/>
        <v>0.59189189200000003</v>
      </c>
      <c r="I617" s="16">
        <f t="shared" si="119"/>
        <v>0.59304695048984257</v>
      </c>
      <c r="J617" s="13">
        <f t="shared" si="113"/>
        <v>0.59303984828718692</v>
      </c>
      <c r="K617" s="13">
        <f t="shared" si="114"/>
        <v>7.1022026556510909E-6</v>
      </c>
      <c r="L617" s="13">
        <f t="shared" si="115"/>
        <v>0</v>
      </c>
      <c r="M617" s="13">
        <f t="shared" si="120"/>
        <v>3.0434894039098173E-2</v>
      </c>
      <c r="N617" s="13">
        <f t="shared" si="116"/>
        <v>1.8869634304240868E-2</v>
      </c>
      <c r="O617" s="13">
        <f t="shared" si="117"/>
        <v>1.8869634304240868E-2</v>
      </c>
      <c r="Q617">
        <v>22.54943111064221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26.645945950000002</v>
      </c>
      <c r="G618" s="13">
        <f t="shared" si="111"/>
        <v>0</v>
      </c>
      <c r="H618" s="13">
        <f t="shared" si="112"/>
        <v>26.645945950000002</v>
      </c>
      <c r="I618" s="16">
        <f t="shared" si="119"/>
        <v>26.645953052202657</v>
      </c>
      <c r="J618" s="13">
        <f t="shared" si="113"/>
        <v>26.160998267816222</v>
      </c>
      <c r="K618" s="13">
        <f t="shared" si="114"/>
        <v>0.48495478438643502</v>
      </c>
      <c r="L618" s="13">
        <f t="shared" si="115"/>
        <v>0</v>
      </c>
      <c r="M618" s="13">
        <f t="shared" si="120"/>
        <v>1.1565259734857305E-2</v>
      </c>
      <c r="N618" s="13">
        <f t="shared" si="116"/>
        <v>7.1704610356115289E-3</v>
      </c>
      <c r="O618" s="13">
        <f t="shared" si="117"/>
        <v>7.1704610356115289E-3</v>
      </c>
      <c r="Q618">
        <v>24.375721000000009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14.33513514</v>
      </c>
      <c r="G619" s="13">
        <f t="shared" si="111"/>
        <v>0</v>
      </c>
      <c r="H619" s="13">
        <f t="shared" si="112"/>
        <v>14.33513514</v>
      </c>
      <c r="I619" s="16">
        <f t="shared" si="119"/>
        <v>14.820089924386435</v>
      </c>
      <c r="J619" s="13">
        <f t="shared" si="113"/>
        <v>14.681008552519055</v>
      </c>
      <c r="K619" s="13">
        <f t="shared" si="114"/>
        <v>0.13908137186738045</v>
      </c>
      <c r="L619" s="13">
        <f t="shared" si="115"/>
        <v>0</v>
      </c>
      <c r="M619" s="13">
        <f t="shared" si="120"/>
        <v>4.394798699245776E-3</v>
      </c>
      <c r="N619" s="13">
        <f t="shared" si="116"/>
        <v>2.7247751935323811E-3</v>
      </c>
      <c r="O619" s="13">
        <f t="shared" si="117"/>
        <v>2.7247751935323811E-3</v>
      </c>
      <c r="Q619">
        <v>20.842787884987001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57.71621622</v>
      </c>
      <c r="G620" s="13">
        <f t="shared" si="111"/>
        <v>3.3968301987517786</v>
      </c>
      <c r="H620" s="13">
        <f t="shared" si="112"/>
        <v>54.319386021248221</v>
      </c>
      <c r="I620" s="16">
        <f t="shared" si="119"/>
        <v>54.458467393115598</v>
      </c>
      <c r="J620" s="13">
        <f t="shared" si="113"/>
        <v>45.459204676598397</v>
      </c>
      <c r="K620" s="13">
        <f t="shared" si="114"/>
        <v>8.999262716517201</v>
      </c>
      <c r="L620" s="13">
        <f t="shared" si="115"/>
        <v>0</v>
      </c>
      <c r="M620" s="13">
        <f t="shared" si="120"/>
        <v>1.6700235057133949E-3</v>
      </c>
      <c r="N620" s="13">
        <f t="shared" si="116"/>
        <v>1.0354145735423047E-3</v>
      </c>
      <c r="O620" s="13">
        <f t="shared" si="117"/>
        <v>3.3978656133253211</v>
      </c>
      <c r="Q620">
        <v>17.122503507737221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139.9945946</v>
      </c>
      <c r="G621" s="13">
        <f t="shared" si="111"/>
        <v>15.273805059428677</v>
      </c>
      <c r="H621" s="13">
        <f t="shared" si="112"/>
        <v>124.72078954057132</v>
      </c>
      <c r="I621" s="16">
        <f t="shared" si="119"/>
        <v>133.72005225708853</v>
      </c>
      <c r="J621" s="13">
        <f t="shared" si="113"/>
        <v>57.447589778370705</v>
      </c>
      <c r="K621" s="13">
        <f t="shared" si="114"/>
        <v>76.272462478717813</v>
      </c>
      <c r="L621" s="13">
        <f t="shared" si="115"/>
        <v>37.614868144368494</v>
      </c>
      <c r="M621" s="13">
        <f t="shared" si="120"/>
        <v>37.61550275330066</v>
      </c>
      <c r="N621" s="13">
        <f t="shared" si="116"/>
        <v>23.321611707046408</v>
      </c>
      <c r="O621" s="13">
        <f t="shared" si="117"/>
        <v>38.595416766475083</v>
      </c>
      <c r="Q621">
        <v>13.38332630518841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60.129729730000001</v>
      </c>
      <c r="G622" s="13">
        <f t="shared" si="111"/>
        <v>3.7452235415542412</v>
      </c>
      <c r="H622" s="13">
        <f t="shared" si="112"/>
        <v>56.384506188445762</v>
      </c>
      <c r="I622" s="16">
        <f t="shared" si="119"/>
        <v>95.042100522795067</v>
      </c>
      <c r="J622" s="13">
        <f t="shared" si="113"/>
        <v>47.138827059429175</v>
      </c>
      <c r="K622" s="13">
        <f t="shared" si="114"/>
        <v>47.903273463365892</v>
      </c>
      <c r="L622" s="13">
        <f t="shared" si="115"/>
        <v>10.396349171977116</v>
      </c>
      <c r="M622" s="13">
        <f t="shared" si="120"/>
        <v>24.690240218231366</v>
      </c>
      <c r="N622" s="13">
        <f t="shared" si="116"/>
        <v>15.307948935303447</v>
      </c>
      <c r="O622" s="13">
        <f t="shared" si="117"/>
        <v>19.053172476857689</v>
      </c>
      <c r="Q622">
        <v>11.05162559354839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66.329729729999997</v>
      </c>
      <c r="G623" s="13">
        <f t="shared" si="111"/>
        <v>4.6402003943563894</v>
      </c>
      <c r="H623" s="13">
        <f t="shared" si="112"/>
        <v>61.689529335643606</v>
      </c>
      <c r="I623" s="16">
        <f t="shared" si="119"/>
        <v>99.196453627032369</v>
      </c>
      <c r="J623" s="13">
        <f t="shared" si="113"/>
        <v>52.054612882715958</v>
      </c>
      <c r="K623" s="13">
        <f t="shared" si="114"/>
        <v>47.141840744316411</v>
      </c>
      <c r="L623" s="13">
        <f t="shared" si="115"/>
        <v>9.6658005863819305</v>
      </c>
      <c r="M623" s="13">
        <f t="shared" si="120"/>
        <v>19.048091869309854</v>
      </c>
      <c r="N623" s="13">
        <f t="shared" si="116"/>
        <v>11.809816958972108</v>
      </c>
      <c r="O623" s="13">
        <f t="shared" si="117"/>
        <v>16.450017353328498</v>
      </c>
      <c r="Q623">
        <v>12.806649304622431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53.129729730000001</v>
      </c>
      <c r="G624" s="13">
        <f t="shared" si="111"/>
        <v>2.7347658045195566</v>
      </c>
      <c r="H624" s="13">
        <f t="shared" si="112"/>
        <v>50.394963925480447</v>
      </c>
      <c r="I624" s="16">
        <f t="shared" si="119"/>
        <v>87.871004083414917</v>
      </c>
      <c r="J624" s="13">
        <f t="shared" si="113"/>
        <v>54.358774855619231</v>
      </c>
      <c r="K624" s="13">
        <f t="shared" si="114"/>
        <v>33.512229227795686</v>
      </c>
      <c r="L624" s="13">
        <f t="shared" si="115"/>
        <v>0</v>
      </c>
      <c r="M624" s="13">
        <f t="shared" si="120"/>
        <v>7.2382749103377453</v>
      </c>
      <c r="N624" s="13">
        <f t="shared" si="116"/>
        <v>4.4877304444094017</v>
      </c>
      <c r="O624" s="13">
        <f t="shared" si="117"/>
        <v>7.2224962489289588</v>
      </c>
      <c r="Q624">
        <v>14.597696480018231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82.572972969999995</v>
      </c>
      <c r="G625" s="13">
        <f t="shared" si="111"/>
        <v>6.9849305095555803</v>
      </c>
      <c r="H625" s="13">
        <f t="shared" si="112"/>
        <v>75.588042460444413</v>
      </c>
      <c r="I625" s="16">
        <f t="shared" si="119"/>
        <v>109.1002716882401</v>
      </c>
      <c r="J625" s="13">
        <f t="shared" si="113"/>
        <v>58.721043687043014</v>
      </c>
      <c r="K625" s="13">
        <f t="shared" si="114"/>
        <v>50.379228001197085</v>
      </c>
      <c r="L625" s="13">
        <f t="shared" si="115"/>
        <v>12.771877620332404</v>
      </c>
      <c r="M625" s="13">
        <f t="shared" si="120"/>
        <v>15.522422086260747</v>
      </c>
      <c r="N625" s="13">
        <f t="shared" si="116"/>
        <v>9.6239016934816632</v>
      </c>
      <c r="O625" s="13">
        <f t="shared" si="117"/>
        <v>16.608832203037245</v>
      </c>
      <c r="Q625">
        <v>14.698877182176309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1.1675675679999999</v>
      </c>
      <c r="G626" s="13">
        <f t="shared" si="111"/>
        <v>0</v>
      </c>
      <c r="H626" s="13">
        <f t="shared" si="112"/>
        <v>1.1675675679999999</v>
      </c>
      <c r="I626" s="16">
        <f t="shared" si="119"/>
        <v>38.774917948864683</v>
      </c>
      <c r="J626" s="13">
        <f t="shared" si="113"/>
        <v>35.969139720635489</v>
      </c>
      <c r="K626" s="13">
        <f t="shared" si="114"/>
        <v>2.8057782282291939</v>
      </c>
      <c r="L626" s="13">
        <f t="shared" si="115"/>
        <v>0</v>
      </c>
      <c r="M626" s="13">
        <f t="shared" si="120"/>
        <v>5.8985203927790835</v>
      </c>
      <c r="N626" s="13">
        <f t="shared" si="116"/>
        <v>3.6570826435230317</v>
      </c>
      <c r="O626" s="13">
        <f t="shared" si="117"/>
        <v>3.6570826435230317</v>
      </c>
      <c r="Q626">
        <v>19.3021163347628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7.8054054050000001</v>
      </c>
      <c r="G627" s="13">
        <f t="shared" si="111"/>
        <v>0</v>
      </c>
      <c r="H627" s="13">
        <f t="shared" si="112"/>
        <v>7.8054054050000001</v>
      </c>
      <c r="I627" s="16">
        <f t="shared" si="119"/>
        <v>10.611183633229194</v>
      </c>
      <c r="J627" s="13">
        <f t="shared" si="113"/>
        <v>10.573774209595793</v>
      </c>
      <c r="K627" s="13">
        <f t="shared" si="114"/>
        <v>3.7409423633400607E-2</v>
      </c>
      <c r="L627" s="13">
        <f t="shared" si="115"/>
        <v>0</v>
      </c>
      <c r="M627" s="13">
        <f t="shared" si="120"/>
        <v>2.2414377492560518</v>
      </c>
      <c r="N627" s="13">
        <f t="shared" si="116"/>
        <v>1.3896914045387521</v>
      </c>
      <c r="O627" s="13">
        <f t="shared" si="117"/>
        <v>1.3896914045387521</v>
      </c>
      <c r="Q627">
        <v>23.10781799522066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29.53243243</v>
      </c>
      <c r="G628" s="13">
        <f t="shared" si="111"/>
        <v>0</v>
      </c>
      <c r="H628" s="13">
        <f t="shared" si="112"/>
        <v>29.53243243</v>
      </c>
      <c r="I628" s="16">
        <f t="shared" si="119"/>
        <v>29.569841853633399</v>
      </c>
      <c r="J628" s="13">
        <f t="shared" si="113"/>
        <v>28.908494257994978</v>
      </c>
      <c r="K628" s="13">
        <f t="shared" si="114"/>
        <v>0.66134759563842138</v>
      </c>
      <c r="L628" s="13">
        <f t="shared" si="115"/>
        <v>0</v>
      </c>
      <c r="M628" s="13">
        <f t="shared" si="120"/>
        <v>0.85174634471729971</v>
      </c>
      <c r="N628" s="13">
        <f t="shared" si="116"/>
        <v>0.52808273372472581</v>
      </c>
      <c r="O628" s="13">
        <f t="shared" si="117"/>
        <v>0.52808273372472581</v>
      </c>
      <c r="Q628">
        <v>24.345160742540621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3.9729729730000001</v>
      </c>
      <c r="G629" s="13">
        <f t="shared" si="111"/>
        <v>0</v>
      </c>
      <c r="H629" s="13">
        <f t="shared" si="112"/>
        <v>3.9729729730000001</v>
      </c>
      <c r="I629" s="16">
        <f t="shared" si="119"/>
        <v>4.6343205686384215</v>
      </c>
      <c r="J629" s="13">
        <f t="shared" si="113"/>
        <v>4.6315894635253976</v>
      </c>
      <c r="K629" s="13">
        <f t="shared" si="114"/>
        <v>2.7311051130238795E-3</v>
      </c>
      <c r="L629" s="13">
        <f t="shared" si="115"/>
        <v>0</v>
      </c>
      <c r="M629" s="13">
        <f t="shared" si="120"/>
        <v>0.3236636109925739</v>
      </c>
      <c r="N629" s="13">
        <f t="shared" si="116"/>
        <v>0.20067143881539581</v>
      </c>
      <c r="O629" s="13">
        <f t="shared" si="117"/>
        <v>0.20067143881539581</v>
      </c>
      <c r="Q629">
        <v>24.079788484041451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6.4351351350000003</v>
      </c>
      <c r="G630" s="13">
        <f t="shared" si="111"/>
        <v>0</v>
      </c>
      <c r="H630" s="13">
        <f t="shared" si="112"/>
        <v>6.4351351350000003</v>
      </c>
      <c r="I630" s="16">
        <f t="shared" si="119"/>
        <v>6.4378662401130242</v>
      </c>
      <c r="J630" s="13">
        <f t="shared" si="113"/>
        <v>6.4303510762907328</v>
      </c>
      <c r="K630" s="13">
        <f t="shared" si="114"/>
        <v>7.5151638222914485E-3</v>
      </c>
      <c r="L630" s="13">
        <f t="shared" si="115"/>
        <v>0</v>
      </c>
      <c r="M630" s="13">
        <f t="shared" si="120"/>
        <v>0.12299217217717809</v>
      </c>
      <c r="N630" s="13">
        <f t="shared" si="116"/>
        <v>7.6255146749850414E-2</v>
      </c>
      <c r="O630" s="13">
        <f t="shared" si="117"/>
        <v>7.6255146749850414E-2</v>
      </c>
      <c r="Q630">
        <v>23.887249000000011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2.5540540539999999</v>
      </c>
      <c r="G631" s="13">
        <f t="shared" si="111"/>
        <v>0</v>
      </c>
      <c r="H631" s="13">
        <f t="shared" si="112"/>
        <v>2.5540540539999999</v>
      </c>
      <c r="I631" s="16">
        <f t="shared" si="119"/>
        <v>2.5615692178222913</v>
      </c>
      <c r="J631" s="13">
        <f t="shared" si="113"/>
        <v>2.5608468777455728</v>
      </c>
      <c r="K631" s="13">
        <f t="shared" si="114"/>
        <v>7.2234007671845291E-4</v>
      </c>
      <c r="L631" s="13">
        <f t="shared" si="115"/>
        <v>0</v>
      </c>
      <c r="M631" s="13">
        <f t="shared" si="120"/>
        <v>4.6737025427327675E-2</v>
      </c>
      <c r="N631" s="13">
        <f t="shared" si="116"/>
        <v>2.897695576494316E-2</v>
      </c>
      <c r="O631" s="13">
        <f t="shared" si="117"/>
        <v>2.897695576494316E-2</v>
      </c>
      <c r="Q631">
        <v>20.899011156462979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5.8972972969999997</v>
      </c>
      <c r="G632" s="13">
        <f t="shared" si="111"/>
        <v>0</v>
      </c>
      <c r="H632" s="13">
        <f t="shared" si="112"/>
        <v>5.8972972969999997</v>
      </c>
      <c r="I632" s="16">
        <f t="shared" si="119"/>
        <v>5.8980196370767182</v>
      </c>
      <c r="J632" s="13">
        <f t="shared" si="113"/>
        <v>5.88254767103337</v>
      </c>
      <c r="K632" s="13">
        <f t="shared" si="114"/>
        <v>1.5471966043348218E-2</v>
      </c>
      <c r="L632" s="13">
        <f t="shared" si="115"/>
        <v>0</v>
      </c>
      <c r="M632" s="13">
        <f t="shared" si="120"/>
        <v>1.7760069662384515E-2</v>
      </c>
      <c r="N632" s="13">
        <f t="shared" si="116"/>
        <v>1.1011243190678399E-2</v>
      </c>
      <c r="O632" s="13">
        <f t="shared" si="117"/>
        <v>1.1011243190678399E-2</v>
      </c>
      <c r="Q632">
        <v>16.898625996030141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48.8</v>
      </c>
      <c r="G633" s="13">
        <f t="shared" si="111"/>
        <v>2.1097645323841854</v>
      </c>
      <c r="H633" s="13">
        <f t="shared" si="112"/>
        <v>46.690235467615814</v>
      </c>
      <c r="I633" s="16">
        <f t="shared" si="119"/>
        <v>46.705707433659164</v>
      </c>
      <c r="J633" s="13">
        <f t="shared" si="113"/>
        <v>38.053517879741591</v>
      </c>
      <c r="K633" s="13">
        <f t="shared" si="114"/>
        <v>8.6521895539175731</v>
      </c>
      <c r="L633" s="13">
        <f t="shared" si="115"/>
        <v>0</v>
      </c>
      <c r="M633" s="13">
        <f t="shared" si="120"/>
        <v>6.7488264717061163E-3</v>
      </c>
      <c r="N633" s="13">
        <f t="shared" si="116"/>
        <v>4.184272412457792E-3</v>
      </c>
      <c r="O633" s="13">
        <f t="shared" si="117"/>
        <v>2.1139488047966433</v>
      </c>
      <c r="Q633">
        <v>13.83564050624943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48.902702699999999</v>
      </c>
      <c r="G634" s="13">
        <f t="shared" si="111"/>
        <v>2.1245897806455218</v>
      </c>
      <c r="H634" s="13">
        <f t="shared" si="112"/>
        <v>46.778112919354477</v>
      </c>
      <c r="I634" s="16">
        <f t="shared" si="119"/>
        <v>55.43030247327205</v>
      </c>
      <c r="J634" s="13">
        <f t="shared" si="113"/>
        <v>38.711064891726537</v>
      </c>
      <c r="K634" s="13">
        <f t="shared" si="114"/>
        <v>16.719237581545514</v>
      </c>
      <c r="L634" s="13">
        <f t="shared" si="115"/>
        <v>0</v>
      </c>
      <c r="M634" s="13">
        <f t="shared" si="120"/>
        <v>2.5645540592483243E-3</v>
      </c>
      <c r="N634" s="13">
        <f t="shared" si="116"/>
        <v>1.590023516733961E-3</v>
      </c>
      <c r="O634" s="13">
        <f t="shared" si="117"/>
        <v>2.1261798041622559</v>
      </c>
      <c r="Q634">
        <v>10.99660059354839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48.329729729999997</v>
      </c>
      <c r="G635" s="13">
        <f t="shared" si="111"/>
        <v>2.041880499124344</v>
      </c>
      <c r="H635" s="13">
        <f t="shared" si="112"/>
        <v>46.287849230875651</v>
      </c>
      <c r="I635" s="16">
        <f t="shared" si="119"/>
        <v>63.007086812421164</v>
      </c>
      <c r="J635" s="13">
        <f t="shared" si="113"/>
        <v>42.442641106079272</v>
      </c>
      <c r="K635" s="13">
        <f t="shared" si="114"/>
        <v>20.564445706341893</v>
      </c>
      <c r="L635" s="13">
        <f t="shared" si="115"/>
        <v>0</v>
      </c>
      <c r="M635" s="13">
        <f t="shared" si="120"/>
        <v>9.7453054251436322E-4</v>
      </c>
      <c r="N635" s="13">
        <f t="shared" si="116"/>
        <v>6.0420893635890519E-4</v>
      </c>
      <c r="O635" s="13">
        <f t="shared" si="117"/>
        <v>2.0424847080607029</v>
      </c>
      <c r="Q635">
        <v>11.883964713692871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20.316216220000001</v>
      </c>
      <c r="G636" s="13">
        <f t="shared" si="111"/>
        <v>0</v>
      </c>
      <c r="H636" s="13">
        <f t="shared" si="112"/>
        <v>20.316216220000001</v>
      </c>
      <c r="I636" s="16">
        <f t="shared" si="119"/>
        <v>40.880661926341894</v>
      </c>
      <c r="J636" s="13">
        <f t="shared" si="113"/>
        <v>35.864638347556728</v>
      </c>
      <c r="K636" s="13">
        <f t="shared" si="114"/>
        <v>5.0160235787851661</v>
      </c>
      <c r="L636" s="13">
        <f t="shared" si="115"/>
        <v>0</v>
      </c>
      <c r="M636" s="13">
        <f t="shared" si="120"/>
        <v>3.7032160615545803E-4</v>
      </c>
      <c r="N636" s="13">
        <f t="shared" si="116"/>
        <v>2.2959939581638396E-4</v>
      </c>
      <c r="O636" s="13">
        <f t="shared" si="117"/>
        <v>2.2959939581638396E-4</v>
      </c>
      <c r="Q636">
        <v>15.70312487304729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38.705405409999997</v>
      </c>
      <c r="G637" s="13">
        <f t="shared" si="111"/>
        <v>0.65259864585647598</v>
      </c>
      <c r="H637" s="13">
        <f t="shared" si="112"/>
        <v>38.052806764143519</v>
      </c>
      <c r="I637" s="16">
        <f t="shared" si="119"/>
        <v>43.068830342928685</v>
      </c>
      <c r="J637" s="13">
        <f t="shared" si="113"/>
        <v>39.06648210626669</v>
      </c>
      <c r="K637" s="13">
        <f t="shared" si="114"/>
        <v>4.0023482366619945</v>
      </c>
      <c r="L637" s="13">
        <f t="shared" si="115"/>
        <v>0</v>
      </c>
      <c r="M637" s="13">
        <f t="shared" si="120"/>
        <v>1.4072221033907406E-4</v>
      </c>
      <c r="N637" s="13">
        <f t="shared" si="116"/>
        <v>8.7247770410225916E-5</v>
      </c>
      <c r="O637" s="13">
        <f t="shared" si="117"/>
        <v>0.65268589362688623</v>
      </c>
      <c r="Q637">
        <v>18.777835049240441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10.42702703</v>
      </c>
      <c r="G638" s="13">
        <f t="shared" si="111"/>
        <v>0</v>
      </c>
      <c r="H638" s="13">
        <f t="shared" si="112"/>
        <v>10.42702703</v>
      </c>
      <c r="I638" s="16">
        <f t="shared" si="119"/>
        <v>14.429375266661994</v>
      </c>
      <c r="J638" s="13">
        <f t="shared" si="113"/>
        <v>14.302544452923172</v>
      </c>
      <c r="K638" s="13">
        <f t="shared" si="114"/>
        <v>0.1268308137388221</v>
      </c>
      <c r="L638" s="13">
        <f t="shared" si="115"/>
        <v>0</v>
      </c>
      <c r="M638" s="13">
        <f t="shared" si="120"/>
        <v>5.3474439928848148E-5</v>
      </c>
      <c r="N638" s="13">
        <f t="shared" si="116"/>
        <v>3.315415275588585E-5</v>
      </c>
      <c r="O638" s="13">
        <f t="shared" si="117"/>
        <v>3.315415275588585E-5</v>
      </c>
      <c r="Q638">
        <v>20.934300459955679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2.6108108109999999</v>
      </c>
      <c r="G639" s="13">
        <f t="shared" si="111"/>
        <v>0</v>
      </c>
      <c r="H639" s="13">
        <f t="shared" si="112"/>
        <v>2.6108108109999999</v>
      </c>
      <c r="I639" s="16">
        <f t="shared" si="119"/>
        <v>2.737641624738822</v>
      </c>
      <c r="J639" s="13">
        <f t="shared" si="113"/>
        <v>2.7367803652954521</v>
      </c>
      <c r="K639" s="13">
        <f t="shared" si="114"/>
        <v>8.6125944336989946E-4</v>
      </c>
      <c r="L639" s="13">
        <f t="shared" si="115"/>
        <v>0</v>
      </c>
      <c r="M639" s="13">
        <f t="shared" si="120"/>
        <v>2.0320287172962299E-5</v>
      </c>
      <c r="N639" s="13">
        <f t="shared" si="116"/>
        <v>1.2598578047236625E-5</v>
      </c>
      <c r="O639" s="13">
        <f t="shared" si="117"/>
        <v>1.2598578047236625E-5</v>
      </c>
      <c r="Q639">
        <v>21.064917533878649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0.39459459499999999</v>
      </c>
      <c r="G640" s="13">
        <f t="shared" si="111"/>
        <v>0</v>
      </c>
      <c r="H640" s="13">
        <f t="shared" si="112"/>
        <v>0.39459459499999999</v>
      </c>
      <c r="I640" s="16">
        <f t="shared" si="119"/>
        <v>0.39545585444336989</v>
      </c>
      <c r="J640" s="13">
        <f t="shared" si="113"/>
        <v>0.39545356602368331</v>
      </c>
      <c r="K640" s="13">
        <f t="shared" si="114"/>
        <v>2.2884196865802231E-6</v>
      </c>
      <c r="L640" s="13">
        <f t="shared" si="115"/>
        <v>0</v>
      </c>
      <c r="M640" s="13">
        <f t="shared" si="120"/>
        <v>7.7217091257256735E-6</v>
      </c>
      <c r="N640" s="13">
        <f t="shared" si="116"/>
        <v>4.7874596579499178E-6</v>
      </c>
      <c r="O640" s="13">
        <f t="shared" si="117"/>
        <v>4.7874596579499178E-6</v>
      </c>
      <c r="Q640">
        <v>21.960080000000001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0.28918918900000001</v>
      </c>
      <c r="G641" s="13">
        <f t="shared" si="111"/>
        <v>0</v>
      </c>
      <c r="H641" s="13">
        <f t="shared" si="112"/>
        <v>0.28918918900000001</v>
      </c>
      <c r="I641" s="16">
        <f t="shared" si="119"/>
        <v>0.28919147741968659</v>
      </c>
      <c r="J641" s="13">
        <f t="shared" si="113"/>
        <v>0.28919048954970644</v>
      </c>
      <c r="K641" s="13">
        <f t="shared" si="114"/>
        <v>9.8786998015132355E-7</v>
      </c>
      <c r="L641" s="13">
        <f t="shared" si="115"/>
        <v>0</v>
      </c>
      <c r="M641" s="13">
        <f t="shared" si="120"/>
        <v>2.9342494677757557E-6</v>
      </c>
      <c r="N641" s="13">
        <f t="shared" si="116"/>
        <v>1.8192346700209686E-6</v>
      </c>
      <c r="O641" s="13">
        <f t="shared" si="117"/>
        <v>1.8192346700209686E-6</v>
      </c>
      <c r="Q641">
        <v>21.261238189206619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5.0486486490000004</v>
      </c>
      <c r="G642" s="13">
        <f t="shared" si="111"/>
        <v>0</v>
      </c>
      <c r="H642" s="13">
        <f t="shared" si="112"/>
        <v>5.0486486490000004</v>
      </c>
      <c r="I642" s="16">
        <f t="shared" si="119"/>
        <v>5.0486496368699809</v>
      </c>
      <c r="J642" s="13">
        <f t="shared" si="113"/>
        <v>5.0430064082465389</v>
      </c>
      <c r="K642" s="13">
        <f t="shared" si="114"/>
        <v>5.6432286234420204E-3</v>
      </c>
      <c r="L642" s="13">
        <f t="shared" si="115"/>
        <v>0</v>
      </c>
      <c r="M642" s="13">
        <f t="shared" si="120"/>
        <v>1.1150147977547872E-6</v>
      </c>
      <c r="N642" s="13">
        <f t="shared" si="116"/>
        <v>6.9130917460796804E-7</v>
      </c>
      <c r="O642" s="13">
        <f t="shared" si="117"/>
        <v>6.9130917460796804E-7</v>
      </c>
      <c r="Q642">
        <v>20.747368746968981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8.1135135139999992</v>
      </c>
      <c r="G643" s="13">
        <f t="shared" si="111"/>
        <v>0</v>
      </c>
      <c r="H643" s="13">
        <f t="shared" si="112"/>
        <v>8.1135135139999992</v>
      </c>
      <c r="I643" s="16">
        <f t="shared" si="119"/>
        <v>8.1191567426234421</v>
      </c>
      <c r="J643" s="13">
        <f t="shared" si="113"/>
        <v>8.0887170103526671</v>
      </c>
      <c r="K643" s="13">
        <f t="shared" si="114"/>
        <v>3.0439732270775011E-2</v>
      </c>
      <c r="L643" s="13">
        <f t="shared" si="115"/>
        <v>0</v>
      </c>
      <c r="M643" s="13">
        <f t="shared" si="120"/>
        <v>4.2370562314681911E-7</v>
      </c>
      <c r="N643" s="13">
        <f t="shared" si="116"/>
        <v>2.6269748635102785E-7</v>
      </c>
      <c r="O643" s="13">
        <f t="shared" si="117"/>
        <v>2.6269748635102785E-7</v>
      </c>
      <c r="Q643">
        <v>18.883952965349661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37.416216220000003</v>
      </c>
      <c r="G644" s="13">
        <f t="shared" si="111"/>
        <v>0.46650276135119423</v>
      </c>
      <c r="H644" s="13">
        <f t="shared" si="112"/>
        <v>36.949713458648809</v>
      </c>
      <c r="I644" s="16">
        <f t="shared" si="119"/>
        <v>36.98015319091958</v>
      </c>
      <c r="J644" s="13">
        <f t="shared" si="113"/>
        <v>32.840002796236952</v>
      </c>
      <c r="K644" s="13">
        <f t="shared" si="114"/>
        <v>4.1401503946826281</v>
      </c>
      <c r="L644" s="13">
        <f t="shared" si="115"/>
        <v>0</v>
      </c>
      <c r="M644" s="13">
        <f t="shared" si="120"/>
        <v>1.6100813679579126E-7</v>
      </c>
      <c r="N644" s="13">
        <f t="shared" si="116"/>
        <v>9.9825044813390582E-8</v>
      </c>
      <c r="O644" s="13">
        <f t="shared" si="117"/>
        <v>0.46650286117623901</v>
      </c>
      <c r="Q644">
        <v>15.0564368557772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17.89189189</v>
      </c>
      <c r="G645" s="13">
        <f t="shared" si="111"/>
        <v>0</v>
      </c>
      <c r="H645" s="13">
        <f t="shared" si="112"/>
        <v>17.89189189</v>
      </c>
      <c r="I645" s="16">
        <f t="shared" si="119"/>
        <v>22.032042284682628</v>
      </c>
      <c r="J645" s="13">
        <f t="shared" si="113"/>
        <v>20.604800919280805</v>
      </c>
      <c r="K645" s="13">
        <f t="shared" si="114"/>
        <v>1.427241365401823</v>
      </c>
      <c r="L645" s="13">
        <f t="shared" si="115"/>
        <v>0</v>
      </c>
      <c r="M645" s="13">
        <f t="shared" si="120"/>
        <v>6.1183091982400682E-8</v>
      </c>
      <c r="N645" s="13">
        <f t="shared" si="116"/>
        <v>3.7933517029088424E-8</v>
      </c>
      <c r="O645" s="13">
        <f t="shared" si="117"/>
        <v>3.7933517029088424E-8</v>
      </c>
      <c r="Q645">
        <v>12.07974122803504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42.221621620000001</v>
      </c>
      <c r="G646" s="13">
        <f t="shared" ref="G646:G709" si="122">IF((F646-$J$2)&gt;0,$I$2*(F646-$J$2),0)</f>
        <v>1.1601683422109443</v>
      </c>
      <c r="H646" s="13">
        <f t="shared" ref="H646:H709" si="123">F646-G646</f>
        <v>41.061453277789056</v>
      </c>
      <c r="I646" s="16">
        <f t="shared" si="119"/>
        <v>42.488694643190883</v>
      </c>
      <c r="J646" s="13">
        <f t="shared" ref="J646:J709" si="124">I646/SQRT(1+(I646/($K$2*(300+(25*Q646)+0.05*(Q646)^3)))^2)</f>
        <v>34.045666760254733</v>
      </c>
      <c r="K646" s="13">
        <f t="shared" ref="K646:K709" si="125">I646-J646</f>
        <v>8.4430278829361498</v>
      </c>
      <c r="L646" s="13">
        <f t="shared" ref="L646:L709" si="126">IF(K646&gt;$N$2,(K646-$N$2)/$L$2,0)</f>
        <v>0</v>
      </c>
      <c r="M646" s="13">
        <f t="shared" si="120"/>
        <v>2.3249574953312259E-8</v>
      </c>
      <c r="N646" s="13">
        <f t="shared" ref="N646:N709" si="127">$M$2*M646</f>
        <v>1.4414736471053599E-8</v>
      </c>
      <c r="O646" s="13">
        <f t="shared" ref="O646:O709" si="128">N646+G646</f>
        <v>1.1601683566256809</v>
      </c>
      <c r="Q646">
        <v>11.74967459354839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27.372972969999999</v>
      </c>
      <c r="G647" s="13">
        <f t="shared" si="122"/>
        <v>0</v>
      </c>
      <c r="H647" s="13">
        <f t="shared" si="123"/>
        <v>27.372972969999999</v>
      </c>
      <c r="I647" s="16">
        <f t="shared" ref="I647:I710" si="130">H647+K646-L646</f>
        <v>35.816000852936149</v>
      </c>
      <c r="J647" s="13">
        <f t="shared" si="124"/>
        <v>31.187000571759487</v>
      </c>
      <c r="K647" s="13">
        <f t="shared" si="125"/>
        <v>4.629000281176662</v>
      </c>
      <c r="L647" s="13">
        <f t="shared" si="126"/>
        <v>0</v>
      </c>
      <c r="M647" s="13">
        <f t="shared" ref="M647:M710" si="131">L647+M646-N646</f>
        <v>8.8348384822586592E-9</v>
      </c>
      <c r="N647" s="13">
        <f t="shared" si="127"/>
        <v>5.4775998590003688E-9</v>
      </c>
      <c r="O647" s="13">
        <f t="shared" si="128"/>
        <v>5.4775998590003688E-9</v>
      </c>
      <c r="Q647">
        <v>13.33919781009106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1.1540540539999999</v>
      </c>
      <c r="G648" s="13">
        <f t="shared" si="122"/>
        <v>0</v>
      </c>
      <c r="H648" s="13">
        <f t="shared" si="123"/>
        <v>1.1540540539999999</v>
      </c>
      <c r="I648" s="16">
        <f t="shared" si="130"/>
        <v>5.7830543351766615</v>
      </c>
      <c r="J648" s="13">
        <f t="shared" si="124"/>
        <v>5.7618893608749211</v>
      </c>
      <c r="K648" s="13">
        <f t="shared" si="125"/>
        <v>2.1164974301740358E-2</v>
      </c>
      <c r="L648" s="13">
        <f t="shared" si="126"/>
        <v>0</v>
      </c>
      <c r="M648" s="13">
        <f t="shared" si="131"/>
        <v>3.3572386232582904E-9</v>
      </c>
      <c r="N648" s="13">
        <f t="shared" si="127"/>
        <v>2.0814879464201399E-9</v>
      </c>
      <c r="O648" s="13">
        <f t="shared" si="128"/>
        <v>2.0814879464201399E-9</v>
      </c>
      <c r="Q648">
        <v>14.22236589733383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13.613513510000001</v>
      </c>
      <c r="G649" s="13">
        <f t="shared" si="122"/>
        <v>0</v>
      </c>
      <c r="H649" s="13">
        <f t="shared" si="123"/>
        <v>13.613513510000001</v>
      </c>
      <c r="I649" s="16">
        <f t="shared" si="130"/>
        <v>13.634678484301741</v>
      </c>
      <c r="J649" s="13">
        <f t="shared" si="124"/>
        <v>13.407848909482174</v>
      </c>
      <c r="K649" s="13">
        <f t="shared" si="125"/>
        <v>0.22682957481956656</v>
      </c>
      <c r="L649" s="13">
        <f t="shared" si="126"/>
        <v>0</v>
      </c>
      <c r="M649" s="13">
        <f t="shared" si="131"/>
        <v>1.2757506768381505E-9</v>
      </c>
      <c r="N649" s="13">
        <f t="shared" si="127"/>
        <v>7.9096541963965332E-10</v>
      </c>
      <c r="O649" s="13">
        <f t="shared" si="128"/>
        <v>7.9096541963965332E-10</v>
      </c>
      <c r="Q649">
        <v>15.526979303117949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8.7081081079999993</v>
      </c>
      <c r="G650" s="13">
        <f t="shared" si="122"/>
        <v>0</v>
      </c>
      <c r="H650" s="13">
        <f t="shared" si="123"/>
        <v>8.7081081079999993</v>
      </c>
      <c r="I650" s="16">
        <f t="shared" si="130"/>
        <v>8.9349376828195659</v>
      </c>
      <c r="J650" s="13">
        <f t="shared" si="124"/>
        <v>8.892825360127242</v>
      </c>
      <c r="K650" s="13">
        <f t="shared" si="125"/>
        <v>4.21123226923239E-2</v>
      </c>
      <c r="L650" s="13">
        <f t="shared" si="126"/>
        <v>0</v>
      </c>
      <c r="M650" s="13">
        <f t="shared" si="131"/>
        <v>4.8478525719849717E-10</v>
      </c>
      <c r="N650" s="13">
        <f t="shared" si="127"/>
        <v>3.0056685946306822E-10</v>
      </c>
      <c r="O650" s="13">
        <f t="shared" si="128"/>
        <v>3.0056685946306822E-10</v>
      </c>
      <c r="Q650">
        <v>18.609724501125449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0.76216216199999998</v>
      </c>
      <c r="G651" s="13">
        <f t="shared" si="122"/>
        <v>0</v>
      </c>
      <c r="H651" s="13">
        <f t="shared" si="123"/>
        <v>0.76216216199999998</v>
      </c>
      <c r="I651" s="16">
        <f t="shared" si="130"/>
        <v>0.80427448469232388</v>
      </c>
      <c r="J651" s="13">
        <f t="shared" si="124"/>
        <v>0.80424393987242826</v>
      </c>
      <c r="K651" s="13">
        <f t="shared" si="125"/>
        <v>3.0544819895617081E-5</v>
      </c>
      <c r="L651" s="13">
        <f t="shared" si="126"/>
        <v>0</v>
      </c>
      <c r="M651" s="13">
        <f t="shared" si="131"/>
        <v>1.8421839773542895E-10</v>
      </c>
      <c r="N651" s="13">
        <f t="shared" si="127"/>
        <v>1.1421540659596594E-10</v>
      </c>
      <c r="O651" s="13">
        <f t="shared" si="128"/>
        <v>1.1421540659596594E-10</v>
      </c>
      <c r="Q651">
        <v>18.698622485927441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2.3891891890000001</v>
      </c>
      <c r="G652" s="13">
        <f t="shared" si="122"/>
        <v>0</v>
      </c>
      <c r="H652" s="13">
        <f t="shared" si="123"/>
        <v>2.3891891890000001</v>
      </c>
      <c r="I652" s="16">
        <f t="shared" si="130"/>
        <v>2.3892197338198957</v>
      </c>
      <c r="J652" s="13">
        <f t="shared" si="124"/>
        <v>2.3887215670274839</v>
      </c>
      <c r="K652" s="13">
        <f t="shared" si="125"/>
        <v>4.9816679241176942E-4</v>
      </c>
      <c r="L652" s="13">
        <f t="shared" si="126"/>
        <v>0</v>
      </c>
      <c r="M652" s="13">
        <f t="shared" si="131"/>
        <v>7.0002991139463005E-11</v>
      </c>
      <c r="N652" s="13">
        <f t="shared" si="127"/>
        <v>4.3401854506467061E-11</v>
      </c>
      <c r="O652" s="13">
        <f t="shared" si="128"/>
        <v>4.3401854506467061E-11</v>
      </c>
      <c r="Q652">
        <v>22.049819100593531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11.345945950000001</v>
      </c>
      <c r="G653" s="13">
        <f t="shared" si="122"/>
        <v>0</v>
      </c>
      <c r="H653" s="13">
        <f t="shared" si="123"/>
        <v>11.345945950000001</v>
      </c>
      <c r="I653" s="16">
        <f t="shared" si="130"/>
        <v>11.346444116792412</v>
      </c>
      <c r="J653" s="13">
        <f t="shared" si="124"/>
        <v>11.299098303602083</v>
      </c>
      <c r="K653" s="13">
        <f t="shared" si="125"/>
        <v>4.7345813190329267E-2</v>
      </c>
      <c r="L653" s="13">
        <f t="shared" si="126"/>
        <v>0</v>
      </c>
      <c r="M653" s="13">
        <f t="shared" si="131"/>
        <v>2.6601136632995945E-11</v>
      </c>
      <c r="N653" s="13">
        <f t="shared" si="127"/>
        <v>1.6492704712457486E-11</v>
      </c>
      <c r="O653" s="13">
        <f t="shared" si="128"/>
        <v>1.6492704712457486E-11</v>
      </c>
      <c r="Q653">
        <v>22.85521000000001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26.36216216</v>
      </c>
      <c r="G654" s="13">
        <f t="shared" si="122"/>
        <v>0</v>
      </c>
      <c r="H654" s="13">
        <f t="shared" si="123"/>
        <v>26.36216216</v>
      </c>
      <c r="I654" s="16">
        <f t="shared" si="130"/>
        <v>26.40950797319033</v>
      </c>
      <c r="J654" s="13">
        <f t="shared" si="124"/>
        <v>25.846758560987968</v>
      </c>
      <c r="K654" s="13">
        <f t="shared" si="125"/>
        <v>0.5627494122023613</v>
      </c>
      <c r="L654" s="13">
        <f t="shared" si="126"/>
        <v>0</v>
      </c>
      <c r="M654" s="13">
        <f t="shared" si="131"/>
        <v>1.0108431920538459E-11</v>
      </c>
      <c r="N654" s="13">
        <f t="shared" si="127"/>
        <v>6.2672277907338449E-12</v>
      </c>
      <c r="O654" s="13">
        <f t="shared" si="128"/>
        <v>6.2672277907338449E-12</v>
      </c>
      <c r="Q654">
        <v>23.089812263571972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8.6486486000000001E-2</v>
      </c>
      <c r="G655" s="13">
        <f t="shared" si="122"/>
        <v>0</v>
      </c>
      <c r="H655" s="13">
        <f t="shared" si="123"/>
        <v>8.6486486000000001E-2</v>
      </c>
      <c r="I655" s="16">
        <f t="shared" si="130"/>
        <v>0.64923589820236127</v>
      </c>
      <c r="J655" s="13">
        <f t="shared" si="124"/>
        <v>0.64922595802222061</v>
      </c>
      <c r="K655" s="13">
        <f t="shared" si="125"/>
        <v>9.9401801406662216E-6</v>
      </c>
      <c r="L655" s="13">
        <f t="shared" si="126"/>
        <v>0</v>
      </c>
      <c r="M655" s="13">
        <f t="shared" si="131"/>
        <v>3.8412041298046142E-12</v>
      </c>
      <c r="N655" s="13">
        <f t="shared" si="127"/>
        <v>2.3815465604788606E-12</v>
      </c>
      <c r="O655" s="13">
        <f t="shared" si="128"/>
        <v>2.3815465604788606E-12</v>
      </c>
      <c r="Q655">
        <v>22.091340067833581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0.26756756799999998</v>
      </c>
      <c r="G656" s="13">
        <f t="shared" si="122"/>
        <v>0</v>
      </c>
      <c r="H656" s="13">
        <f t="shared" si="123"/>
        <v>0.26756756799999998</v>
      </c>
      <c r="I656" s="16">
        <f t="shared" si="130"/>
        <v>0.26757750818014064</v>
      </c>
      <c r="J656" s="13">
        <f t="shared" si="124"/>
        <v>0.26757607068592015</v>
      </c>
      <c r="K656" s="13">
        <f t="shared" si="125"/>
        <v>1.4374942204908869E-6</v>
      </c>
      <c r="L656" s="13">
        <f t="shared" si="126"/>
        <v>0</v>
      </c>
      <c r="M656" s="13">
        <f t="shared" si="131"/>
        <v>1.4596575693257535E-12</v>
      </c>
      <c r="N656" s="13">
        <f t="shared" si="127"/>
        <v>9.0498769298196719E-13</v>
      </c>
      <c r="O656" s="13">
        <f t="shared" si="128"/>
        <v>9.0498769298196719E-13</v>
      </c>
      <c r="Q656">
        <v>16.962042097384838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40.1</v>
      </c>
      <c r="G657" s="13">
        <f t="shared" si="122"/>
        <v>0.85390991635536428</v>
      </c>
      <c r="H657" s="13">
        <f t="shared" si="123"/>
        <v>39.246090083644638</v>
      </c>
      <c r="I657" s="16">
        <f t="shared" si="130"/>
        <v>39.246091521138858</v>
      </c>
      <c r="J657" s="13">
        <f t="shared" si="124"/>
        <v>33.942605324475821</v>
      </c>
      <c r="K657" s="13">
        <f t="shared" si="125"/>
        <v>5.3034861966630373</v>
      </c>
      <c r="L657" s="13">
        <f t="shared" si="126"/>
        <v>0</v>
      </c>
      <c r="M657" s="13">
        <f t="shared" si="131"/>
        <v>5.5466987634378634E-13</v>
      </c>
      <c r="N657" s="13">
        <f t="shared" si="127"/>
        <v>3.4389532333314752E-13</v>
      </c>
      <c r="O657" s="13">
        <f t="shared" si="128"/>
        <v>0.85390991635570823</v>
      </c>
      <c r="Q657">
        <v>14.26631068264718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60.605405410000003</v>
      </c>
      <c r="G658" s="13">
        <f t="shared" si="122"/>
        <v>3.8138878517221322</v>
      </c>
      <c r="H658" s="13">
        <f t="shared" si="123"/>
        <v>56.791517558277874</v>
      </c>
      <c r="I658" s="16">
        <f t="shared" si="130"/>
        <v>62.095003754940912</v>
      </c>
      <c r="J658" s="13">
        <f t="shared" si="124"/>
        <v>45.135506127845751</v>
      </c>
      <c r="K658" s="13">
        <f t="shared" si="125"/>
        <v>16.959497627095161</v>
      </c>
      <c r="L658" s="13">
        <f t="shared" si="126"/>
        <v>0</v>
      </c>
      <c r="M658" s="13">
        <f t="shared" si="131"/>
        <v>2.1077455301063882E-13</v>
      </c>
      <c r="N658" s="13">
        <f t="shared" si="127"/>
        <v>1.3068022286659607E-13</v>
      </c>
      <c r="O658" s="13">
        <f t="shared" si="128"/>
        <v>3.8138878517222627</v>
      </c>
      <c r="Q658">
        <v>13.85569207496699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80.802702699999998</v>
      </c>
      <c r="G659" s="13">
        <f t="shared" si="122"/>
        <v>6.7293900394178685</v>
      </c>
      <c r="H659" s="13">
        <f t="shared" si="123"/>
        <v>74.073312660582133</v>
      </c>
      <c r="I659" s="16">
        <f t="shared" si="130"/>
        <v>91.032810287677293</v>
      </c>
      <c r="J659" s="13">
        <f t="shared" si="124"/>
        <v>47.374681943427753</v>
      </c>
      <c r="K659" s="13">
        <f t="shared" si="125"/>
        <v>43.65812834424954</v>
      </c>
      <c r="L659" s="13">
        <f t="shared" si="126"/>
        <v>6.3233894936903914</v>
      </c>
      <c r="M659" s="13">
        <f t="shared" si="131"/>
        <v>6.3233894936904713</v>
      </c>
      <c r="N659" s="13">
        <f t="shared" si="127"/>
        <v>3.9205014860880922</v>
      </c>
      <c r="O659" s="13">
        <f t="shared" si="128"/>
        <v>10.649891525505961</v>
      </c>
      <c r="Q659">
        <v>11.37417559354839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68.189189189999993</v>
      </c>
      <c r="G660" s="13">
        <f t="shared" si="122"/>
        <v>4.9086154226505796</v>
      </c>
      <c r="H660" s="13">
        <f t="shared" si="123"/>
        <v>63.280573767349416</v>
      </c>
      <c r="I660" s="16">
        <f t="shared" si="130"/>
        <v>100.61531261790857</v>
      </c>
      <c r="J660" s="13">
        <f t="shared" si="124"/>
        <v>54.835214323473913</v>
      </c>
      <c r="K660" s="13">
        <f t="shared" si="125"/>
        <v>45.780098294434659</v>
      </c>
      <c r="L660" s="13">
        <f t="shared" si="126"/>
        <v>8.3592911656311379</v>
      </c>
      <c r="M660" s="13">
        <f t="shared" si="131"/>
        <v>10.762179173233516</v>
      </c>
      <c r="N660" s="13">
        <f t="shared" si="127"/>
        <v>6.6725510874047798</v>
      </c>
      <c r="O660" s="13">
        <f t="shared" si="128"/>
        <v>11.581166510055359</v>
      </c>
      <c r="Q660">
        <v>13.784945794187371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34.178378379999998</v>
      </c>
      <c r="G661" s="13">
        <f t="shared" si="122"/>
        <v>0</v>
      </c>
      <c r="H661" s="13">
        <f t="shared" si="123"/>
        <v>34.178378379999998</v>
      </c>
      <c r="I661" s="16">
        <f t="shared" si="130"/>
        <v>71.599185508803515</v>
      </c>
      <c r="J661" s="13">
        <f t="shared" si="124"/>
        <v>49.536517910154863</v>
      </c>
      <c r="K661" s="13">
        <f t="shared" si="125"/>
        <v>22.062667598648652</v>
      </c>
      <c r="L661" s="13">
        <f t="shared" si="126"/>
        <v>0</v>
      </c>
      <c r="M661" s="13">
        <f t="shared" si="131"/>
        <v>4.0896280858287364</v>
      </c>
      <c r="N661" s="13">
        <f t="shared" si="127"/>
        <v>2.5355694132138167</v>
      </c>
      <c r="O661" s="13">
        <f t="shared" si="128"/>
        <v>2.5355694132138167</v>
      </c>
      <c r="Q661">
        <v>14.47659351696732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25.8</v>
      </c>
      <c r="G662" s="13">
        <f t="shared" si="122"/>
        <v>0</v>
      </c>
      <c r="H662" s="13">
        <f t="shared" si="123"/>
        <v>25.8</v>
      </c>
      <c r="I662" s="16">
        <f t="shared" si="130"/>
        <v>47.862667598648656</v>
      </c>
      <c r="J662" s="13">
        <f t="shared" si="124"/>
        <v>42.112661857916621</v>
      </c>
      <c r="K662" s="13">
        <f t="shared" si="125"/>
        <v>5.7500057407320355</v>
      </c>
      <c r="L662" s="13">
        <f t="shared" si="126"/>
        <v>0</v>
      </c>
      <c r="M662" s="13">
        <f t="shared" si="131"/>
        <v>1.5540586726149197</v>
      </c>
      <c r="N662" s="13">
        <f t="shared" si="127"/>
        <v>0.96351637702125026</v>
      </c>
      <c r="O662" s="13">
        <f t="shared" si="128"/>
        <v>0.96351637702125026</v>
      </c>
      <c r="Q662">
        <v>18.12576629749401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0.85945945899999998</v>
      </c>
      <c r="G663" s="13">
        <f t="shared" si="122"/>
        <v>0</v>
      </c>
      <c r="H663" s="13">
        <f t="shared" si="123"/>
        <v>0.85945945899999998</v>
      </c>
      <c r="I663" s="16">
        <f t="shared" si="130"/>
        <v>6.6094651997320355</v>
      </c>
      <c r="J663" s="13">
        <f t="shared" si="124"/>
        <v>6.598939202999297</v>
      </c>
      <c r="K663" s="13">
        <f t="shared" si="125"/>
        <v>1.0525996732738463E-2</v>
      </c>
      <c r="L663" s="13">
        <f t="shared" si="126"/>
        <v>0</v>
      </c>
      <c r="M663" s="13">
        <f t="shared" si="131"/>
        <v>0.59054229559366944</v>
      </c>
      <c r="N663" s="13">
        <f t="shared" si="127"/>
        <v>0.36613622326807505</v>
      </c>
      <c r="O663" s="13">
        <f t="shared" si="128"/>
        <v>0.36613622326807505</v>
      </c>
      <c r="Q663">
        <v>22.048834727008209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1.659459459</v>
      </c>
      <c r="G664" s="13">
        <f t="shared" si="122"/>
        <v>0</v>
      </c>
      <c r="H664" s="13">
        <f t="shared" si="123"/>
        <v>1.659459459</v>
      </c>
      <c r="I664" s="16">
        <f t="shared" si="130"/>
        <v>1.6699854557327385</v>
      </c>
      <c r="J664" s="13">
        <f t="shared" si="124"/>
        <v>1.6698580376397123</v>
      </c>
      <c r="K664" s="13">
        <f t="shared" si="125"/>
        <v>1.2741809302618812E-4</v>
      </c>
      <c r="L664" s="13">
        <f t="shared" si="126"/>
        <v>0</v>
      </c>
      <c r="M664" s="13">
        <f t="shared" si="131"/>
        <v>0.2244060723255944</v>
      </c>
      <c r="N664" s="13">
        <f t="shared" si="127"/>
        <v>0.13913176484186854</v>
      </c>
      <c r="O664" s="13">
        <f t="shared" si="128"/>
        <v>0.13913176484186854</v>
      </c>
      <c r="Q664">
        <v>24.106467000000009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1.3567567570000001</v>
      </c>
      <c r="G665" s="13">
        <f t="shared" si="122"/>
        <v>0</v>
      </c>
      <c r="H665" s="13">
        <f t="shared" si="123"/>
        <v>1.3567567570000001</v>
      </c>
      <c r="I665" s="16">
        <f t="shared" si="130"/>
        <v>1.3568841750930263</v>
      </c>
      <c r="J665" s="13">
        <f t="shared" si="124"/>
        <v>1.356806567159486</v>
      </c>
      <c r="K665" s="13">
        <f t="shared" si="125"/>
        <v>7.7607933540280172E-5</v>
      </c>
      <c r="L665" s="13">
        <f t="shared" si="126"/>
        <v>0</v>
      </c>
      <c r="M665" s="13">
        <f t="shared" si="131"/>
        <v>8.5274307483725859E-2</v>
      </c>
      <c r="N665" s="13">
        <f t="shared" si="127"/>
        <v>5.2870070639910033E-2</v>
      </c>
      <c r="O665" s="13">
        <f t="shared" si="128"/>
        <v>5.2870070639910033E-2</v>
      </c>
      <c r="Q665">
        <v>23.20076969585369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76.102702699999995</v>
      </c>
      <c r="G666" s="13">
        <f t="shared" si="122"/>
        <v>6.0509398445517233</v>
      </c>
      <c r="H666" s="13">
        <f t="shared" si="123"/>
        <v>70.051762855448274</v>
      </c>
      <c r="I666" s="16">
        <f t="shared" si="130"/>
        <v>70.051840463381808</v>
      </c>
      <c r="J666" s="13">
        <f t="shared" si="124"/>
        <v>62.269360875237112</v>
      </c>
      <c r="K666" s="13">
        <f t="shared" si="125"/>
        <v>7.782479588144696</v>
      </c>
      <c r="L666" s="13">
        <f t="shared" si="126"/>
        <v>0</v>
      </c>
      <c r="M666" s="13">
        <f t="shared" si="131"/>
        <v>3.2404236843815826E-2</v>
      </c>
      <c r="N666" s="13">
        <f t="shared" si="127"/>
        <v>2.0090626843165812E-2</v>
      </c>
      <c r="O666" s="13">
        <f t="shared" si="128"/>
        <v>6.0710304713948888</v>
      </c>
      <c r="Q666">
        <v>24.185682120775969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1.186486486</v>
      </c>
      <c r="G667" s="13">
        <f t="shared" si="122"/>
        <v>0</v>
      </c>
      <c r="H667" s="13">
        <f t="shared" si="123"/>
        <v>1.186486486</v>
      </c>
      <c r="I667" s="16">
        <f t="shared" si="130"/>
        <v>8.9689660741446957</v>
      </c>
      <c r="J667" s="13">
        <f t="shared" si="124"/>
        <v>8.9425271030266131</v>
      </c>
      <c r="K667" s="13">
        <f t="shared" si="125"/>
        <v>2.6438971118082577E-2</v>
      </c>
      <c r="L667" s="13">
        <f t="shared" si="126"/>
        <v>0</v>
      </c>
      <c r="M667" s="13">
        <f t="shared" si="131"/>
        <v>1.2313610000650014E-2</v>
      </c>
      <c r="N667" s="13">
        <f t="shared" si="127"/>
        <v>7.6344382004030088E-3</v>
      </c>
      <c r="O667" s="13">
        <f t="shared" si="128"/>
        <v>7.6344382004030088E-3</v>
      </c>
      <c r="Q667">
        <v>21.997654507344581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86.737837839999997</v>
      </c>
      <c r="G668" s="13">
        <f t="shared" si="122"/>
        <v>7.5861333569263598</v>
      </c>
      <c r="H668" s="13">
        <f t="shared" si="123"/>
        <v>79.151704483073644</v>
      </c>
      <c r="I668" s="16">
        <f t="shared" si="130"/>
        <v>79.178143454191726</v>
      </c>
      <c r="J668" s="13">
        <f t="shared" si="124"/>
        <v>56.745936470905903</v>
      </c>
      <c r="K668" s="13">
        <f t="shared" si="125"/>
        <v>22.432206983285823</v>
      </c>
      <c r="L668" s="13">
        <f t="shared" si="126"/>
        <v>0</v>
      </c>
      <c r="M668" s="13">
        <f t="shared" si="131"/>
        <v>4.6791718002470051E-3</v>
      </c>
      <c r="N668" s="13">
        <f t="shared" si="127"/>
        <v>2.901086516153143E-3</v>
      </c>
      <c r="O668" s="13">
        <f t="shared" si="128"/>
        <v>7.5890344434425128</v>
      </c>
      <c r="Q668">
        <v>16.916292738539969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50.183783779999999</v>
      </c>
      <c r="G669" s="13">
        <f t="shared" si="122"/>
        <v>2.3095152505104859</v>
      </c>
      <c r="H669" s="13">
        <f t="shared" si="123"/>
        <v>47.874268529489513</v>
      </c>
      <c r="I669" s="16">
        <f t="shared" si="130"/>
        <v>70.306475512775336</v>
      </c>
      <c r="J669" s="13">
        <f t="shared" si="124"/>
        <v>48.73776508774818</v>
      </c>
      <c r="K669" s="13">
        <f t="shared" si="125"/>
        <v>21.568710425027156</v>
      </c>
      <c r="L669" s="13">
        <f t="shared" si="126"/>
        <v>0</v>
      </c>
      <c r="M669" s="13">
        <f t="shared" si="131"/>
        <v>1.7780852840938621E-3</v>
      </c>
      <c r="N669" s="13">
        <f t="shared" si="127"/>
        <v>1.1024128761381944E-3</v>
      </c>
      <c r="O669" s="13">
        <f t="shared" si="128"/>
        <v>2.310617663386624</v>
      </c>
      <c r="Q669">
        <v>14.26816581419699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62.881081080000001</v>
      </c>
      <c r="G670" s="13">
        <f t="shared" si="122"/>
        <v>4.1423841499697156</v>
      </c>
      <c r="H670" s="13">
        <f t="shared" si="123"/>
        <v>58.738696930030287</v>
      </c>
      <c r="I670" s="16">
        <f t="shared" si="130"/>
        <v>80.30740735505745</v>
      </c>
      <c r="J670" s="13">
        <f t="shared" si="124"/>
        <v>46.583171346470039</v>
      </c>
      <c r="K670" s="13">
        <f t="shared" si="125"/>
        <v>33.724236008587411</v>
      </c>
      <c r="L670" s="13">
        <f t="shared" si="126"/>
        <v>0</v>
      </c>
      <c r="M670" s="13">
        <f t="shared" si="131"/>
        <v>6.7567240795566772E-4</v>
      </c>
      <c r="N670" s="13">
        <f t="shared" si="127"/>
        <v>4.1891689293251398E-4</v>
      </c>
      <c r="O670" s="13">
        <f t="shared" si="128"/>
        <v>4.1428030668626485</v>
      </c>
      <c r="Q670">
        <v>11.82243559354839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50.370270269999999</v>
      </c>
      <c r="G671" s="13">
        <f t="shared" si="122"/>
        <v>2.3364347814637632</v>
      </c>
      <c r="H671" s="13">
        <f t="shared" si="123"/>
        <v>48.033835488536234</v>
      </c>
      <c r="I671" s="16">
        <f t="shared" si="130"/>
        <v>81.758071497123638</v>
      </c>
      <c r="J671" s="13">
        <f t="shared" si="124"/>
        <v>48.276597896348633</v>
      </c>
      <c r="K671" s="13">
        <f t="shared" si="125"/>
        <v>33.481473600775004</v>
      </c>
      <c r="L671" s="13">
        <f t="shared" si="126"/>
        <v>0</v>
      </c>
      <c r="M671" s="13">
        <f t="shared" si="131"/>
        <v>2.5675551502315374E-4</v>
      </c>
      <c r="N671" s="13">
        <f t="shared" si="127"/>
        <v>1.5918841931435531E-4</v>
      </c>
      <c r="O671" s="13">
        <f t="shared" si="128"/>
        <v>2.3365939698830775</v>
      </c>
      <c r="Q671">
        <v>12.48409347236295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36.308108109999999</v>
      </c>
      <c r="G672" s="13">
        <f t="shared" si="122"/>
        <v>0.3065461308911393</v>
      </c>
      <c r="H672" s="13">
        <f t="shared" si="123"/>
        <v>36.001561979108857</v>
      </c>
      <c r="I672" s="16">
        <f t="shared" si="130"/>
        <v>69.483035579883861</v>
      </c>
      <c r="J672" s="13">
        <f t="shared" si="124"/>
        <v>49.175486260066727</v>
      </c>
      <c r="K672" s="13">
        <f t="shared" si="125"/>
        <v>20.307549319817134</v>
      </c>
      <c r="L672" s="13">
        <f t="shared" si="126"/>
        <v>0</v>
      </c>
      <c r="M672" s="13">
        <f t="shared" si="131"/>
        <v>9.7567095708798427E-5</v>
      </c>
      <c r="N672" s="13">
        <f t="shared" si="127"/>
        <v>6.0491599339455026E-5</v>
      </c>
      <c r="O672" s="13">
        <f t="shared" si="128"/>
        <v>0.30660662249047876</v>
      </c>
      <c r="Q672">
        <v>14.68492233118109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59.691891890000001</v>
      </c>
      <c r="G673" s="13">
        <f t="shared" si="122"/>
        <v>3.682021165412162</v>
      </c>
      <c r="H673" s="13">
        <f t="shared" si="123"/>
        <v>56.009870724587842</v>
      </c>
      <c r="I673" s="16">
        <f t="shared" si="130"/>
        <v>76.317420044404969</v>
      </c>
      <c r="J673" s="13">
        <f t="shared" si="124"/>
        <v>53.705080793552618</v>
      </c>
      <c r="K673" s="13">
        <f t="shared" si="125"/>
        <v>22.612339250852351</v>
      </c>
      <c r="L673" s="13">
        <f t="shared" si="126"/>
        <v>0</v>
      </c>
      <c r="M673" s="13">
        <f t="shared" si="131"/>
        <v>3.7075496369343401E-5</v>
      </c>
      <c r="N673" s="13">
        <f t="shared" si="127"/>
        <v>2.2986807748992909E-5</v>
      </c>
      <c r="O673" s="13">
        <f t="shared" si="128"/>
        <v>3.6820441522199108</v>
      </c>
      <c r="Q673">
        <v>15.86692188139981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35.03243243</v>
      </c>
      <c r="G674" s="13">
        <f t="shared" si="122"/>
        <v>0.12240093649071343</v>
      </c>
      <c r="H674" s="13">
        <f t="shared" si="123"/>
        <v>34.910031493509287</v>
      </c>
      <c r="I674" s="16">
        <f t="shared" si="130"/>
        <v>57.522370744361638</v>
      </c>
      <c r="J674" s="13">
        <f t="shared" si="124"/>
        <v>49.465244913168469</v>
      </c>
      <c r="K674" s="13">
        <f t="shared" si="125"/>
        <v>8.0571258311931686</v>
      </c>
      <c r="L674" s="13">
        <f t="shared" si="126"/>
        <v>0</v>
      </c>
      <c r="M674" s="13">
        <f t="shared" si="131"/>
        <v>1.4088688620350491E-5</v>
      </c>
      <c r="N674" s="13">
        <f t="shared" si="127"/>
        <v>8.7349869446173044E-6</v>
      </c>
      <c r="O674" s="13">
        <f t="shared" si="128"/>
        <v>0.12240967147765805</v>
      </c>
      <c r="Q674">
        <v>19.390359634140829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32.075675680000003</v>
      </c>
      <c r="G675" s="13">
        <f t="shared" si="122"/>
        <v>0</v>
      </c>
      <c r="H675" s="13">
        <f t="shared" si="123"/>
        <v>32.075675680000003</v>
      </c>
      <c r="I675" s="16">
        <f t="shared" si="130"/>
        <v>40.132801511193172</v>
      </c>
      <c r="J675" s="13">
        <f t="shared" si="124"/>
        <v>37.939879064294459</v>
      </c>
      <c r="K675" s="13">
        <f t="shared" si="125"/>
        <v>2.192922446898713</v>
      </c>
      <c r="L675" s="13">
        <f t="shared" si="126"/>
        <v>0</v>
      </c>
      <c r="M675" s="13">
        <f t="shared" si="131"/>
        <v>5.353701675733187E-6</v>
      </c>
      <c r="N675" s="13">
        <f t="shared" si="127"/>
        <v>3.3192950389545758E-6</v>
      </c>
      <c r="O675" s="13">
        <f t="shared" si="128"/>
        <v>3.3192950389545758E-6</v>
      </c>
      <c r="Q675">
        <v>21.975470347521469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0.56216216200000002</v>
      </c>
      <c r="G676" s="13">
        <f t="shared" si="122"/>
        <v>0</v>
      </c>
      <c r="H676" s="13">
        <f t="shared" si="123"/>
        <v>0.56216216200000002</v>
      </c>
      <c r="I676" s="16">
        <f t="shared" si="130"/>
        <v>2.7550846088987129</v>
      </c>
      <c r="J676" s="13">
        <f t="shared" si="124"/>
        <v>2.7543796843461394</v>
      </c>
      <c r="K676" s="13">
        <f t="shared" si="125"/>
        <v>7.0492455257342712E-4</v>
      </c>
      <c r="L676" s="13">
        <f t="shared" si="126"/>
        <v>0</v>
      </c>
      <c r="M676" s="13">
        <f t="shared" si="131"/>
        <v>2.0344066367786112E-6</v>
      </c>
      <c r="N676" s="13">
        <f t="shared" si="127"/>
        <v>1.261332114802739E-6</v>
      </c>
      <c r="O676" s="13">
        <f t="shared" si="128"/>
        <v>1.261332114802739E-6</v>
      </c>
      <c r="Q676">
        <v>22.61852958212943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9.7297297000000005E-2</v>
      </c>
      <c r="G677" s="13">
        <f t="shared" si="122"/>
        <v>0</v>
      </c>
      <c r="H677" s="13">
        <f t="shared" si="123"/>
        <v>9.7297297000000005E-2</v>
      </c>
      <c r="I677" s="16">
        <f t="shared" si="130"/>
        <v>9.8002221552573432E-2</v>
      </c>
      <c r="J677" s="13">
        <f t="shared" si="124"/>
        <v>9.8002190690731669E-2</v>
      </c>
      <c r="K677" s="13">
        <f t="shared" si="125"/>
        <v>3.0861841762708231E-8</v>
      </c>
      <c r="L677" s="13">
        <f t="shared" si="126"/>
        <v>0</v>
      </c>
      <c r="M677" s="13">
        <f t="shared" si="131"/>
        <v>7.7307452197587223E-7</v>
      </c>
      <c r="N677" s="13">
        <f t="shared" si="127"/>
        <v>4.7930620362504082E-7</v>
      </c>
      <c r="O677" s="13">
        <f t="shared" si="128"/>
        <v>4.7930620362504082E-7</v>
      </c>
      <c r="Q677">
        <v>22.817805000000011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0.72972972999999997</v>
      </c>
      <c r="G678" s="13">
        <f t="shared" si="122"/>
        <v>0</v>
      </c>
      <c r="H678" s="13">
        <f t="shared" si="123"/>
        <v>0.72972972999999997</v>
      </c>
      <c r="I678" s="16">
        <f t="shared" si="130"/>
        <v>0.72972976086184171</v>
      </c>
      <c r="J678" s="13">
        <f t="shared" si="124"/>
        <v>0.72971644992297457</v>
      </c>
      <c r="K678" s="13">
        <f t="shared" si="125"/>
        <v>1.3310938867139299E-5</v>
      </c>
      <c r="L678" s="13">
        <f t="shared" si="126"/>
        <v>0</v>
      </c>
      <c r="M678" s="13">
        <f t="shared" si="131"/>
        <v>2.9376831835083141E-7</v>
      </c>
      <c r="N678" s="13">
        <f t="shared" si="127"/>
        <v>1.8213635737751547E-7</v>
      </c>
      <c r="O678" s="13">
        <f t="shared" si="128"/>
        <v>1.8213635737751547E-7</v>
      </c>
      <c r="Q678">
        <v>22.506946535813331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8.7027027029999999</v>
      </c>
      <c r="G679" s="13">
        <f t="shared" si="122"/>
        <v>0</v>
      </c>
      <c r="H679" s="13">
        <f t="shared" si="123"/>
        <v>8.7027027029999999</v>
      </c>
      <c r="I679" s="16">
        <f t="shared" si="130"/>
        <v>8.7027160139388666</v>
      </c>
      <c r="J679" s="13">
        <f t="shared" si="124"/>
        <v>8.6795685586613995</v>
      </c>
      <c r="K679" s="13">
        <f t="shared" si="125"/>
        <v>2.3147455277467088E-2</v>
      </c>
      <c r="L679" s="13">
        <f t="shared" si="126"/>
        <v>0</v>
      </c>
      <c r="M679" s="13">
        <f t="shared" si="131"/>
        <v>1.1163196097331594E-7</v>
      </c>
      <c r="N679" s="13">
        <f t="shared" si="127"/>
        <v>6.9211815803455883E-8</v>
      </c>
      <c r="O679" s="13">
        <f t="shared" si="128"/>
        <v>6.9211815803455883E-8</v>
      </c>
      <c r="Q679">
        <v>22.30219339683504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1.0405405409999999</v>
      </c>
      <c r="G680" s="13">
        <f t="shared" si="122"/>
        <v>0</v>
      </c>
      <c r="H680" s="13">
        <f t="shared" si="123"/>
        <v>1.0405405409999999</v>
      </c>
      <c r="I680" s="16">
        <f t="shared" si="130"/>
        <v>1.063687996277467</v>
      </c>
      <c r="J680" s="13">
        <f t="shared" si="124"/>
        <v>1.0636028145954848</v>
      </c>
      <c r="K680" s="13">
        <f t="shared" si="125"/>
        <v>8.5181681982238189E-5</v>
      </c>
      <c r="L680" s="13">
        <f t="shared" si="126"/>
        <v>0</v>
      </c>
      <c r="M680" s="13">
        <f t="shared" si="131"/>
        <v>4.2420145169860058E-8</v>
      </c>
      <c r="N680" s="13">
        <f t="shared" si="127"/>
        <v>2.6300490005313237E-8</v>
      </c>
      <c r="O680" s="13">
        <f t="shared" si="128"/>
        <v>2.6300490005313237E-8</v>
      </c>
      <c r="Q680">
        <v>17.375494220176599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13.71891892</v>
      </c>
      <c r="G681" s="13">
        <f t="shared" si="122"/>
        <v>0</v>
      </c>
      <c r="H681" s="13">
        <f t="shared" si="123"/>
        <v>13.71891892</v>
      </c>
      <c r="I681" s="16">
        <f t="shared" si="130"/>
        <v>13.719004101681982</v>
      </c>
      <c r="J681" s="13">
        <f t="shared" si="124"/>
        <v>13.444528417372727</v>
      </c>
      <c r="K681" s="13">
        <f t="shared" si="125"/>
        <v>0.27447568430925529</v>
      </c>
      <c r="L681" s="13">
        <f t="shared" si="126"/>
        <v>0</v>
      </c>
      <c r="M681" s="13">
        <f t="shared" si="131"/>
        <v>1.6119655164546821E-8</v>
      </c>
      <c r="N681" s="13">
        <f t="shared" si="127"/>
        <v>9.9941862020190286E-9</v>
      </c>
      <c r="O681" s="13">
        <f t="shared" si="128"/>
        <v>9.9941862020190286E-9</v>
      </c>
      <c r="Q681">
        <v>14.25248623453337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154.53513509999999</v>
      </c>
      <c r="G682" s="13">
        <f t="shared" si="122"/>
        <v>17.372748152127414</v>
      </c>
      <c r="H682" s="13">
        <f t="shared" si="123"/>
        <v>137.16238694787256</v>
      </c>
      <c r="I682" s="16">
        <f t="shared" si="130"/>
        <v>137.43686263218183</v>
      </c>
      <c r="J682" s="13">
        <f t="shared" si="124"/>
        <v>51.817971747676737</v>
      </c>
      <c r="K682" s="13">
        <f t="shared" si="125"/>
        <v>85.618890884505092</v>
      </c>
      <c r="L682" s="13">
        <f t="shared" si="126"/>
        <v>46.582200229517383</v>
      </c>
      <c r="M682" s="13">
        <f t="shared" si="131"/>
        <v>46.582200235642851</v>
      </c>
      <c r="N682" s="13">
        <f t="shared" si="127"/>
        <v>28.880964146098567</v>
      </c>
      <c r="O682" s="13">
        <f t="shared" si="128"/>
        <v>46.253712298225977</v>
      </c>
      <c r="Q682">
        <v>11.49840259354839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80.035135139999994</v>
      </c>
      <c r="G683" s="13">
        <f t="shared" si="122"/>
        <v>6.6185908137466063</v>
      </c>
      <c r="H683" s="13">
        <f t="shared" si="123"/>
        <v>73.416544326253387</v>
      </c>
      <c r="I683" s="16">
        <f t="shared" si="130"/>
        <v>112.45323498124108</v>
      </c>
      <c r="J683" s="13">
        <f t="shared" si="124"/>
        <v>59.886879144935754</v>
      </c>
      <c r="K683" s="13">
        <f t="shared" si="125"/>
        <v>52.566355836305327</v>
      </c>
      <c r="L683" s="13">
        <f t="shared" si="126"/>
        <v>14.870294337240464</v>
      </c>
      <c r="M683" s="13">
        <f t="shared" si="131"/>
        <v>32.571530426784747</v>
      </c>
      <c r="N683" s="13">
        <f t="shared" si="127"/>
        <v>20.194348864606543</v>
      </c>
      <c r="O683" s="13">
        <f t="shared" si="128"/>
        <v>26.81293967835315</v>
      </c>
      <c r="Q683">
        <v>14.920283292789019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0.243243243</v>
      </c>
      <c r="G684" s="13">
        <f t="shared" si="122"/>
        <v>0</v>
      </c>
      <c r="H684" s="13">
        <f t="shared" si="123"/>
        <v>0.243243243</v>
      </c>
      <c r="I684" s="16">
        <f t="shared" si="130"/>
        <v>37.939304742064863</v>
      </c>
      <c r="J684" s="13">
        <f t="shared" si="124"/>
        <v>34.900618407871669</v>
      </c>
      <c r="K684" s="13">
        <f t="shared" si="125"/>
        <v>3.0386863341931942</v>
      </c>
      <c r="L684" s="13">
        <f t="shared" si="126"/>
        <v>0</v>
      </c>
      <c r="M684" s="13">
        <f t="shared" si="131"/>
        <v>12.377181562178205</v>
      </c>
      <c r="N684" s="13">
        <f t="shared" si="127"/>
        <v>7.6738525685504868</v>
      </c>
      <c r="O684" s="13">
        <f t="shared" si="128"/>
        <v>7.6738525685504868</v>
      </c>
      <c r="Q684">
        <v>18.187039541825651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50.178378379999998</v>
      </c>
      <c r="G685" s="13">
        <f t="shared" si="122"/>
        <v>2.3087349750459478</v>
      </c>
      <c r="H685" s="13">
        <f t="shared" si="123"/>
        <v>47.869643404954047</v>
      </c>
      <c r="I685" s="16">
        <f t="shared" si="130"/>
        <v>50.908329739147241</v>
      </c>
      <c r="J685" s="13">
        <f t="shared" si="124"/>
        <v>42.478428812316004</v>
      </c>
      <c r="K685" s="13">
        <f t="shared" si="125"/>
        <v>8.4299009268312375</v>
      </c>
      <c r="L685" s="13">
        <f t="shared" si="126"/>
        <v>0</v>
      </c>
      <c r="M685" s="13">
        <f t="shared" si="131"/>
        <v>4.7033289936277178</v>
      </c>
      <c r="N685" s="13">
        <f t="shared" si="127"/>
        <v>2.9160639760491849</v>
      </c>
      <c r="O685" s="13">
        <f t="shared" si="128"/>
        <v>5.2247989510951331</v>
      </c>
      <c r="Q685">
        <v>16.144468783535121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10.348648649999999</v>
      </c>
      <c r="G686" s="13">
        <f t="shared" si="122"/>
        <v>0</v>
      </c>
      <c r="H686" s="13">
        <f t="shared" si="123"/>
        <v>10.348648649999999</v>
      </c>
      <c r="I686" s="16">
        <f t="shared" si="130"/>
        <v>18.778549576831239</v>
      </c>
      <c r="J686" s="13">
        <f t="shared" si="124"/>
        <v>18.44879369054679</v>
      </c>
      <c r="K686" s="13">
        <f t="shared" si="125"/>
        <v>0.32975588628444896</v>
      </c>
      <c r="L686" s="13">
        <f t="shared" si="126"/>
        <v>0</v>
      </c>
      <c r="M686" s="13">
        <f t="shared" si="131"/>
        <v>1.787265017578533</v>
      </c>
      <c r="N686" s="13">
        <f t="shared" si="127"/>
        <v>1.1081043108986903</v>
      </c>
      <c r="O686" s="13">
        <f t="shared" si="128"/>
        <v>1.1081043108986903</v>
      </c>
      <c r="Q686">
        <v>19.673919819799892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18.048648650000001</v>
      </c>
      <c r="G687" s="13">
        <f t="shared" si="122"/>
        <v>0</v>
      </c>
      <c r="H687" s="13">
        <f t="shared" si="123"/>
        <v>18.048648650000001</v>
      </c>
      <c r="I687" s="16">
        <f t="shared" si="130"/>
        <v>18.378404536284449</v>
      </c>
      <c r="J687" s="13">
        <f t="shared" si="124"/>
        <v>18.136899107191812</v>
      </c>
      <c r="K687" s="13">
        <f t="shared" si="125"/>
        <v>0.24150542909263706</v>
      </c>
      <c r="L687" s="13">
        <f t="shared" si="126"/>
        <v>0</v>
      </c>
      <c r="M687" s="13">
        <f t="shared" si="131"/>
        <v>0.67916070667984263</v>
      </c>
      <c r="N687" s="13">
        <f t="shared" si="127"/>
        <v>0.42107963814150245</v>
      </c>
      <c r="O687" s="13">
        <f t="shared" si="128"/>
        <v>0.42107963814150245</v>
      </c>
      <c r="Q687">
        <v>21.464992542328471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1.140540541</v>
      </c>
      <c r="G688" s="13">
        <f t="shared" si="122"/>
        <v>0</v>
      </c>
      <c r="H688" s="13">
        <f t="shared" si="123"/>
        <v>1.140540541</v>
      </c>
      <c r="I688" s="16">
        <f t="shared" si="130"/>
        <v>1.3820459700926371</v>
      </c>
      <c r="J688" s="13">
        <f t="shared" si="124"/>
        <v>1.3819531128599281</v>
      </c>
      <c r="K688" s="13">
        <f t="shared" si="125"/>
        <v>9.2857232709020465E-5</v>
      </c>
      <c r="L688" s="13">
        <f t="shared" si="126"/>
        <v>0</v>
      </c>
      <c r="M688" s="13">
        <f t="shared" si="131"/>
        <v>0.25808106853834017</v>
      </c>
      <c r="N688" s="13">
        <f t="shared" si="127"/>
        <v>0.1600102624937709</v>
      </c>
      <c r="O688" s="13">
        <f t="shared" si="128"/>
        <v>0.1600102624937709</v>
      </c>
      <c r="Q688">
        <v>22.31822532146931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8.3648648649999995</v>
      </c>
      <c r="G689" s="13">
        <f t="shared" si="122"/>
        <v>0</v>
      </c>
      <c r="H689" s="13">
        <f t="shared" si="123"/>
        <v>8.3648648649999995</v>
      </c>
      <c r="I689" s="16">
        <f t="shared" si="130"/>
        <v>8.3649577222327078</v>
      </c>
      <c r="J689" s="13">
        <f t="shared" si="124"/>
        <v>8.3454469268772531</v>
      </c>
      <c r="K689" s="13">
        <f t="shared" si="125"/>
        <v>1.9510795355454746E-2</v>
      </c>
      <c r="L689" s="13">
        <f t="shared" si="126"/>
        <v>0</v>
      </c>
      <c r="M689" s="13">
        <f t="shared" si="131"/>
        <v>9.8070806044569275E-2</v>
      </c>
      <c r="N689" s="13">
        <f t="shared" si="127"/>
        <v>6.080389974763295E-2</v>
      </c>
      <c r="O689" s="13">
        <f t="shared" si="128"/>
        <v>6.080389974763295E-2</v>
      </c>
      <c r="Q689">
        <v>22.675717000000009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0.35675675699999998</v>
      </c>
      <c r="G690" s="13">
        <f t="shared" si="122"/>
        <v>0</v>
      </c>
      <c r="H690" s="13">
        <f t="shared" si="123"/>
        <v>0.35675675699999998</v>
      </c>
      <c r="I690" s="16">
        <f t="shared" si="130"/>
        <v>0.37626755235545473</v>
      </c>
      <c r="J690" s="13">
        <f t="shared" si="124"/>
        <v>0.37626587572034503</v>
      </c>
      <c r="K690" s="13">
        <f t="shared" si="125"/>
        <v>1.6766351096930698E-6</v>
      </c>
      <c r="L690" s="13">
        <f t="shared" si="126"/>
        <v>0</v>
      </c>
      <c r="M690" s="13">
        <f t="shared" si="131"/>
        <v>3.7266906296936325E-2</v>
      </c>
      <c r="N690" s="13">
        <f t="shared" si="127"/>
        <v>2.3105481904100521E-2</v>
      </c>
      <c r="O690" s="13">
        <f t="shared" si="128"/>
        <v>2.3105481904100521E-2</v>
      </c>
      <c r="Q690">
        <v>23.108468771798059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1.3054054049999999</v>
      </c>
      <c r="G691" s="13">
        <f t="shared" si="122"/>
        <v>0</v>
      </c>
      <c r="H691" s="13">
        <f t="shared" si="123"/>
        <v>1.3054054049999999</v>
      </c>
      <c r="I691" s="16">
        <f t="shared" si="130"/>
        <v>1.3054070816351095</v>
      </c>
      <c r="J691" s="13">
        <f t="shared" si="124"/>
        <v>1.3052916725433026</v>
      </c>
      <c r="K691" s="13">
        <f t="shared" si="125"/>
        <v>1.1540909180696168E-4</v>
      </c>
      <c r="L691" s="13">
        <f t="shared" si="126"/>
        <v>0</v>
      </c>
      <c r="M691" s="13">
        <f t="shared" si="131"/>
        <v>1.4161424392835804E-2</v>
      </c>
      <c r="N691" s="13">
        <f t="shared" si="127"/>
        <v>8.7800831235581994E-3</v>
      </c>
      <c r="O691" s="13">
        <f t="shared" si="128"/>
        <v>8.7800831235581994E-3</v>
      </c>
      <c r="Q691">
        <v>19.57160006122561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8.6486486000000001E-2</v>
      </c>
      <c r="G692" s="13">
        <f t="shared" si="122"/>
        <v>0</v>
      </c>
      <c r="H692" s="13">
        <f t="shared" si="123"/>
        <v>8.6486486000000001E-2</v>
      </c>
      <c r="I692" s="16">
        <f t="shared" si="130"/>
        <v>8.6601895091806963E-2</v>
      </c>
      <c r="J692" s="13">
        <f t="shared" si="124"/>
        <v>8.6601841597135049E-2</v>
      </c>
      <c r="K692" s="13">
        <f t="shared" si="125"/>
        <v>5.3494671914400271E-8</v>
      </c>
      <c r="L692" s="13">
        <f t="shared" si="126"/>
        <v>0</v>
      </c>
      <c r="M692" s="13">
        <f t="shared" si="131"/>
        <v>5.381341269277605E-3</v>
      </c>
      <c r="N692" s="13">
        <f t="shared" si="127"/>
        <v>3.3364315869521149E-3</v>
      </c>
      <c r="O692" s="13">
        <f t="shared" si="128"/>
        <v>3.3364315869521149E-3</v>
      </c>
      <c r="Q692">
        <v>16.299292560398481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42.829729729999997</v>
      </c>
      <c r="G693" s="13">
        <f t="shared" si="122"/>
        <v>1.2479494200256636</v>
      </c>
      <c r="H693" s="13">
        <f t="shared" si="123"/>
        <v>41.581780309974334</v>
      </c>
      <c r="I693" s="16">
        <f t="shared" si="130"/>
        <v>41.581780363469008</v>
      </c>
      <c r="J693" s="13">
        <f t="shared" si="124"/>
        <v>35.832926544993001</v>
      </c>
      <c r="K693" s="13">
        <f t="shared" si="125"/>
        <v>5.7488538184760074</v>
      </c>
      <c r="L693" s="13">
        <f t="shared" si="126"/>
        <v>0</v>
      </c>
      <c r="M693" s="13">
        <f t="shared" si="131"/>
        <v>2.0449096823254901E-3</v>
      </c>
      <c r="N693" s="13">
        <f t="shared" si="127"/>
        <v>1.2678440030418037E-3</v>
      </c>
      <c r="O693" s="13">
        <f t="shared" si="128"/>
        <v>1.2492172640287054</v>
      </c>
      <c r="Q693">
        <v>14.894687038915521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36.845945950000001</v>
      </c>
      <c r="G694" s="13">
        <f t="shared" si="122"/>
        <v>0.38418361756228564</v>
      </c>
      <c r="H694" s="13">
        <f t="shared" si="123"/>
        <v>36.461762332437715</v>
      </c>
      <c r="I694" s="16">
        <f t="shared" si="130"/>
        <v>42.210616150913722</v>
      </c>
      <c r="J694" s="13">
        <f t="shared" si="124"/>
        <v>35.989577786111568</v>
      </c>
      <c r="K694" s="13">
        <f t="shared" si="125"/>
        <v>6.2210383648021548</v>
      </c>
      <c r="L694" s="13">
        <f t="shared" si="126"/>
        <v>0</v>
      </c>
      <c r="M694" s="13">
        <f t="shared" si="131"/>
        <v>7.7706567928368634E-4</v>
      </c>
      <c r="N694" s="13">
        <f t="shared" si="127"/>
        <v>4.8178072115588551E-4</v>
      </c>
      <c r="O694" s="13">
        <f t="shared" si="128"/>
        <v>0.38466539828344154</v>
      </c>
      <c r="Q694">
        <v>14.53283519144718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51.918918920000003</v>
      </c>
      <c r="G695" s="13">
        <f t="shared" si="122"/>
        <v>2.5599839257981665</v>
      </c>
      <c r="H695" s="13">
        <f t="shared" si="123"/>
        <v>49.358934994201839</v>
      </c>
      <c r="I695" s="16">
        <f t="shared" si="130"/>
        <v>55.579973359003993</v>
      </c>
      <c r="J695" s="13">
        <f t="shared" si="124"/>
        <v>40.872902534401554</v>
      </c>
      <c r="K695" s="13">
        <f t="shared" si="125"/>
        <v>14.70707082460244</v>
      </c>
      <c r="L695" s="13">
        <f t="shared" si="126"/>
        <v>0</v>
      </c>
      <c r="M695" s="13">
        <f t="shared" si="131"/>
        <v>2.9528495812780083E-4</v>
      </c>
      <c r="N695" s="13">
        <f t="shared" si="127"/>
        <v>1.8307667403923651E-4</v>
      </c>
      <c r="O695" s="13">
        <f t="shared" si="128"/>
        <v>2.5601670024722059</v>
      </c>
      <c r="Q695">
        <v>12.605497593548391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86.154054049999999</v>
      </c>
      <c r="G696" s="13">
        <f t="shared" si="122"/>
        <v>7.5018635215890841</v>
      </c>
      <c r="H696" s="13">
        <f t="shared" si="123"/>
        <v>78.652190528410912</v>
      </c>
      <c r="I696" s="16">
        <f t="shared" si="130"/>
        <v>93.359261353013352</v>
      </c>
      <c r="J696" s="13">
        <f t="shared" si="124"/>
        <v>52.341703200692457</v>
      </c>
      <c r="K696" s="13">
        <f t="shared" si="125"/>
        <v>41.017558152320895</v>
      </c>
      <c r="L696" s="13">
        <f t="shared" si="126"/>
        <v>3.7899222934807768</v>
      </c>
      <c r="M696" s="13">
        <f t="shared" si="131"/>
        <v>3.7900345017648651</v>
      </c>
      <c r="N696" s="13">
        <f t="shared" si="127"/>
        <v>2.3498213910942165</v>
      </c>
      <c r="O696" s="13">
        <f t="shared" si="128"/>
        <v>9.8516849126833002</v>
      </c>
      <c r="Q696">
        <v>13.28990659507509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101.72432430000001</v>
      </c>
      <c r="G697" s="13">
        <f t="shared" si="122"/>
        <v>9.749449241851007</v>
      </c>
      <c r="H697" s="13">
        <f t="shared" si="123"/>
        <v>91.974875058148996</v>
      </c>
      <c r="I697" s="16">
        <f t="shared" si="130"/>
        <v>129.20251091698913</v>
      </c>
      <c r="J697" s="13">
        <f t="shared" si="124"/>
        <v>60.964151717841567</v>
      </c>
      <c r="K697" s="13">
        <f t="shared" si="125"/>
        <v>68.238359199147567</v>
      </c>
      <c r="L697" s="13">
        <f t="shared" si="126"/>
        <v>29.906632550365494</v>
      </c>
      <c r="M697" s="13">
        <f t="shared" si="131"/>
        <v>31.346845661036141</v>
      </c>
      <c r="N697" s="13">
        <f t="shared" si="127"/>
        <v>19.435044309842407</v>
      </c>
      <c r="O697" s="13">
        <f t="shared" si="128"/>
        <v>29.184493551693414</v>
      </c>
      <c r="Q697">
        <v>14.58926187109954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0.486486486</v>
      </c>
      <c r="G698" s="13">
        <f t="shared" si="122"/>
        <v>0</v>
      </c>
      <c r="H698" s="13">
        <f t="shared" si="123"/>
        <v>0.486486486</v>
      </c>
      <c r="I698" s="16">
        <f t="shared" si="130"/>
        <v>38.818213134782077</v>
      </c>
      <c r="J698" s="13">
        <f t="shared" si="124"/>
        <v>36.894594952457304</v>
      </c>
      <c r="K698" s="13">
        <f t="shared" si="125"/>
        <v>1.9236181823247733</v>
      </c>
      <c r="L698" s="13">
        <f t="shared" si="126"/>
        <v>0</v>
      </c>
      <c r="M698" s="13">
        <f t="shared" si="131"/>
        <v>11.911801351193734</v>
      </c>
      <c r="N698" s="13">
        <f t="shared" si="127"/>
        <v>7.385316837740115</v>
      </c>
      <c r="O698" s="13">
        <f t="shared" si="128"/>
        <v>7.385316837740115</v>
      </c>
      <c r="Q698">
        <v>22.253434906814508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3.9405405409999998</v>
      </c>
      <c r="G699" s="13">
        <f t="shared" si="122"/>
        <v>0</v>
      </c>
      <c r="H699" s="13">
        <f t="shared" si="123"/>
        <v>3.9405405409999998</v>
      </c>
      <c r="I699" s="16">
        <f t="shared" si="130"/>
        <v>5.8641587233247732</v>
      </c>
      <c r="J699" s="13">
        <f t="shared" si="124"/>
        <v>5.8571091468549747</v>
      </c>
      <c r="K699" s="13">
        <f t="shared" si="125"/>
        <v>7.0495764697984242E-3</v>
      </c>
      <c r="L699" s="13">
        <f t="shared" si="126"/>
        <v>0</v>
      </c>
      <c r="M699" s="13">
        <f t="shared" si="131"/>
        <v>4.5264845134536191</v>
      </c>
      <c r="N699" s="13">
        <f t="shared" si="127"/>
        <v>2.8064203983412437</v>
      </c>
      <c r="O699" s="13">
        <f t="shared" si="128"/>
        <v>2.8064203983412437</v>
      </c>
      <c r="Q699">
        <v>22.350261443840989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10.6027027</v>
      </c>
      <c r="G700" s="13">
        <f t="shared" si="122"/>
        <v>0</v>
      </c>
      <c r="H700" s="13">
        <f t="shared" si="123"/>
        <v>10.6027027</v>
      </c>
      <c r="I700" s="16">
        <f t="shared" si="130"/>
        <v>10.609752276469798</v>
      </c>
      <c r="J700" s="13">
        <f t="shared" si="124"/>
        <v>10.571020613315618</v>
      </c>
      <c r="K700" s="13">
        <f t="shared" si="125"/>
        <v>3.8731663154180751E-2</v>
      </c>
      <c r="L700" s="13">
        <f t="shared" si="126"/>
        <v>0</v>
      </c>
      <c r="M700" s="13">
        <f t="shared" si="131"/>
        <v>1.7200641151123754</v>
      </c>
      <c r="N700" s="13">
        <f t="shared" si="127"/>
        <v>1.0664397513696728</v>
      </c>
      <c r="O700" s="13">
        <f t="shared" si="128"/>
        <v>1.0664397513696728</v>
      </c>
      <c r="Q700">
        <v>22.856740173003381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2.0243243240000002</v>
      </c>
      <c r="G701" s="13">
        <f t="shared" si="122"/>
        <v>0</v>
      </c>
      <c r="H701" s="13">
        <f t="shared" si="123"/>
        <v>2.0243243240000002</v>
      </c>
      <c r="I701" s="16">
        <f t="shared" si="130"/>
        <v>2.0630559871541809</v>
      </c>
      <c r="J701" s="13">
        <f t="shared" si="124"/>
        <v>2.0628545162909555</v>
      </c>
      <c r="K701" s="13">
        <f t="shared" si="125"/>
        <v>2.0147086322541696E-4</v>
      </c>
      <c r="L701" s="13">
        <f t="shared" si="126"/>
        <v>0</v>
      </c>
      <c r="M701" s="13">
        <f t="shared" si="131"/>
        <v>0.65362436374270261</v>
      </c>
      <c r="N701" s="13">
        <f t="shared" si="127"/>
        <v>0.4052471055204756</v>
      </c>
      <c r="O701" s="13">
        <f t="shared" si="128"/>
        <v>0.4052471055204756</v>
      </c>
      <c r="Q701">
        <v>25.368286807380869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17.894594590000001</v>
      </c>
      <c r="G702" s="13">
        <f t="shared" si="122"/>
        <v>0</v>
      </c>
      <c r="H702" s="13">
        <f t="shared" si="123"/>
        <v>17.894594590000001</v>
      </c>
      <c r="I702" s="16">
        <f t="shared" si="130"/>
        <v>17.894796060863225</v>
      </c>
      <c r="J702" s="13">
        <f t="shared" si="124"/>
        <v>17.767762718688072</v>
      </c>
      <c r="K702" s="13">
        <f t="shared" si="125"/>
        <v>0.12703334217515305</v>
      </c>
      <c r="L702" s="13">
        <f t="shared" si="126"/>
        <v>0</v>
      </c>
      <c r="M702" s="13">
        <f t="shared" si="131"/>
        <v>0.248377258222227</v>
      </c>
      <c r="N702" s="13">
        <f t="shared" si="127"/>
        <v>0.15399390009778074</v>
      </c>
      <c r="O702" s="13">
        <f t="shared" si="128"/>
        <v>0.15399390009778074</v>
      </c>
      <c r="Q702">
        <v>25.54021100000001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8.6486486000000001E-2</v>
      </c>
      <c r="G703" s="13">
        <f t="shared" si="122"/>
        <v>0</v>
      </c>
      <c r="H703" s="13">
        <f t="shared" si="123"/>
        <v>8.6486486000000001E-2</v>
      </c>
      <c r="I703" s="16">
        <f t="shared" si="130"/>
        <v>0.21351982817515305</v>
      </c>
      <c r="J703" s="13">
        <f t="shared" si="124"/>
        <v>0.21351950217252641</v>
      </c>
      <c r="K703" s="13">
        <f t="shared" si="125"/>
        <v>3.2600262664383983E-7</v>
      </c>
      <c r="L703" s="13">
        <f t="shared" si="126"/>
        <v>0</v>
      </c>
      <c r="M703" s="13">
        <f t="shared" si="131"/>
        <v>9.4383358124446259E-2</v>
      </c>
      <c r="N703" s="13">
        <f t="shared" si="127"/>
        <v>5.8517682037156682E-2</v>
      </c>
      <c r="O703" s="13">
        <f t="shared" si="128"/>
        <v>5.8517682037156682E-2</v>
      </c>
      <c r="Q703">
        <v>22.667508712751719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29.475675679999998</v>
      </c>
      <c r="G704" s="13">
        <f t="shared" si="122"/>
        <v>0</v>
      </c>
      <c r="H704" s="13">
        <f t="shared" si="123"/>
        <v>29.475675679999998</v>
      </c>
      <c r="I704" s="16">
        <f t="shared" si="130"/>
        <v>29.475676006002626</v>
      </c>
      <c r="J704" s="13">
        <f t="shared" si="124"/>
        <v>27.803292941232542</v>
      </c>
      <c r="K704" s="13">
        <f t="shared" si="125"/>
        <v>1.6723830647700844</v>
      </c>
      <c r="L704" s="13">
        <f t="shared" si="126"/>
        <v>0</v>
      </c>
      <c r="M704" s="13">
        <f t="shared" si="131"/>
        <v>3.5865676087289577E-2</v>
      </c>
      <c r="N704" s="13">
        <f t="shared" si="127"/>
        <v>2.2236719174119537E-2</v>
      </c>
      <c r="O704" s="13">
        <f t="shared" si="128"/>
        <v>2.2236719174119537E-2</v>
      </c>
      <c r="Q704">
        <v>17.322833533901282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84.210810809999998</v>
      </c>
      <c r="G705" s="13">
        <f t="shared" si="122"/>
        <v>7.2213542120464629</v>
      </c>
      <c r="H705" s="13">
        <f t="shared" si="123"/>
        <v>76.989456597953534</v>
      </c>
      <c r="I705" s="16">
        <f t="shared" si="130"/>
        <v>78.661839662723622</v>
      </c>
      <c r="J705" s="13">
        <f t="shared" si="124"/>
        <v>52.93185763291185</v>
      </c>
      <c r="K705" s="13">
        <f t="shared" si="125"/>
        <v>25.729982029811772</v>
      </c>
      <c r="L705" s="13">
        <f t="shared" si="126"/>
        <v>0</v>
      </c>
      <c r="M705" s="13">
        <f t="shared" si="131"/>
        <v>1.3628956913170041E-2</v>
      </c>
      <c r="N705" s="13">
        <f t="shared" si="127"/>
        <v>8.4499532861654243E-3</v>
      </c>
      <c r="O705" s="13">
        <f t="shared" si="128"/>
        <v>7.2298041653326282</v>
      </c>
      <c r="Q705">
        <v>15.08190513318686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63.870270269999999</v>
      </c>
      <c r="G706" s="13">
        <f t="shared" si="122"/>
        <v>4.2851747028877973</v>
      </c>
      <c r="H706" s="13">
        <f t="shared" si="123"/>
        <v>59.585095567112205</v>
      </c>
      <c r="I706" s="16">
        <f t="shared" si="130"/>
        <v>85.31507759692397</v>
      </c>
      <c r="J706" s="13">
        <f t="shared" si="124"/>
        <v>45.944234468664156</v>
      </c>
      <c r="K706" s="13">
        <f t="shared" si="125"/>
        <v>39.370843128259814</v>
      </c>
      <c r="L706" s="13">
        <f t="shared" si="126"/>
        <v>2.2099989442347487</v>
      </c>
      <c r="M706" s="13">
        <f t="shared" si="131"/>
        <v>2.2151779478617537</v>
      </c>
      <c r="N706" s="13">
        <f t="shared" si="127"/>
        <v>1.3734103276742873</v>
      </c>
      <c r="O706" s="13">
        <f t="shared" si="128"/>
        <v>5.6585850305620848</v>
      </c>
      <c r="Q706">
        <v>11.117060593548389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0.54864864899999999</v>
      </c>
      <c r="G707" s="13">
        <f t="shared" si="122"/>
        <v>0</v>
      </c>
      <c r="H707" s="13">
        <f t="shared" si="123"/>
        <v>0.54864864899999999</v>
      </c>
      <c r="I707" s="16">
        <f t="shared" si="130"/>
        <v>37.709492833025067</v>
      </c>
      <c r="J707" s="13">
        <f t="shared" si="124"/>
        <v>32.816660351207666</v>
      </c>
      <c r="K707" s="13">
        <f t="shared" si="125"/>
        <v>4.8928324818174005</v>
      </c>
      <c r="L707" s="13">
        <f t="shared" si="126"/>
        <v>0</v>
      </c>
      <c r="M707" s="13">
        <f t="shared" si="131"/>
        <v>0.84176762018746643</v>
      </c>
      <c r="N707" s="13">
        <f t="shared" si="127"/>
        <v>0.52189592451622913</v>
      </c>
      <c r="O707" s="13">
        <f t="shared" si="128"/>
        <v>0.52189592451622913</v>
      </c>
      <c r="Q707">
        <v>14.05170309609082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49.475675680000002</v>
      </c>
      <c r="G708" s="13">
        <f t="shared" si="122"/>
        <v>2.2072990636102108</v>
      </c>
      <c r="H708" s="13">
        <f t="shared" si="123"/>
        <v>47.268376616389794</v>
      </c>
      <c r="I708" s="16">
        <f t="shared" si="130"/>
        <v>52.161209098207195</v>
      </c>
      <c r="J708" s="13">
        <f t="shared" si="124"/>
        <v>42.784676435893836</v>
      </c>
      <c r="K708" s="13">
        <f t="shared" si="125"/>
        <v>9.3765326623133589</v>
      </c>
      <c r="L708" s="13">
        <f t="shared" si="126"/>
        <v>0</v>
      </c>
      <c r="M708" s="13">
        <f t="shared" si="131"/>
        <v>0.3198716956712373</v>
      </c>
      <c r="N708" s="13">
        <f t="shared" si="127"/>
        <v>0.19832045131616713</v>
      </c>
      <c r="O708" s="13">
        <f t="shared" si="128"/>
        <v>2.4056195149263777</v>
      </c>
      <c r="Q708">
        <v>15.71622556468731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12.07567568</v>
      </c>
      <c r="G709" s="13">
        <f t="shared" si="122"/>
        <v>0</v>
      </c>
      <c r="H709" s="13">
        <f t="shared" si="123"/>
        <v>12.07567568</v>
      </c>
      <c r="I709" s="16">
        <f t="shared" si="130"/>
        <v>21.452208342313359</v>
      </c>
      <c r="J709" s="13">
        <f t="shared" si="124"/>
        <v>20.922939859818381</v>
      </c>
      <c r="K709" s="13">
        <f t="shared" si="125"/>
        <v>0.52926848249497738</v>
      </c>
      <c r="L709" s="13">
        <f t="shared" si="126"/>
        <v>0</v>
      </c>
      <c r="M709" s="13">
        <f t="shared" si="131"/>
        <v>0.12155124435507017</v>
      </c>
      <c r="N709" s="13">
        <f t="shared" si="127"/>
        <v>7.5361771500143504E-2</v>
      </c>
      <c r="O709" s="13">
        <f t="shared" si="128"/>
        <v>7.5361771500143504E-2</v>
      </c>
      <c r="Q709">
        <v>19.0756456096174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24.494594589999998</v>
      </c>
      <c r="G710" s="13">
        <f t="shared" ref="G710:G773" si="133">IF((F710-$J$2)&gt;0,$I$2*(F710-$J$2),0)</f>
        <v>0</v>
      </c>
      <c r="H710" s="13">
        <f t="shared" ref="H710:H773" si="134">F710-G710</f>
        <v>24.494594589999998</v>
      </c>
      <c r="I710" s="16">
        <f t="shared" si="130"/>
        <v>25.023863072494976</v>
      </c>
      <c r="J710" s="13">
        <f t="shared" ref="J710:J773" si="135">I710/SQRT(1+(I710/($K$2*(300+(25*Q710)+0.05*(Q710)^3)))^2)</f>
        <v>24.258794362575006</v>
      </c>
      <c r="K710" s="13">
        <f t="shared" ref="K710:K773" si="136">I710-J710</f>
        <v>0.76506870991996934</v>
      </c>
      <c r="L710" s="13">
        <f t="shared" ref="L710:L773" si="137">IF(K710&gt;$N$2,(K710-$N$2)/$L$2,0)</f>
        <v>0</v>
      </c>
      <c r="M710" s="13">
        <f t="shared" si="131"/>
        <v>4.6189472854926666E-2</v>
      </c>
      <c r="N710" s="13">
        <f t="shared" ref="N710:N773" si="138">$M$2*M710</f>
        <v>2.8637473170054533E-2</v>
      </c>
      <c r="O710" s="13">
        <f t="shared" ref="O710:O773" si="139">N710+G710</f>
        <v>2.8637473170054533E-2</v>
      </c>
      <c r="Q710">
        <v>19.67143530489923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2.2756756760000001</v>
      </c>
      <c r="G711" s="13">
        <f t="shared" si="133"/>
        <v>0</v>
      </c>
      <c r="H711" s="13">
        <f t="shared" si="134"/>
        <v>2.2756756760000001</v>
      </c>
      <c r="I711" s="16">
        <f t="shared" ref="I711:I774" si="141">H711+K710-L710</f>
        <v>3.0407443859199694</v>
      </c>
      <c r="J711" s="13">
        <f t="shared" si="135"/>
        <v>3.0395960225542531</v>
      </c>
      <c r="K711" s="13">
        <f t="shared" si="136"/>
        <v>1.1483633657163317E-3</v>
      </c>
      <c r="L711" s="13">
        <f t="shared" si="137"/>
        <v>0</v>
      </c>
      <c r="M711" s="13">
        <f t="shared" ref="M711:M774" si="142">L711+M710-N710</f>
        <v>1.7551999684872133E-2</v>
      </c>
      <c r="N711" s="13">
        <f t="shared" si="138"/>
        <v>1.0882239804620723E-2</v>
      </c>
      <c r="O711" s="13">
        <f t="shared" si="139"/>
        <v>1.0882239804620723E-2</v>
      </c>
      <c r="Q711">
        <v>21.257329784997921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2.4702702699999999</v>
      </c>
      <c r="G712" s="13">
        <f t="shared" si="133"/>
        <v>0</v>
      </c>
      <c r="H712" s="13">
        <f t="shared" si="134"/>
        <v>2.4702702699999999</v>
      </c>
      <c r="I712" s="16">
        <f t="shared" si="141"/>
        <v>2.4714186333657162</v>
      </c>
      <c r="J712" s="13">
        <f t="shared" si="135"/>
        <v>2.4708457130435391</v>
      </c>
      <c r="K712" s="13">
        <f t="shared" si="136"/>
        <v>5.7292032217715061E-4</v>
      </c>
      <c r="L712" s="13">
        <f t="shared" si="137"/>
        <v>0</v>
      </c>
      <c r="M712" s="13">
        <f t="shared" si="142"/>
        <v>6.6697598802514108E-3</v>
      </c>
      <c r="N712" s="13">
        <f t="shared" si="138"/>
        <v>4.1352511257558748E-3</v>
      </c>
      <c r="O712" s="13">
        <f t="shared" si="139"/>
        <v>4.1352511257558748E-3</v>
      </c>
      <c r="Q712">
        <v>21.778149735360859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1.7837837839999999</v>
      </c>
      <c r="G713" s="13">
        <f t="shared" si="133"/>
        <v>0</v>
      </c>
      <c r="H713" s="13">
        <f t="shared" si="134"/>
        <v>1.7837837839999999</v>
      </c>
      <c r="I713" s="16">
        <f t="shared" si="141"/>
        <v>1.7843567043221771</v>
      </c>
      <c r="J713" s="13">
        <f t="shared" si="135"/>
        <v>1.7841698026667883</v>
      </c>
      <c r="K713" s="13">
        <f t="shared" si="136"/>
        <v>1.8690165538881587E-4</v>
      </c>
      <c r="L713" s="13">
        <f t="shared" si="137"/>
        <v>0</v>
      </c>
      <c r="M713" s="13">
        <f t="shared" si="142"/>
        <v>2.5345087544955359E-3</v>
      </c>
      <c r="N713" s="13">
        <f t="shared" si="138"/>
        <v>1.5713954277872322E-3</v>
      </c>
      <c r="O713" s="13">
        <f t="shared" si="139"/>
        <v>1.5713954277872322E-3</v>
      </c>
      <c r="Q713">
        <v>22.792914989266489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7.0135135139999996</v>
      </c>
      <c r="G714" s="13">
        <f t="shared" si="133"/>
        <v>0</v>
      </c>
      <c r="H714" s="13">
        <f t="shared" si="134"/>
        <v>7.0135135139999996</v>
      </c>
      <c r="I714" s="16">
        <f t="shared" si="141"/>
        <v>7.0137004156553884</v>
      </c>
      <c r="J714" s="13">
        <f t="shared" si="135"/>
        <v>7.0026372533963892</v>
      </c>
      <c r="K714" s="13">
        <f t="shared" si="136"/>
        <v>1.1063162258999171E-2</v>
      </c>
      <c r="L714" s="13">
        <f t="shared" si="137"/>
        <v>0</v>
      </c>
      <c r="M714" s="13">
        <f t="shared" si="142"/>
        <v>9.6311332670830367E-4</v>
      </c>
      <c r="N714" s="13">
        <f t="shared" si="138"/>
        <v>5.9713026255914822E-4</v>
      </c>
      <c r="O714" s="13">
        <f t="shared" si="139"/>
        <v>5.9713026255914822E-4</v>
      </c>
      <c r="Q714">
        <v>22.95927300000001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39.786486490000001</v>
      </c>
      <c r="G715" s="13">
        <f t="shared" si="133"/>
        <v>0.80865389466330695</v>
      </c>
      <c r="H715" s="13">
        <f t="shared" si="134"/>
        <v>38.977832595336693</v>
      </c>
      <c r="I715" s="16">
        <f t="shared" si="141"/>
        <v>38.988895757595692</v>
      </c>
      <c r="J715" s="13">
        <f t="shared" si="135"/>
        <v>36.712583542120711</v>
      </c>
      <c r="K715" s="13">
        <f t="shared" si="136"/>
        <v>2.2763122154749809</v>
      </c>
      <c r="L715" s="13">
        <f t="shared" si="137"/>
        <v>0</v>
      </c>
      <c r="M715" s="13">
        <f t="shared" si="142"/>
        <v>3.6598306414915545E-4</v>
      </c>
      <c r="N715" s="13">
        <f t="shared" si="138"/>
        <v>2.2690949977247638E-4</v>
      </c>
      <c r="O715" s="13">
        <f t="shared" si="139"/>
        <v>0.80888080416307939</v>
      </c>
      <c r="Q715">
        <v>21.055395235291961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35.789189190000002</v>
      </c>
      <c r="G716" s="13">
        <f t="shared" si="133"/>
        <v>0.23163961123289936</v>
      </c>
      <c r="H716" s="13">
        <f t="shared" si="134"/>
        <v>35.557549578767102</v>
      </c>
      <c r="I716" s="16">
        <f t="shared" si="141"/>
        <v>37.833861794242083</v>
      </c>
      <c r="J716" s="13">
        <f t="shared" si="135"/>
        <v>34.086938278361679</v>
      </c>
      <c r="K716" s="13">
        <f t="shared" si="136"/>
        <v>3.746923515880404</v>
      </c>
      <c r="L716" s="13">
        <f t="shared" si="137"/>
        <v>0</v>
      </c>
      <c r="M716" s="13">
        <f t="shared" si="142"/>
        <v>1.3907356437667907E-4</v>
      </c>
      <c r="N716" s="13">
        <f t="shared" si="138"/>
        <v>8.6225609913541027E-5</v>
      </c>
      <c r="O716" s="13">
        <f t="shared" si="139"/>
        <v>0.23172583684281289</v>
      </c>
      <c r="Q716">
        <v>16.41681832407178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8.6486486000000001E-2</v>
      </c>
      <c r="G717" s="13">
        <f t="shared" si="133"/>
        <v>0</v>
      </c>
      <c r="H717" s="13">
        <f t="shared" si="134"/>
        <v>8.6486486000000001E-2</v>
      </c>
      <c r="I717" s="16">
        <f t="shared" si="141"/>
        <v>3.833410001880404</v>
      </c>
      <c r="J717" s="13">
        <f t="shared" si="135"/>
        <v>3.8260480607271217</v>
      </c>
      <c r="K717" s="13">
        <f t="shared" si="136"/>
        <v>7.3619411532823698E-3</v>
      </c>
      <c r="L717" s="13">
        <f t="shared" si="137"/>
        <v>0</v>
      </c>
      <c r="M717" s="13">
        <f t="shared" si="142"/>
        <v>5.2847954463138046E-5</v>
      </c>
      <c r="N717" s="13">
        <f t="shared" si="138"/>
        <v>3.2765731767145586E-5</v>
      </c>
      <c r="O717" s="13">
        <f t="shared" si="139"/>
        <v>3.2765731767145586E-5</v>
      </c>
      <c r="Q717">
        <v>12.95257659354839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11.127027030000001</v>
      </c>
      <c r="G718" s="13">
        <f t="shared" si="133"/>
        <v>0</v>
      </c>
      <c r="H718" s="13">
        <f t="shared" si="134"/>
        <v>11.127027030000001</v>
      </c>
      <c r="I718" s="16">
        <f t="shared" si="141"/>
        <v>11.134388971153284</v>
      </c>
      <c r="J718" s="13">
        <f t="shared" si="135"/>
        <v>10.976768165935225</v>
      </c>
      <c r="K718" s="13">
        <f t="shared" si="136"/>
        <v>0.15762080521805899</v>
      </c>
      <c r="L718" s="13">
        <f t="shared" si="137"/>
        <v>0</v>
      </c>
      <c r="M718" s="13">
        <f t="shared" si="142"/>
        <v>2.008222269599246E-5</v>
      </c>
      <c r="N718" s="13">
        <f t="shared" si="138"/>
        <v>1.2450978071515325E-5</v>
      </c>
      <c r="O718" s="13">
        <f t="shared" si="139"/>
        <v>1.2450978071515325E-5</v>
      </c>
      <c r="Q718">
        <v>13.799605052899789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5.8837837840000002</v>
      </c>
      <c r="G719" s="13">
        <f t="shared" si="133"/>
        <v>0</v>
      </c>
      <c r="H719" s="13">
        <f t="shared" si="134"/>
        <v>5.8837837840000002</v>
      </c>
      <c r="I719" s="16">
        <f t="shared" si="141"/>
        <v>6.0414045892180592</v>
      </c>
      <c r="J719" s="13">
        <f t="shared" si="135"/>
        <v>6.021995564884568</v>
      </c>
      <c r="K719" s="13">
        <f t="shared" si="136"/>
        <v>1.9409024333491232E-2</v>
      </c>
      <c r="L719" s="13">
        <f t="shared" si="137"/>
        <v>0</v>
      </c>
      <c r="M719" s="13">
        <f t="shared" si="142"/>
        <v>7.6312446244771353E-6</v>
      </c>
      <c r="N719" s="13">
        <f t="shared" si="138"/>
        <v>4.7313716671758237E-6</v>
      </c>
      <c r="O719" s="13">
        <f t="shared" si="139"/>
        <v>4.7313716671758237E-6</v>
      </c>
      <c r="Q719">
        <v>15.790760201578751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13.24864865</v>
      </c>
      <c r="G720" s="13">
        <f t="shared" si="133"/>
        <v>0</v>
      </c>
      <c r="H720" s="13">
        <f t="shared" si="134"/>
        <v>13.24864865</v>
      </c>
      <c r="I720" s="16">
        <f t="shared" si="141"/>
        <v>13.268057674333491</v>
      </c>
      <c r="J720" s="13">
        <f t="shared" si="135"/>
        <v>13.061356442277255</v>
      </c>
      <c r="K720" s="13">
        <f t="shared" si="136"/>
        <v>0.20670123205623625</v>
      </c>
      <c r="L720" s="13">
        <f t="shared" si="137"/>
        <v>0</v>
      </c>
      <c r="M720" s="13">
        <f t="shared" si="142"/>
        <v>2.8998729573013117E-6</v>
      </c>
      <c r="N720" s="13">
        <f t="shared" si="138"/>
        <v>1.7979212335268132E-6</v>
      </c>
      <c r="O720" s="13">
        <f t="shared" si="139"/>
        <v>1.7979212335268132E-6</v>
      </c>
      <c r="Q720">
        <v>15.618332945370989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70.762162160000003</v>
      </c>
      <c r="G721" s="13">
        <f t="shared" si="133"/>
        <v>5.2800269147530967</v>
      </c>
      <c r="H721" s="13">
        <f t="shared" si="134"/>
        <v>65.482135245246909</v>
      </c>
      <c r="I721" s="16">
        <f t="shared" si="141"/>
        <v>65.688836477303141</v>
      </c>
      <c r="J721" s="13">
        <f t="shared" si="135"/>
        <v>49.141204939879806</v>
      </c>
      <c r="K721" s="13">
        <f t="shared" si="136"/>
        <v>16.547631537423335</v>
      </c>
      <c r="L721" s="13">
        <f t="shared" si="137"/>
        <v>0</v>
      </c>
      <c r="M721" s="13">
        <f t="shared" si="142"/>
        <v>1.1019517237744984E-6</v>
      </c>
      <c r="N721" s="13">
        <f t="shared" si="138"/>
        <v>6.8321006874018903E-7</v>
      </c>
      <c r="O721" s="13">
        <f t="shared" si="139"/>
        <v>5.2800275979631657</v>
      </c>
      <c r="Q721">
        <v>15.57347544406228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22.772972970000001</v>
      </c>
      <c r="G722" s="13">
        <f t="shared" si="133"/>
        <v>0</v>
      </c>
      <c r="H722" s="13">
        <f t="shared" si="134"/>
        <v>22.772972970000001</v>
      </c>
      <c r="I722" s="16">
        <f t="shared" si="141"/>
        <v>39.32060450742334</v>
      </c>
      <c r="J722" s="13">
        <f t="shared" si="135"/>
        <v>34.965090408582313</v>
      </c>
      <c r="K722" s="13">
        <f t="shared" si="136"/>
        <v>4.3555140988410272</v>
      </c>
      <c r="L722" s="13">
        <f t="shared" si="137"/>
        <v>0</v>
      </c>
      <c r="M722" s="13">
        <f t="shared" si="142"/>
        <v>4.1874165503430941E-7</v>
      </c>
      <c r="N722" s="13">
        <f t="shared" si="138"/>
        <v>2.5961982612127182E-7</v>
      </c>
      <c r="O722" s="13">
        <f t="shared" si="139"/>
        <v>2.5961982612127182E-7</v>
      </c>
      <c r="Q722">
        <v>16.025540085103181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0.83243243200000006</v>
      </c>
      <c r="G723" s="13">
        <f t="shared" si="133"/>
        <v>0</v>
      </c>
      <c r="H723" s="13">
        <f t="shared" si="134"/>
        <v>0.83243243200000006</v>
      </c>
      <c r="I723" s="16">
        <f t="shared" si="141"/>
        <v>5.1879465308410273</v>
      </c>
      <c r="J723" s="13">
        <f t="shared" si="135"/>
        <v>5.1815506725671368</v>
      </c>
      <c r="K723" s="13">
        <f t="shared" si="136"/>
        <v>6.3958582738905534E-3</v>
      </c>
      <c r="L723" s="13">
        <f t="shared" si="137"/>
        <v>0</v>
      </c>
      <c r="M723" s="13">
        <f t="shared" si="142"/>
        <v>1.5912182891303759E-7</v>
      </c>
      <c r="N723" s="13">
        <f t="shared" si="138"/>
        <v>9.865553392608331E-8</v>
      </c>
      <c r="O723" s="13">
        <f t="shared" si="139"/>
        <v>9.865553392608331E-8</v>
      </c>
      <c r="Q723">
        <v>20.438663784705032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0.172972973</v>
      </c>
      <c r="G724" s="13">
        <f t="shared" si="133"/>
        <v>0</v>
      </c>
      <c r="H724" s="13">
        <f t="shared" si="134"/>
        <v>0.172972973</v>
      </c>
      <c r="I724" s="16">
        <f t="shared" si="141"/>
        <v>0.17936883127389056</v>
      </c>
      <c r="J724" s="13">
        <f t="shared" si="135"/>
        <v>0.17936863680287152</v>
      </c>
      <c r="K724" s="13">
        <f t="shared" si="136"/>
        <v>1.9447101903824482E-7</v>
      </c>
      <c r="L724" s="13">
        <f t="shared" si="137"/>
        <v>0</v>
      </c>
      <c r="M724" s="13">
        <f t="shared" si="142"/>
        <v>6.0466294986954281E-8</v>
      </c>
      <c r="N724" s="13">
        <f t="shared" si="138"/>
        <v>3.7489102891911656E-8</v>
      </c>
      <c r="O724" s="13">
        <f t="shared" si="139"/>
        <v>3.7489102891911656E-8</v>
      </c>
      <c r="Q724">
        <v>22.623266178774909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6.4054054049999998</v>
      </c>
      <c r="G725" s="13">
        <f t="shared" si="133"/>
        <v>0</v>
      </c>
      <c r="H725" s="13">
        <f t="shared" si="134"/>
        <v>6.4054054049999998</v>
      </c>
      <c r="I725" s="16">
        <f t="shared" si="141"/>
        <v>6.4054055994710186</v>
      </c>
      <c r="J725" s="13">
        <f t="shared" si="135"/>
        <v>6.3990786387487466</v>
      </c>
      <c r="K725" s="13">
        <f t="shared" si="136"/>
        <v>6.3269607222720126E-3</v>
      </c>
      <c r="L725" s="13">
        <f t="shared" si="137"/>
        <v>0</v>
      </c>
      <c r="M725" s="13">
        <f t="shared" si="142"/>
        <v>2.2977192095042625E-8</v>
      </c>
      <c r="N725" s="13">
        <f t="shared" si="138"/>
        <v>1.4245859098926427E-8</v>
      </c>
      <c r="O725" s="13">
        <f t="shared" si="139"/>
        <v>1.4245859098926427E-8</v>
      </c>
      <c r="Q725">
        <v>25.01290800000001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0.92162162199999997</v>
      </c>
      <c r="G726" s="13">
        <f t="shared" si="133"/>
        <v>0</v>
      </c>
      <c r="H726" s="13">
        <f t="shared" si="134"/>
        <v>0.92162162199999997</v>
      </c>
      <c r="I726" s="16">
        <f t="shared" si="141"/>
        <v>0.92794858272227199</v>
      </c>
      <c r="J726" s="13">
        <f t="shared" si="135"/>
        <v>0.92792551974010895</v>
      </c>
      <c r="K726" s="13">
        <f t="shared" si="136"/>
        <v>2.3062982163035706E-5</v>
      </c>
      <c r="L726" s="13">
        <f t="shared" si="137"/>
        <v>0</v>
      </c>
      <c r="M726" s="13">
        <f t="shared" si="142"/>
        <v>8.7313329961161976E-9</v>
      </c>
      <c r="N726" s="13">
        <f t="shared" si="138"/>
        <v>5.4134264575920428E-9</v>
      </c>
      <c r="O726" s="13">
        <f t="shared" si="139"/>
        <v>5.4134264575920428E-9</v>
      </c>
      <c r="Q726">
        <v>23.724837259500319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1.205405405</v>
      </c>
      <c r="G727" s="13">
        <f t="shared" si="133"/>
        <v>0</v>
      </c>
      <c r="H727" s="13">
        <f t="shared" si="134"/>
        <v>1.205405405</v>
      </c>
      <c r="I727" s="16">
        <f t="shared" si="141"/>
        <v>1.2054284679821632</v>
      </c>
      <c r="J727" s="13">
        <f t="shared" si="135"/>
        <v>1.2053656169598208</v>
      </c>
      <c r="K727" s="13">
        <f t="shared" si="136"/>
        <v>6.2851022342380602E-5</v>
      </c>
      <c r="L727" s="13">
        <f t="shared" si="137"/>
        <v>0</v>
      </c>
      <c r="M727" s="13">
        <f t="shared" si="142"/>
        <v>3.3179065385241548E-9</v>
      </c>
      <c r="N727" s="13">
        <f t="shared" si="138"/>
        <v>2.0571020538849759E-9</v>
      </c>
      <c r="O727" s="13">
        <f t="shared" si="139"/>
        <v>2.0571020538849759E-9</v>
      </c>
      <c r="Q727">
        <v>22.177388707374281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22.918918919999999</v>
      </c>
      <c r="G728" s="13">
        <f t="shared" si="133"/>
        <v>0</v>
      </c>
      <c r="H728" s="13">
        <f t="shared" si="134"/>
        <v>22.918918919999999</v>
      </c>
      <c r="I728" s="16">
        <f t="shared" si="141"/>
        <v>22.918981771022342</v>
      </c>
      <c r="J728" s="13">
        <f t="shared" si="135"/>
        <v>22.152097443494888</v>
      </c>
      <c r="K728" s="13">
        <f t="shared" si="136"/>
        <v>0.76688432752745328</v>
      </c>
      <c r="L728" s="13">
        <f t="shared" si="137"/>
        <v>0</v>
      </c>
      <c r="M728" s="13">
        <f t="shared" si="142"/>
        <v>1.2608044846391789E-9</v>
      </c>
      <c r="N728" s="13">
        <f t="shared" si="138"/>
        <v>7.8169878047629095E-10</v>
      </c>
      <c r="O728" s="13">
        <f t="shared" si="139"/>
        <v>7.8169878047629095E-10</v>
      </c>
      <c r="Q728">
        <v>17.76016689029785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26.556756759999999</v>
      </c>
      <c r="G729" s="13">
        <f t="shared" si="133"/>
        <v>0</v>
      </c>
      <c r="H729" s="13">
        <f t="shared" si="134"/>
        <v>26.556756759999999</v>
      </c>
      <c r="I729" s="16">
        <f t="shared" si="141"/>
        <v>27.323641087527452</v>
      </c>
      <c r="J729" s="13">
        <f t="shared" si="135"/>
        <v>25.303373905155635</v>
      </c>
      <c r="K729" s="13">
        <f t="shared" si="136"/>
        <v>2.0202671823718177</v>
      </c>
      <c r="L729" s="13">
        <f t="shared" si="137"/>
        <v>0</v>
      </c>
      <c r="M729" s="13">
        <f t="shared" si="142"/>
        <v>4.7910570416288796E-10</v>
      </c>
      <c r="N729" s="13">
        <f t="shared" si="138"/>
        <v>2.9704553658099055E-10</v>
      </c>
      <c r="O729" s="13">
        <f t="shared" si="139"/>
        <v>2.9704553658099055E-10</v>
      </c>
      <c r="Q729">
        <v>14.14553800216768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54.71891892</v>
      </c>
      <c r="G730" s="13">
        <f t="shared" si="133"/>
        <v>2.9641670206120398</v>
      </c>
      <c r="H730" s="13">
        <f t="shared" si="134"/>
        <v>51.754751899387962</v>
      </c>
      <c r="I730" s="16">
        <f t="shared" si="141"/>
        <v>53.77501908175978</v>
      </c>
      <c r="J730" s="13">
        <f t="shared" si="135"/>
        <v>39.140228252829033</v>
      </c>
      <c r="K730" s="13">
        <f t="shared" si="136"/>
        <v>14.634790828930747</v>
      </c>
      <c r="L730" s="13">
        <f t="shared" si="137"/>
        <v>0</v>
      </c>
      <c r="M730" s="13">
        <f t="shared" si="142"/>
        <v>1.8206016758189741E-10</v>
      </c>
      <c r="N730" s="13">
        <f t="shared" si="138"/>
        <v>1.1287730390077639E-10</v>
      </c>
      <c r="O730" s="13">
        <f t="shared" si="139"/>
        <v>2.9641670207249171</v>
      </c>
      <c r="Q730">
        <v>11.79417559354839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11.01621622</v>
      </c>
      <c r="G731" s="13">
        <f t="shared" si="133"/>
        <v>0</v>
      </c>
      <c r="H731" s="13">
        <f t="shared" si="134"/>
        <v>11.01621622</v>
      </c>
      <c r="I731" s="16">
        <f t="shared" si="141"/>
        <v>25.651007048930747</v>
      </c>
      <c r="J731" s="13">
        <f t="shared" si="135"/>
        <v>23.653896540597493</v>
      </c>
      <c r="K731" s="13">
        <f t="shared" si="136"/>
        <v>1.9971105083332539</v>
      </c>
      <c r="L731" s="13">
        <f t="shared" si="137"/>
        <v>0</v>
      </c>
      <c r="M731" s="13">
        <f t="shared" si="142"/>
        <v>6.918286368112102E-11</v>
      </c>
      <c r="N731" s="13">
        <f t="shared" si="138"/>
        <v>4.2893375482295033E-11</v>
      </c>
      <c r="O731" s="13">
        <f t="shared" si="139"/>
        <v>4.2893375482295033E-11</v>
      </c>
      <c r="Q731">
        <v>12.80523981944301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23.210810810000002</v>
      </c>
      <c r="G732" s="13">
        <f t="shared" si="133"/>
        <v>0</v>
      </c>
      <c r="H732" s="13">
        <f t="shared" si="134"/>
        <v>23.210810810000002</v>
      </c>
      <c r="I732" s="16">
        <f t="shared" si="141"/>
        <v>25.207921318333256</v>
      </c>
      <c r="J732" s="13">
        <f t="shared" si="135"/>
        <v>23.847463276246863</v>
      </c>
      <c r="K732" s="13">
        <f t="shared" si="136"/>
        <v>1.3604580420863925</v>
      </c>
      <c r="L732" s="13">
        <f t="shared" si="137"/>
        <v>0</v>
      </c>
      <c r="M732" s="13">
        <f t="shared" si="142"/>
        <v>2.6289488198825987E-11</v>
      </c>
      <c r="N732" s="13">
        <f t="shared" si="138"/>
        <v>1.6299482683272111E-11</v>
      </c>
      <c r="O732" s="13">
        <f t="shared" si="139"/>
        <v>1.6299482683272111E-11</v>
      </c>
      <c r="Q732">
        <v>15.482906636639029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73.170270270000003</v>
      </c>
      <c r="G733" s="13">
        <f t="shared" si="133"/>
        <v>5.6276399820910212</v>
      </c>
      <c r="H733" s="13">
        <f t="shared" si="134"/>
        <v>67.542630287908977</v>
      </c>
      <c r="I733" s="16">
        <f t="shared" si="141"/>
        <v>68.90308832999537</v>
      </c>
      <c r="J733" s="13">
        <f t="shared" si="135"/>
        <v>53.448764527304469</v>
      </c>
      <c r="K733" s="13">
        <f t="shared" si="136"/>
        <v>15.454323802690901</v>
      </c>
      <c r="L733" s="13">
        <f t="shared" si="137"/>
        <v>0</v>
      </c>
      <c r="M733" s="13">
        <f t="shared" si="142"/>
        <v>9.9900055155538769E-12</v>
      </c>
      <c r="N733" s="13">
        <f t="shared" si="138"/>
        <v>6.1938034196434038E-12</v>
      </c>
      <c r="O733" s="13">
        <f t="shared" si="139"/>
        <v>5.6276399820972154</v>
      </c>
      <c r="Q733">
        <v>17.484491686149951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36.537837840000002</v>
      </c>
      <c r="G734" s="13">
        <f t="shared" si="133"/>
        <v>0.33970787133476671</v>
      </c>
      <c r="H734" s="13">
        <f t="shared" si="134"/>
        <v>36.198129968665235</v>
      </c>
      <c r="I734" s="16">
        <f t="shared" si="141"/>
        <v>51.652453771356136</v>
      </c>
      <c r="J734" s="13">
        <f t="shared" si="135"/>
        <v>43.522784927908987</v>
      </c>
      <c r="K734" s="13">
        <f t="shared" si="136"/>
        <v>8.1296688434471491</v>
      </c>
      <c r="L734" s="13">
        <f t="shared" si="137"/>
        <v>0</v>
      </c>
      <c r="M734" s="13">
        <f t="shared" si="142"/>
        <v>3.7962020959104731E-12</v>
      </c>
      <c r="N734" s="13">
        <f t="shared" si="138"/>
        <v>2.3536452994644933E-12</v>
      </c>
      <c r="O734" s="13">
        <f t="shared" si="139"/>
        <v>0.33970787133712038</v>
      </c>
      <c r="Q734">
        <v>16.819884062743508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5.6648648650000002</v>
      </c>
      <c r="G735" s="13">
        <f t="shared" si="133"/>
        <v>0</v>
      </c>
      <c r="H735" s="13">
        <f t="shared" si="134"/>
        <v>5.6648648650000002</v>
      </c>
      <c r="I735" s="16">
        <f t="shared" si="141"/>
        <v>13.794533708447149</v>
      </c>
      <c r="J735" s="13">
        <f t="shared" si="135"/>
        <v>13.696701827642054</v>
      </c>
      <c r="K735" s="13">
        <f t="shared" si="136"/>
        <v>9.783188080509575E-2</v>
      </c>
      <c r="L735" s="13">
        <f t="shared" si="137"/>
        <v>0</v>
      </c>
      <c r="M735" s="13">
        <f t="shared" si="142"/>
        <v>1.4425567964459798E-12</v>
      </c>
      <c r="N735" s="13">
        <f t="shared" si="138"/>
        <v>8.9438521379650741E-13</v>
      </c>
      <c r="O735" s="13">
        <f t="shared" si="139"/>
        <v>8.9438521379650741E-13</v>
      </c>
      <c r="Q735">
        <v>21.833687777840531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4.2243243240000004</v>
      </c>
      <c r="G736" s="13">
        <f t="shared" si="133"/>
        <v>0</v>
      </c>
      <c r="H736" s="13">
        <f t="shared" si="134"/>
        <v>4.2243243240000004</v>
      </c>
      <c r="I736" s="16">
        <f t="shared" si="141"/>
        <v>4.3221562048050961</v>
      </c>
      <c r="J736" s="13">
        <f t="shared" si="135"/>
        <v>4.3205839744458858</v>
      </c>
      <c r="K736" s="13">
        <f t="shared" si="136"/>
        <v>1.5722303592102804E-3</v>
      </c>
      <c r="L736" s="13">
        <f t="shared" si="137"/>
        <v>0</v>
      </c>
      <c r="M736" s="13">
        <f t="shared" si="142"/>
        <v>5.4817158264947234E-13</v>
      </c>
      <c r="N736" s="13">
        <f t="shared" si="138"/>
        <v>3.3986638124267283E-13</v>
      </c>
      <c r="O736" s="13">
        <f t="shared" si="139"/>
        <v>3.3986638124267283E-13</v>
      </c>
      <c r="Q736">
        <v>26.552184000000011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8.6486486000000001E-2</v>
      </c>
      <c r="G737" s="13">
        <f t="shared" si="133"/>
        <v>0</v>
      </c>
      <c r="H737" s="13">
        <f t="shared" si="134"/>
        <v>8.6486486000000001E-2</v>
      </c>
      <c r="I737" s="16">
        <f t="shared" si="141"/>
        <v>8.8058716359210282E-2</v>
      </c>
      <c r="J737" s="13">
        <f t="shared" si="135"/>
        <v>8.8058698650745781E-2</v>
      </c>
      <c r="K737" s="13">
        <f t="shared" si="136"/>
        <v>1.7708464500332255E-8</v>
      </c>
      <c r="L737" s="13">
        <f t="shared" si="137"/>
        <v>0</v>
      </c>
      <c r="M737" s="13">
        <f t="shared" si="142"/>
        <v>2.0830520140679951E-13</v>
      </c>
      <c r="N737" s="13">
        <f t="shared" si="138"/>
        <v>1.2914922487221571E-13</v>
      </c>
      <c r="O737" s="13">
        <f t="shared" si="139"/>
        <v>1.2914922487221571E-13</v>
      </c>
      <c r="Q737">
        <v>24.489914154289458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13.737837839999999</v>
      </c>
      <c r="G738" s="13">
        <f t="shared" si="133"/>
        <v>0</v>
      </c>
      <c r="H738" s="13">
        <f t="shared" si="134"/>
        <v>13.737837839999999</v>
      </c>
      <c r="I738" s="16">
        <f t="shared" si="141"/>
        <v>13.737837857708463</v>
      </c>
      <c r="J738" s="13">
        <f t="shared" si="135"/>
        <v>13.685952663120579</v>
      </c>
      <c r="K738" s="13">
        <f t="shared" si="136"/>
        <v>5.1885194587883987E-2</v>
      </c>
      <c r="L738" s="13">
        <f t="shared" si="137"/>
        <v>0</v>
      </c>
      <c r="M738" s="13">
        <f t="shared" si="142"/>
        <v>7.9155976534583803E-14</v>
      </c>
      <c r="N738" s="13">
        <f t="shared" si="138"/>
        <v>4.9076705451441958E-14</v>
      </c>
      <c r="O738" s="13">
        <f t="shared" si="139"/>
        <v>4.9076705451441958E-14</v>
      </c>
      <c r="Q738">
        <v>26.316500375757091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2.548648649</v>
      </c>
      <c r="G739" s="13">
        <f t="shared" si="133"/>
        <v>0</v>
      </c>
      <c r="H739" s="13">
        <f t="shared" si="134"/>
        <v>2.548648649</v>
      </c>
      <c r="I739" s="16">
        <f t="shared" si="141"/>
        <v>2.600533843587884</v>
      </c>
      <c r="J739" s="13">
        <f t="shared" si="135"/>
        <v>2.5999588607337945</v>
      </c>
      <c r="K739" s="13">
        <f t="shared" si="136"/>
        <v>5.7498285408952299E-4</v>
      </c>
      <c r="L739" s="13">
        <f t="shared" si="137"/>
        <v>0</v>
      </c>
      <c r="M739" s="13">
        <f t="shared" si="142"/>
        <v>3.0079271083141845E-14</v>
      </c>
      <c r="N739" s="13">
        <f t="shared" si="138"/>
        <v>1.8649148071547942E-14</v>
      </c>
      <c r="O739" s="13">
        <f t="shared" si="139"/>
        <v>1.8649148071547942E-14</v>
      </c>
      <c r="Q739">
        <v>22.835841401088022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77.748648650000007</v>
      </c>
      <c r="G740" s="13">
        <f t="shared" si="133"/>
        <v>6.2885339616829254</v>
      </c>
      <c r="H740" s="13">
        <f t="shared" si="134"/>
        <v>71.460114688317077</v>
      </c>
      <c r="I740" s="16">
        <f t="shared" si="141"/>
        <v>71.460689671171167</v>
      </c>
      <c r="J740" s="13">
        <f t="shared" si="135"/>
        <v>53.125122757739959</v>
      </c>
      <c r="K740" s="13">
        <f t="shared" si="136"/>
        <v>18.335566913431208</v>
      </c>
      <c r="L740" s="13">
        <f t="shared" si="137"/>
        <v>0</v>
      </c>
      <c r="M740" s="13">
        <f t="shared" si="142"/>
        <v>1.1430123011593903E-14</v>
      </c>
      <c r="N740" s="13">
        <f t="shared" si="138"/>
        <v>7.0866762671882198E-15</v>
      </c>
      <c r="O740" s="13">
        <f t="shared" si="139"/>
        <v>6.2885339616829325</v>
      </c>
      <c r="Q740">
        <v>16.57353789086368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16.84324324</v>
      </c>
      <c r="G741" s="13">
        <f t="shared" si="133"/>
        <v>0</v>
      </c>
      <c r="H741" s="13">
        <f t="shared" si="134"/>
        <v>16.84324324</v>
      </c>
      <c r="I741" s="16">
        <f t="shared" si="141"/>
        <v>35.178810153431208</v>
      </c>
      <c r="J741" s="13">
        <f t="shared" si="135"/>
        <v>30.793897369004153</v>
      </c>
      <c r="K741" s="13">
        <f t="shared" si="136"/>
        <v>4.3849127844270548</v>
      </c>
      <c r="L741" s="13">
        <f t="shared" si="137"/>
        <v>0</v>
      </c>
      <c r="M741" s="13">
        <f t="shared" si="142"/>
        <v>4.343446744405683E-15</v>
      </c>
      <c r="N741" s="13">
        <f t="shared" si="138"/>
        <v>2.6929369815315234E-15</v>
      </c>
      <c r="O741" s="13">
        <f t="shared" si="139"/>
        <v>2.6929369815315234E-15</v>
      </c>
      <c r="Q741">
        <v>13.40026884254741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15.52972973</v>
      </c>
      <c r="G742" s="13">
        <f t="shared" si="133"/>
        <v>0</v>
      </c>
      <c r="H742" s="13">
        <f t="shared" si="134"/>
        <v>15.52972973</v>
      </c>
      <c r="I742" s="16">
        <f t="shared" si="141"/>
        <v>19.914642514427054</v>
      </c>
      <c r="J742" s="13">
        <f t="shared" si="135"/>
        <v>18.659008648680338</v>
      </c>
      <c r="K742" s="13">
        <f t="shared" si="136"/>
        <v>1.2556338657467165</v>
      </c>
      <c r="L742" s="13">
        <f t="shared" si="137"/>
        <v>0</v>
      </c>
      <c r="M742" s="13">
        <f t="shared" si="142"/>
        <v>1.6505097628741596E-15</v>
      </c>
      <c r="N742" s="13">
        <f t="shared" si="138"/>
        <v>1.023316052981979E-15</v>
      </c>
      <c r="O742" s="13">
        <f t="shared" si="139"/>
        <v>1.023316052981979E-15</v>
      </c>
      <c r="Q742">
        <v>10.804722593548391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27.14054054</v>
      </c>
      <c r="G743" s="13">
        <f t="shared" si="133"/>
        <v>0</v>
      </c>
      <c r="H743" s="13">
        <f t="shared" si="134"/>
        <v>27.14054054</v>
      </c>
      <c r="I743" s="16">
        <f t="shared" si="141"/>
        <v>28.396174405746716</v>
      </c>
      <c r="J743" s="13">
        <f t="shared" si="135"/>
        <v>26.198335656518719</v>
      </c>
      <c r="K743" s="13">
        <f t="shared" si="136"/>
        <v>2.1978387492279978</v>
      </c>
      <c r="L743" s="13">
        <f t="shared" si="137"/>
        <v>0</v>
      </c>
      <c r="M743" s="13">
        <f t="shared" si="142"/>
        <v>6.2719370989218063E-16</v>
      </c>
      <c r="N743" s="13">
        <f t="shared" si="138"/>
        <v>3.8886010013315198E-16</v>
      </c>
      <c r="O743" s="13">
        <f t="shared" si="139"/>
        <v>3.8886010013315198E-16</v>
      </c>
      <c r="Q743">
        <v>14.33020897272382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35.06486486</v>
      </c>
      <c r="G744" s="13">
        <f t="shared" si="133"/>
        <v>0.12708259360847571</v>
      </c>
      <c r="H744" s="13">
        <f t="shared" si="134"/>
        <v>34.937782266391523</v>
      </c>
      <c r="I744" s="16">
        <f t="shared" si="141"/>
        <v>37.13562101561952</v>
      </c>
      <c r="J744" s="13">
        <f t="shared" si="135"/>
        <v>33.042703413397881</v>
      </c>
      <c r="K744" s="13">
        <f t="shared" si="136"/>
        <v>4.0929176022216396</v>
      </c>
      <c r="L744" s="13">
        <f t="shared" si="137"/>
        <v>0</v>
      </c>
      <c r="M744" s="13">
        <f t="shared" si="142"/>
        <v>2.3833360975902864E-16</v>
      </c>
      <c r="N744" s="13">
        <f t="shared" si="138"/>
        <v>1.4776683805059776E-16</v>
      </c>
      <c r="O744" s="13">
        <f t="shared" si="139"/>
        <v>0.12708259360847585</v>
      </c>
      <c r="Q744">
        <v>15.25050782854343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6.3621621619999997</v>
      </c>
      <c r="G745" s="13">
        <f t="shared" si="133"/>
        <v>0</v>
      </c>
      <c r="H745" s="13">
        <f t="shared" si="134"/>
        <v>6.3621621619999997</v>
      </c>
      <c r="I745" s="16">
        <f t="shared" si="141"/>
        <v>10.45507976422164</v>
      </c>
      <c r="J745" s="13">
        <f t="shared" si="135"/>
        <v>10.383038051633648</v>
      </c>
      <c r="K745" s="13">
        <f t="shared" si="136"/>
        <v>7.2041712587992635E-2</v>
      </c>
      <c r="L745" s="13">
        <f t="shared" si="137"/>
        <v>0</v>
      </c>
      <c r="M745" s="13">
        <f t="shared" si="142"/>
        <v>9.0566771708430886E-17</v>
      </c>
      <c r="N745" s="13">
        <f t="shared" si="138"/>
        <v>5.6151398459227145E-17</v>
      </c>
      <c r="O745" s="13">
        <f t="shared" si="139"/>
        <v>5.6151398459227145E-17</v>
      </c>
      <c r="Q745">
        <v>18.123056170447999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114.1378378</v>
      </c>
      <c r="G746" s="13">
        <f t="shared" si="133"/>
        <v>11.54135363611665</v>
      </c>
      <c r="H746" s="13">
        <f t="shared" si="134"/>
        <v>102.59648416388335</v>
      </c>
      <c r="I746" s="16">
        <f t="shared" si="141"/>
        <v>102.66852587647134</v>
      </c>
      <c r="J746" s="13">
        <f t="shared" si="135"/>
        <v>62.236255524330083</v>
      </c>
      <c r="K746" s="13">
        <f t="shared" si="136"/>
        <v>40.432270352141252</v>
      </c>
      <c r="L746" s="13">
        <f t="shared" si="137"/>
        <v>3.2283740911378063</v>
      </c>
      <c r="M746" s="13">
        <f t="shared" si="142"/>
        <v>3.2283740911378063</v>
      </c>
      <c r="N746" s="13">
        <f t="shared" si="138"/>
        <v>2.0015919365054398</v>
      </c>
      <c r="O746" s="13">
        <f t="shared" si="139"/>
        <v>13.54294557262209</v>
      </c>
      <c r="Q746">
        <v>16.36094322002284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24.445945949999999</v>
      </c>
      <c r="G747" s="13">
        <f t="shared" si="133"/>
        <v>0</v>
      </c>
      <c r="H747" s="13">
        <f t="shared" si="134"/>
        <v>24.445945949999999</v>
      </c>
      <c r="I747" s="16">
        <f t="shared" si="141"/>
        <v>61.649842211003445</v>
      </c>
      <c r="J747" s="13">
        <f t="shared" si="135"/>
        <v>52.290282676106202</v>
      </c>
      <c r="K747" s="13">
        <f t="shared" si="136"/>
        <v>9.3595595348972438</v>
      </c>
      <c r="L747" s="13">
        <f t="shared" si="137"/>
        <v>0</v>
      </c>
      <c r="M747" s="13">
        <f t="shared" si="142"/>
        <v>1.2267821546323665</v>
      </c>
      <c r="N747" s="13">
        <f t="shared" si="138"/>
        <v>0.76060493587206723</v>
      </c>
      <c r="O747" s="13">
        <f t="shared" si="139"/>
        <v>0.76060493587206723</v>
      </c>
      <c r="Q747">
        <v>19.650650895890891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0.21891891899999999</v>
      </c>
      <c r="G748" s="13">
        <f t="shared" si="133"/>
        <v>0</v>
      </c>
      <c r="H748" s="13">
        <f t="shared" si="134"/>
        <v>0.21891891899999999</v>
      </c>
      <c r="I748" s="16">
        <f t="shared" si="141"/>
        <v>9.5784784538972438</v>
      </c>
      <c r="J748" s="13">
        <f t="shared" si="135"/>
        <v>9.5492084866538889</v>
      </c>
      <c r="K748" s="13">
        <f t="shared" si="136"/>
        <v>2.9269967243354955E-2</v>
      </c>
      <c r="L748" s="13">
        <f t="shared" si="137"/>
        <v>0</v>
      </c>
      <c r="M748" s="13">
        <f t="shared" si="142"/>
        <v>0.46617721876029927</v>
      </c>
      <c r="N748" s="13">
        <f t="shared" si="138"/>
        <v>0.28902987563138555</v>
      </c>
      <c r="O748" s="13">
        <f t="shared" si="139"/>
        <v>0.28902987563138555</v>
      </c>
      <c r="Q748">
        <v>22.673728757876301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15.82972973</v>
      </c>
      <c r="G749" s="13">
        <f t="shared" si="133"/>
        <v>0</v>
      </c>
      <c r="H749" s="13">
        <f t="shared" si="134"/>
        <v>15.82972973</v>
      </c>
      <c r="I749" s="16">
        <f t="shared" si="141"/>
        <v>15.858999697243355</v>
      </c>
      <c r="J749" s="13">
        <f t="shared" si="135"/>
        <v>15.77357487785965</v>
      </c>
      <c r="K749" s="13">
        <f t="shared" si="136"/>
        <v>8.5424819383705497E-2</v>
      </c>
      <c r="L749" s="13">
        <f t="shared" si="137"/>
        <v>0</v>
      </c>
      <c r="M749" s="13">
        <f t="shared" si="142"/>
        <v>0.17714734312891373</v>
      </c>
      <c r="N749" s="13">
        <f t="shared" si="138"/>
        <v>0.10983135273992652</v>
      </c>
      <c r="O749" s="13">
        <f t="shared" si="139"/>
        <v>0.10983135273992652</v>
      </c>
      <c r="Q749">
        <v>25.807835000000011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0.27567567599999998</v>
      </c>
      <c r="G750" s="13">
        <f t="shared" si="133"/>
        <v>0</v>
      </c>
      <c r="H750" s="13">
        <f t="shared" si="134"/>
        <v>0.27567567599999998</v>
      </c>
      <c r="I750" s="16">
        <f t="shared" si="141"/>
        <v>0.36110049538370548</v>
      </c>
      <c r="J750" s="13">
        <f t="shared" si="135"/>
        <v>0.36109921324719096</v>
      </c>
      <c r="K750" s="13">
        <f t="shared" si="136"/>
        <v>1.2821365145132546E-6</v>
      </c>
      <c r="L750" s="13">
        <f t="shared" si="137"/>
        <v>0</v>
      </c>
      <c r="M750" s="13">
        <f t="shared" si="142"/>
        <v>6.731599038898721E-2</v>
      </c>
      <c r="N750" s="13">
        <f t="shared" si="138"/>
        <v>4.1735914041172072E-2</v>
      </c>
      <c r="O750" s="13">
        <f t="shared" si="139"/>
        <v>4.1735914041172072E-2</v>
      </c>
      <c r="Q750">
        <v>24.140866306349331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3.6432432430000001</v>
      </c>
      <c r="G751" s="13">
        <f t="shared" si="133"/>
        <v>0</v>
      </c>
      <c r="H751" s="13">
        <f t="shared" si="134"/>
        <v>3.6432432430000001</v>
      </c>
      <c r="I751" s="16">
        <f t="shared" si="141"/>
        <v>3.6432445251365149</v>
      </c>
      <c r="J751" s="13">
        <f t="shared" si="135"/>
        <v>3.6408685489068193</v>
      </c>
      <c r="K751" s="13">
        <f t="shared" si="136"/>
        <v>2.3759762296955422E-3</v>
      </c>
      <c r="L751" s="13">
        <f t="shared" si="137"/>
        <v>0</v>
      </c>
      <c r="M751" s="13">
        <f t="shared" si="142"/>
        <v>2.5580076347815138E-2</v>
      </c>
      <c r="N751" s="13">
        <f t="shared" si="138"/>
        <v>1.5859647335645384E-2</v>
      </c>
      <c r="O751" s="13">
        <f t="shared" si="139"/>
        <v>1.5859647335645384E-2</v>
      </c>
      <c r="Q751">
        <v>19.94961499232318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8.6486486000000001E-2</v>
      </c>
      <c r="G752" s="13">
        <f t="shared" si="133"/>
        <v>0</v>
      </c>
      <c r="H752" s="13">
        <f t="shared" si="134"/>
        <v>8.6486486000000001E-2</v>
      </c>
      <c r="I752" s="16">
        <f t="shared" si="141"/>
        <v>8.8862462229695544E-2</v>
      </c>
      <c r="J752" s="13">
        <f t="shared" si="135"/>
        <v>8.8862410044619075E-2</v>
      </c>
      <c r="K752" s="13">
        <f t="shared" si="136"/>
        <v>5.2185076468425073E-8</v>
      </c>
      <c r="L752" s="13">
        <f t="shared" si="137"/>
        <v>0</v>
      </c>
      <c r="M752" s="13">
        <f t="shared" si="142"/>
        <v>9.720429012169754E-3</v>
      </c>
      <c r="N752" s="13">
        <f t="shared" si="138"/>
        <v>6.0266659875452475E-3</v>
      </c>
      <c r="O752" s="13">
        <f t="shared" si="139"/>
        <v>6.0266659875452475E-3</v>
      </c>
      <c r="Q752">
        <v>17.025302639688771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34.962162159999998</v>
      </c>
      <c r="G753" s="13">
        <f t="shared" si="133"/>
        <v>0.11225734534713942</v>
      </c>
      <c r="H753" s="13">
        <f t="shared" si="134"/>
        <v>34.849904814652859</v>
      </c>
      <c r="I753" s="16">
        <f t="shared" si="141"/>
        <v>34.849904866837939</v>
      </c>
      <c r="J753" s="13">
        <f t="shared" si="135"/>
        <v>29.971727953713412</v>
      </c>
      <c r="K753" s="13">
        <f t="shared" si="136"/>
        <v>4.8781769131245269</v>
      </c>
      <c r="L753" s="13">
        <f t="shared" si="137"/>
        <v>0</v>
      </c>
      <c r="M753" s="13">
        <f t="shared" si="142"/>
        <v>3.6937630246245065E-3</v>
      </c>
      <c r="N753" s="13">
        <f t="shared" si="138"/>
        <v>2.2901330752671941E-3</v>
      </c>
      <c r="O753" s="13">
        <f t="shared" si="139"/>
        <v>0.11454747842240662</v>
      </c>
      <c r="Q753">
        <v>12.21666359354839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1.466601169497034</v>
      </c>
      <c r="G754" s="13">
        <f t="shared" si="133"/>
        <v>0</v>
      </c>
      <c r="H754" s="13">
        <f t="shared" si="134"/>
        <v>1.466601169497034</v>
      </c>
      <c r="I754" s="16">
        <f t="shared" si="141"/>
        <v>6.344778082621561</v>
      </c>
      <c r="J754" s="13">
        <f t="shared" si="135"/>
        <v>6.3130833197798228</v>
      </c>
      <c r="K754" s="13">
        <f t="shared" si="136"/>
        <v>3.1694762841738111E-2</v>
      </c>
      <c r="L754" s="13">
        <f t="shared" si="137"/>
        <v>0</v>
      </c>
      <c r="M754" s="13">
        <f t="shared" si="142"/>
        <v>1.4036299493573124E-3</v>
      </c>
      <c r="N754" s="13">
        <f t="shared" si="138"/>
        <v>8.7025056860153363E-4</v>
      </c>
      <c r="O754" s="13">
        <f t="shared" si="139"/>
        <v>8.7025056860153363E-4</v>
      </c>
      <c r="Q754">
        <v>13.29643921608973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48.293339118451357</v>
      </c>
      <c r="G755" s="13">
        <f t="shared" si="133"/>
        <v>2.0366274741250945</v>
      </c>
      <c r="H755" s="13">
        <f t="shared" si="134"/>
        <v>46.256711644326259</v>
      </c>
      <c r="I755" s="16">
        <f t="shared" si="141"/>
        <v>46.288406407167997</v>
      </c>
      <c r="J755" s="13">
        <f t="shared" si="135"/>
        <v>38.401251527692061</v>
      </c>
      <c r="K755" s="13">
        <f t="shared" si="136"/>
        <v>7.8871548794759363</v>
      </c>
      <c r="L755" s="13">
        <f t="shared" si="137"/>
        <v>0</v>
      </c>
      <c r="M755" s="13">
        <f t="shared" si="142"/>
        <v>5.3337938075577874E-4</v>
      </c>
      <c r="N755" s="13">
        <f t="shared" si="138"/>
        <v>3.3069521606858283E-4</v>
      </c>
      <c r="O755" s="13">
        <f t="shared" si="139"/>
        <v>2.0369581693411631</v>
      </c>
      <c r="Q755">
        <v>14.512232879291259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128.85843380248161</v>
      </c>
      <c r="G756" s="13">
        <f t="shared" si="133"/>
        <v>13.666287939612278</v>
      </c>
      <c r="H756" s="13">
        <f t="shared" si="134"/>
        <v>115.19214586286934</v>
      </c>
      <c r="I756" s="16">
        <f t="shared" si="141"/>
        <v>123.07930074234528</v>
      </c>
      <c r="J756" s="13">
        <f t="shared" si="135"/>
        <v>61.655153669334624</v>
      </c>
      <c r="K756" s="13">
        <f t="shared" si="136"/>
        <v>61.424147073010658</v>
      </c>
      <c r="L756" s="13">
        <f t="shared" si="137"/>
        <v>23.36880864793428</v>
      </c>
      <c r="M756" s="13">
        <f t="shared" si="142"/>
        <v>23.369011332098967</v>
      </c>
      <c r="N756" s="13">
        <f t="shared" si="138"/>
        <v>14.48878702590136</v>
      </c>
      <c r="O756" s="13">
        <f t="shared" si="139"/>
        <v>28.155074965513638</v>
      </c>
      <c r="Q756">
        <v>15.018002738616071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24.380249454887551</v>
      </c>
      <c r="G757" s="13">
        <f t="shared" si="133"/>
        <v>0</v>
      </c>
      <c r="H757" s="13">
        <f t="shared" si="134"/>
        <v>24.380249454887551</v>
      </c>
      <c r="I757" s="16">
        <f t="shared" si="141"/>
        <v>62.435587879963926</v>
      </c>
      <c r="J757" s="13">
        <f t="shared" si="135"/>
        <v>51.618096493065444</v>
      </c>
      <c r="K757" s="13">
        <f t="shared" si="136"/>
        <v>10.817491386898482</v>
      </c>
      <c r="L757" s="13">
        <f t="shared" si="137"/>
        <v>0</v>
      </c>
      <c r="M757" s="13">
        <f t="shared" si="142"/>
        <v>8.8802243061976078</v>
      </c>
      <c r="N757" s="13">
        <f t="shared" si="138"/>
        <v>5.5057390698425168</v>
      </c>
      <c r="O757" s="13">
        <f t="shared" si="139"/>
        <v>5.5057390698425168</v>
      </c>
      <c r="Q757">
        <v>18.617468909055201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28.836197701307629</v>
      </c>
      <c r="G758" s="13">
        <f t="shared" si="133"/>
        <v>0</v>
      </c>
      <c r="H758" s="13">
        <f t="shared" si="134"/>
        <v>28.836197701307629</v>
      </c>
      <c r="I758" s="16">
        <f t="shared" si="141"/>
        <v>39.653689088206107</v>
      </c>
      <c r="J758" s="13">
        <f t="shared" si="135"/>
        <v>36.550304695438278</v>
      </c>
      <c r="K758" s="13">
        <f t="shared" si="136"/>
        <v>3.1033843927678291</v>
      </c>
      <c r="L758" s="13">
        <f t="shared" si="137"/>
        <v>0</v>
      </c>
      <c r="M758" s="13">
        <f t="shared" si="142"/>
        <v>3.374485236355091</v>
      </c>
      <c r="N758" s="13">
        <f t="shared" si="138"/>
        <v>2.0921808465401566</v>
      </c>
      <c r="O758" s="13">
        <f t="shared" si="139"/>
        <v>2.0921808465401566</v>
      </c>
      <c r="Q758">
        <v>18.99651675784343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1.8867687651761189</v>
      </c>
      <c r="G759" s="13">
        <f t="shared" si="133"/>
        <v>0</v>
      </c>
      <c r="H759" s="13">
        <f t="shared" si="134"/>
        <v>1.8867687651761189</v>
      </c>
      <c r="I759" s="16">
        <f t="shared" si="141"/>
        <v>4.990153157943948</v>
      </c>
      <c r="J759" s="13">
        <f t="shared" si="135"/>
        <v>4.9849310299257494</v>
      </c>
      <c r="K759" s="13">
        <f t="shared" si="136"/>
        <v>5.2221280181985463E-3</v>
      </c>
      <c r="L759" s="13">
        <f t="shared" si="137"/>
        <v>0</v>
      </c>
      <c r="M759" s="13">
        <f t="shared" si="142"/>
        <v>1.2823043898149344</v>
      </c>
      <c r="N759" s="13">
        <f t="shared" si="138"/>
        <v>0.7950287216852594</v>
      </c>
      <c r="O759" s="13">
        <f t="shared" si="139"/>
        <v>0.7950287216852594</v>
      </c>
      <c r="Q759">
        <v>21.048991235715111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3.7066320259903578</v>
      </c>
      <c r="G760" s="13">
        <f t="shared" si="133"/>
        <v>0</v>
      </c>
      <c r="H760" s="13">
        <f t="shared" si="134"/>
        <v>3.7066320259903578</v>
      </c>
      <c r="I760" s="16">
        <f t="shared" si="141"/>
        <v>3.7118541540085563</v>
      </c>
      <c r="J760" s="13">
        <f t="shared" si="135"/>
        <v>3.710641585407084</v>
      </c>
      <c r="K760" s="13">
        <f t="shared" si="136"/>
        <v>1.2125686014723414E-3</v>
      </c>
      <c r="L760" s="13">
        <f t="shared" si="137"/>
        <v>0</v>
      </c>
      <c r="M760" s="13">
        <f t="shared" si="142"/>
        <v>0.48727566812967504</v>
      </c>
      <c r="N760" s="13">
        <f t="shared" si="138"/>
        <v>0.30211091424039854</v>
      </c>
      <c r="O760" s="13">
        <f t="shared" si="139"/>
        <v>0.30211091424039854</v>
      </c>
      <c r="Q760">
        <v>25.129628000000011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4.7336069241371641</v>
      </c>
      <c r="G761" s="13">
        <f t="shared" si="133"/>
        <v>0</v>
      </c>
      <c r="H761" s="13">
        <f t="shared" si="134"/>
        <v>4.7336069241371641</v>
      </c>
      <c r="I761" s="16">
        <f t="shared" si="141"/>
        <v>4.7348194927386364</v>
      </c>
      <c r="J761" s="13">
        <f t="shared" si="135"/>
        <v>4.7323956719710747</v>
      </c>
      <c r="K761" s="13">
        <f t="shared" si="136"/>
        <v>2.4238207675617573E-3</v>
      </c>
      <c r="L761" s="13">
        <f t="shared" si="137"/>
        <v>0</v>
      </c>
      <c r="M761" s="13">
        <f t="shared" si="142"/>
        <v>0.1851647538892765</v>
      </c>
      <c r="N761" s="13">
        <f t="shared" si="138"/>
        <v>0.11480214741135143</v>
      </c>
      <c r="O761" s="13">
        <f t="shared" si="139"/>
        <v>0.11480214741135143</v>
      </c>
      <c r="Q761">
        <v>25.398454148418111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3.2932688384461279</v>
      </c>
      <c r="G762" s="13">
        <f t="shared" si="133"/>
        <v>0</v>
      </c>
      <c r="H762" s="13">
        <f t="shared" si="134"/>
        <v>3.2932688384461279</v>
      </c>
      <c r="I762" s="16">
        <f t="shared" si="141"/>
        <v>3.2956926592136897</v>
      </c>
      <c r="J762" s="13">
        <f t="shared" si="135"/>
        <v>3.2945949936169372</v>
      </c>
      <c r="K762" s="13">
        <f t="shared" si="136"/>
        <v>1.0976655967525062E-3</v>
      </c>
      <c r="L762" s="13">
        <f t="shared" si="137"/>
        <v>0</v>
      </c>
      <c r="M762" s="13">
        <f t="shared" si="142"/>
        <v>7.0362606477925069E-2</v>
      </c>
      <c r="N762" s="13">
        <f t="shared" si="138"/>
        <v>4.3624816016313545E-2</v>
      </c>
      <c r="O762" s="13">
        <f t="shared" si="139"/>
        <v>4.3624816016313545E-2</v>
      </c>
      <c r="Q762">
        <v>23.290355540462841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1.899449378435986</v>
      </c>
      <c r="G763" s="13">
        <f t="shared" si="133"/>
        <v>0</v>
      </c>
      <c r="H763" s="13">
        <f t="shared" si="134"/>
        <v>1.899449378435986</v>
      </c>
      <c r="I763" s="16">
        <f t="shared" si="141"/>
        <v>1.9005470440327386</v>
      </c>
      <c r="J763" s="13">
        <f t="shared" si="135"/>
        <v>1.9003204728259007</v>
      </c>
      <c r="K763" s="13">
        <f t="shared" si="136"/>
        <v>2.2657120683788889E-4</v>
      </c>
      <c r="L763" s="13">
        <f t="shared" si="137"/>
        <v>0</v>
      </c>
      <c r="M763" s="13">
        <f t="shared" si="142"/>
        <v>2.6737790461611524E-2</v>
      </c>
      <c r="N763" s="13">
        <f t="shared" si="138"/>
        <v>1.6577430086199146E-2</v>
      </c>
      <c r="O763" s="13">
        <f t="shared" si="139"/>
        <v>1.6577430086199146E-2</v>
      </c>
      <c r="Q763">
        <v>22.76985731976826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4.3695637616903387</v>
      </c>
      <c r="G764" s="13">
        <f t="shared" si="133"/>
        <v>0</v>
      </c>
      <c r="H764" s="13">
        <f t="shared" si="134"/>
        <v>4.3695637616903387</v>
      </c>
      <c r="I764" s="16">
        <f t="shared" si="141"/>
        <v>4.3697903328971766</v>
      </c>
      <c r="J764" s="13">
        <f t="shared" si="135"/>
        <v>4.3641605361337472</v>
      </c>
      <c r="K764" s="13">
        <f t="shared" si="136"/>
        <v>5.62979676342934E-3</v>
      </c>
      <c r="L764" s="13">
        <f t="shared" si="137"/>
        <v>0</v>
      </c>
      <c r="M764" s="13">
        <f t="shared" si="142"/>
        <v>1.0160360375412378E-2</v>
      </c>
      <c r="N764" s="13">
        <f t="shared" si="138"/>
        <v>6.2994234327556744E-3</v>
      </c>
      <c r="O764" s="13">
        <f t="shared" si="139"/>
        <v>6.2994234327556744E-3</v>
      </c>
      <c r="Q764">
        <v>17.701899615588239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49.436897607081157</v>
      </c>
      <c r="G765" s="13">
        <f t="shared" si="133"/>
        <v>2.2017014059233335</v>
      </c>
      <c r="H765" s="13">
        <f t="shared" si="134"/>
        <v>47.235196201157827</v>
      </c>
      <c r="I765" s="16">
        <f t="shared" si="141"/>
        <v>47.240825997921256</v>
      </c>
      <c r="J765" s="13">
        <f t="shared" si="135"/>
        <v>37.84211033119724</v>
      </c>
      <c r="K765" s="13">
        <f t="shared" si="136"/>
        <v>9.3987156667240157</v>
      </c>
      <c r="L765" s="13">
        <f t="shared" si="137"/>
        <v>0</v>
      </c>
      <c r="M765" s="13">
        <f t="shared" si="142"/>
        <v>3.8609369426567041E-3</v>
      </c>
      <c r="N765" s="13">
        <f t="shared" si="138"/>
        <v>2.3937809044471564E-3</v>
      </c>
      <c r="O765" s="13">
        <f t="shared" si="139"/>
        <v>2.2040951868277805</v>
      </c>
      <c r="Q765">
        <v>13.291522135939219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34.979211148771718</v>
      </c>
      <c r="G766" s="13">
        <f t="shared" si="133"/>
        <v>0.11471838572042535</v>
      </c>
      <c r="H766" s="13">
        <f t="shared" si="134"/>
        <v>34.864492763051295</v>
      </c>
      <c r="I766" s="16">
        <f t="shared" si="141"/>
        <v>44.263208429775311</v>
      </c>
      <c r="J766" s="13">
        <f t="shared" si="135"/>
        <v>34.625865314005885</v>
      </c>
      <c r="K766" s="13">
        <f t="shared" si="136"/>
        <v>9.6373431157694256</v>
      </c>
      <c r="L766" s="13">
        <f t="shared" si="137"/>
        <v>0</v>
      </c>
      <c r="M766" s="13">
        <f t="shared" si="142"/>
        <v>1.4671560382095478E-3</v>
      </c>
      <c r="N766" s="13">
        <f t="shared" si="138"/>
        <v>9.0963674368991967E-4</v>
      </c>
      <c r="O766" s="13">
        <f t="shared" si="139"/>
        <v>0.11562802246411527</v>
      </c>
      <c r="Q766">
        <v>11.40230159354839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73.126080412375259</v>
      </c>
      <c r="G767" s="13">
        <f t="shared" si="133"/>
        <v>5.6212611273002526</v>
      </c>
      <c r="H767" s="13">
        <f t="shared" si="134"/>
        <v>67.504819285075001</v>
      </c>
      <c r="I767" s="16">
        <f t="shared" si="141"/>
        <v>77.142162400844427</v>
      </c>
      <c r="J767" s="13">
        <f t="shared" si="135"/>
        <v>50.286419322621647</v>
      </c>
      <c r="K767" s="13">
        <f t="shared" si="136"/>
        <v>26.85574307822278</v>
      </c>
      <c r="L767" s="13">
        <f t="shared" si="137"/>
        <v>0</v>
      </c>
      <c r="M767" s="13">
        <f t="shared" si="142"/>
        <v>5.5751929451962811E-4</v>
      </c>
      <c r="N767" s="13">
        <f t="shared" si="138"/>
        <v>3.4566196260216945E-4</v>
      </c>
      <c r="O767" s="13">
        <f t="shared" si="139"/>
        <v>5.621606789262855</v>
      </c>
      <c r="Q767">
        <v>13.985097051232181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38.885748788009671</v>
      </c>
      <c r="G768" s="13">
        <f t="shared" si="133"/>
        <v>0.67863141180402542</v>
      </c>
      <c r="H768" s="13">
        <f t="shared" si="134"/>
        <v>38.207117376205645</v>
      </c>
      <c r="I768" s="16">
        <f t="shared" si="141"/>
        <v>65.062860454428431</v>
      </c>
      <c r="J768" s="13">
        <f t="shared" si="135"/>
        <v>47.111934475839377</v>
      </c>
      <c r="K768" s="13">
        <f t="shared" si="136"/>
        <v>17.950925978589055</v>
      </c>
      <c r="L768" s="13">
        <f t="shared" si="137"/>
        <v>0</v>
      </c>
      <c r="M768" s="13">
        <f t="shared" si="142"/>
        <v>2.1185733191745866E-4</v>
      </c>
      <c r="N768" s="13">
        <f t="shared" si="138"/>
        <v>1.3135154578882436E-4</v>
      </c>
      <c r="O768" s="13">
        <f t="shared" si="139"/>
        <v>0.67876276334981422</v>
      </c>
      <c r="Q768">
        <v>14.413658556472109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104.61214443938501</v>
      </c>
      <c r="G769" s="13">
        <f t="shared" si="133"/>
        <v>10.166309270851889</v>
      </c>
      <c r="H769" s="13">
        <f t="shared" si="134"/>
        <v>94.445835168533122</v>
      </c>
      <c r="I769" s="16">
        <f t="shared" si="141"/>
        <v>112.39676114712218</v>
      </c>
      <c r="J769" s="13">
        <f t="shared" si="135"/>
        <v>58.062687213681436</v>
      </c>
      <c r="K769" s="13">
        <f t="shared" si="136"/>
        <v>54.334073933440742</v>
      </c>
      <c r="L769" s="13">
        <f t="shared" si="137"/>
        <v>16.566312807796063</v>
      </c>
      <c r="M769" s="13">
        <f t="shared" si="142"/>
        <v>16.566393313582189</v>
      </c>
      <c r="N769" s="13">
        <f t="shared" si="138"/>
        <v>10.271163854420957</v>
      </c>
      <c r="O769" s="13">
        <f t="shared" si="139"/>
        <v>20.437473125272845</v>
      </c>
      <c r="Q769">
        <v>14.30837716315011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18.487356858673429</v>
      </c>
      <c r="G770" s="13">
        <f t="shared" si="133"/>
        <v>0</v>
      </c>
      <c r="H770" s="13">
        <f t="shared" si="134"/>
        <v>18.487356858673429</v>
      </c>
      <c r="I770" s="16">
        <f t="shared" si="141"/>
        <v>56.255117984318105</v>
      </c>
      <c r="J770" s="13">
        <f t="shared" si="135"/>
        <v>45.071078767822172</v>
      </c>
      <c r="K770" s="13">
        <f t="shared" si="136"/>
        <v>11.184039216495933</v>
      </c>
      <c r="L770" s="13">
        <f t="shared" si="137"/>
        <v>0</v>
      </c>
      <c r="M770" s="13">
        <f t="shared" si="142"/>
        <v>6.2952294591612326</v>
      </c>
      <c r="N770" s="13">
        <f t="shared" si="138"/>
        <v>3.9030422646799643</v>
      </c>
      <c r="O770" s="13">
        <f t="shared" si="139"/>
        <v>3.9030422646799643</v>
      </c>
      <c r="Q770">
        <v>15.81570193478291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6.9883775930021637</v>
      </c>
      <c r="G771" s="13">
        <f t="shared" si="133"/>
        <v>0</v>
      </c>
      <c r="H771" s="13">
        <f t="shared" si="134"/>
        <v>6.9883775930021637</v>
      </c>
      <c r="I771" s="16">
        <f t="shared" si="141"/>
        <v>18.172416809498095</v>
      </c>
      <c r="J771" s="13">
        <f t="shared" si="135"/>
        <v>17.97529845583475</v>
      </c>
      <c r="K771" s="13">
        <f t="shared" si="136"/>
        <v>0.1971183536633454</v>
      </c>
      <c r="L771" s="13">
        <f t="shared" si="137"/>
        <v>0</v>
      </c>
      <c r="M771" s="13">
        <f t="shared" si="142"/>
        <v>2.3921871944812683</v>
      </c>
      <c r="N771" s="13">
        <f t="shared" si="138"/>
        <v>1.4831560605783862</v>
      </c>
      <c r="O771" s="13">
        <f t="shared" si="139"/>
        <v>1.4831560605783862</v>
      </c>
      <c r="Q771">
        <v>22.68887334201483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13.926398593932561</v>
      </c>
      <c r="G772" s="13">
        <f t="shared" si="133"/>
        <v>0</v>
      </c>
      <c r="H772" s="13">
        <f t="shared" si="134"/>
        <v>13.926398593932561</v>
      </c>
      <c r="I772" s="16">
        <f t="shared" si="141"/>
        <v>14.123516947595906</v>
      </c>
      <c r="J772" s="13">
        <f t="shared" si="135"/>
        <v>14.049785940277713</v>
      </c>
      <c r="K772" s="13">
        <f t="shared" si="136"/>
        <v>7.3731007318192709E-2</v>
      </c>
      <c r="L772" s="13">
        <f t="shared" si="137"/>
        <v>0</v>
      </c>
      <c r="M772" s="13">
        <f t="shared" si="142"/>
        <v>0.90903113390288204</v>
      </c>
      <c r="N772" s="13">
        <f t="shared" si="138"/>
        <v>0.56359930301978689</v>
      </c>
      <c r="O772" s="13">
        <f t="shared" si="139"/>
        <v>0.56359930301978689</v>
      </c>
      <c r="Q772">
        <v>24.36844388103281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12.122407953759829</v>
      </c>
      <c r="G773" s="13">
        <f t="shared" si="133"/>
        <v>0</v>
      </c>
      <c r="H773" s="13">
        <f t="shared" si="134"/>
        <v>12.122407953759829</v>
      </c>
      <c r="I773" s="16">
        <f t="shared" si="141"/>
        <v>12.196138961078022</v>
      </c>
      <c r="J773" s="13">
        <f t="shared" si="135"/>
        <v>12.149793709936681</v>
      </c>
      <c r="K773" s="13">
        <f t="shared" si="136"/>
        <v>4.6345251141341137E-2</v>
      </c>
      <c r="L773" s="13">
        <f t="shared" si="137"/>
        <v>0</v>
      </c>
      <c r="M773" s="13">
        <f t="shared" si="142"/>
        <v>0.34543183088309515</v>
      </c>
      <c r="N773" s="13">
        <f t="shared" si="138"/>
        <v>0.21416773514751899</v>
      </c>
      <c r="O773" s="13">
        <f t="shared" si="139"/>
        <v>0.21416773514751899</v>
      </c>
      <c r="Q773">
        <v>24.556628000000011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7.3281051567933932</v>
      </c>
      <c r="G774" s="13">
        <f t="shared" ref="G774:G837" si="144">IF((F774-$J$2)&gt;0,$I$2*(F774-$J$2),0)</f>
        <v>0</v>
      </c>
      <c r="H774" s="13">
        <f t="shared" ref="H774:H837" si="145">F774-G774</f>
        <v>7.3281051567933932</v>
      </c>
      <c r="I774" s="16">
        <f t="shared" si="141"/>
        <v>7.3744504079347344</v>
      </c>
      <c r="J774" s="13">
        <f t="shared" ref="J774:J837" si="146">I774/SQRT(1+(I774/($K$2*(300+(25*Q774)+0.05*(Q774)^3)))^2)</f>
        <v>7.3648851313258001</v>
      </c>
      <c r="K774" s="13">
        <f t="shared" ref="K774:K837" si="147">I774-J774</f>
        <v>9.5652766089342478E-3</v>
      </c>
      <c r="L774" s="13">
        <f t="shared" ref="L774:L837" si="148">IF(K774&gt;$N$2,(K774-$N$2)/$L$2,0)</f>
        <v>0</v>
      </c>
      <c r="M774" s="13">
        <f t="shared" si="142"/>
        <v>0.13126409573557615</v>
      </c>
      <c r="N774" s="13">
        <f t="shared" ref="N774:N837" si="149">$M$2*M774</f>
        <v>8.1383739356057208E-2</v>
      </c>
      <c r="O774" s="13">
        <f t="shared" ref="O774:O837" si="150">N774+G774</f>
        <v>8.1383739356057208E-2</v>
      </c>
      <c r="Q774">
        <v>25.076529686473229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8.6486486000000001E-2</v>
      </c>
      <c r="G775" s="13">
        <f t="shared" si="144"/>
        <v>0</v>
      </c>
      <c r="H775" s="13">
        <f t="shared" si="145"/>
        <v>8.6486486000000001E-2</v>
      </c>
      <c r="I775" s="16">
        <f t="shared" ref="I775:I838" si="152">H775+K774-L774</f>
        <v>9.6051762608934249E-2</v>
      </c>
      <c r="J775" s="13">
        <f t="shared" si="146"/>
        <v>9.6051733737607128E-2</v>
      </c>
      <c r="K775" s="13">
        <f t="shared" si="147"/>
        <v>2.8871327120705281E-8</v>
      </c>
      <c r="L775" s="13">
        <f t="shared" si="148"/>
        <v>0</v>
      </c>
      <c r="M775" s="13">
        <f t="shared" ref="M775:M838" si="153">L775+M774-N774</f>
        <v>4.9880356379518945E-2</v>
      </c>
      <c r="N775" s="13">
        <f t="shared" si="149"/>
        <v>3.0925820955301747E-2</v>
      </c>
      <c r="O775" s="13">
        <f t="shared" si="150"/>
        <v>3.0925820955301747E-2</v>
      </c>
      <c r="Q775">
        <v>22.862999730290412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13.657983671336391</v>
      </c>
      <c r="G776" s="13">
        <f t="shared" si="144"/>
        <v>0</v>
      </c>
      <c r="H776" s="13">
        <f t="shared" si="145"/>
        <v>13.657983671336391</v>
      </c>
      <c r="I776" s="16">
        <f t="shared" si="152"/>
        <v>13.657983700207717</v>
      </c>
      <c r="J776" s="13">
        <f t="shared" si="146"/>
        <v>13.465732133429206</v>
      </c>
      <c r="K776" s="13">
        <f t="shared" si="147"/>
        <v>0.19225156677851096</v>
      </c>
      <c r="L776" s="13">
        <f t="shared" si="148"/>
        <v>0</v>
      </c>
      <c r="M776" s="13">
        <f t="shared" si="153"/>
        <v>1.8954535424217198E-2</v>
      </c>
      <c r="N776" s="13">
        <f t="shared" si="149"/>
        <v>1.1751811963014662E-2</v>
      </c>
      <c r="O776" s="13">
        <f t="shared" si="150"/>
        <v>1.1751811963014662E-2</v>
      </c>
      <c r="Q776">
        <v>16.77071940254103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48.289578464259733</v>
      </c>
      <c r="G777" s="13">
        <f t="shared" si="144"/>
        <v>2.0360846195359179</v>
      </c>
      <c r="H777" s="13">
        <f t="shared" si="145"/>
        <v>46.253493844723813</v>
      </c>
      <c r="I777" s="16">
        <f t="shared" si="152"/>
        <v>46.445745411502322</v>
      </c>
      <c r="J777" s="13">
        <f t="shared" si="146"/>
        <v>36.731672091560235</v>
      </c>
      <c r="K777" s="13">
        <f t="shared" si="147"/>
        <v>9.7140733199420879</v>
      </c>
      <c r="L777" s="13">
        <f t="shared" si="148"/>
        <v>0</v>
      </c>
      <c r="M777" s="13">
        <f t="shared" si="153"/>
        <v>7.2027234612025356E-3</v>
      </c>
      <c r="N777" s="13">
        <f t="shared" si="149"/>
        <v>4.4656885459455724E-3</v>
      </c>
      <c r="O777" s="13">
        <f t="shared" si="150"/>
        <v>2.0405503080818637</v>
      </c>
      <c r="Q777">
        <v>12.53296559354839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5.001216692542422</v>
      </c>
      <c r="G778" s="13">
        <f t="shared" si="144"/>
        <v>0</v>
      </c>
      <c r="H778" s="13">
        <f t="shared" si="145"/>
        <v>5.001216692542422</v>
      </c>
      <c r="I778" s="16">
        <f t="shared" si="152"/>
        <v>14.715290012484509</v>
      </c>
      <c r="J778" s="13">
        <f t="shared" si="146"/>
        <v>14.388415937593964</v>
      </c>
      <c r="K778" s="13">
        <f t="shared" si="147"/>
        <v>0.32687407489054543</v>
      </c>
      <c r="L778" s="13">
        <f t="shared" si="148"/>
        <v>0</v>
      </c>
      <c r="M778" s="13">
        <f t="shared" si="153"/>
        <v>2.7370349152569633E-3</v>
      </c>
      <c r="N778" s="13">
        <f t="shared" si="149"/>
        <v>1.6969616474593171E-3</v>
      </c>
      <c r="O778" s="13">
        <f t="shared" si="150"/>
        <v>1.6969616474593171E-3</v>
      </c>
      <c r="Q778">
        <v>14.484857587025081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25.80241531135578</v>
      </c>
      <c r="G779" s="13">
        <f t="shared" si="144"/>
        <v>0</v>
      </c>
      <c r="H779" s="13">
        <f t="shared" si="145"/>
        <v>25.80241531135578</v>
      </c>
      <c r="I779" s="16">
        <f t="shared" si="152"/>
        <v>26.129289386246327</v>
      </c>
      <c r="J779" s="13">
        <f t="shared" si="146"/>
        <v>24.036575780673211</v>
      </c>
      <c r="K779" s="13">
        <f t="shared" si="147"/>
        <v>2.0927136055731168</v>
      </c>
      <c r="L779" s="13">
        <f t="shared" si="148"/>
        <v>0</v>
      </c>
      <c r="M779" s="13">
        <f t="shared" si="153"/>
        <v>1.0400732677976461E-3</v>
      </c>
      <c r="N779" s="13">
        <f t="shared" si="149"/>
        <v>6.4484542603454056E-4</v>
      </c>
      <c r="O779" s="13">
        <f t="shared" si="150"/>
        <v>6.4484542603454056E-4</v>
      </c>
      <c r="Q779">
        <v>12.841596477060209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28.870527071708761</v>
      </c>
      <c r="G780" s="13">
        <f t="shared" si="144"/>
        <v>0</v>
      </c>
      <c r="H780" s="13">
        <f t="shared" si="145"/>
        <v>28.870527071708761</v>
      </c>
      <c r="I780" s="16">
        <f t="shared" si="152"/>
        <v>30.963240677281878</v>
      </c>
      <c r="J780" s="13">
        <f t="shared" si="146"/>
        <v>28.458754402478988</v>
      </c>
      <c r="K780" s="13">
        <f t="shared" si="147"/>
        <v>2.5044862748028898</v>
      </c>
      <c r="L780" s="13">
        <f t="shared" si="148"/>
        <v>0</v>
      </c>
      <c r="M780" s="13">
        <f t="shared" si="153"/>
        <v>3.9522784176310556E-4</v>
      </c>
      <c r="N780" s="13">
        <f t="shared" si="149"/>
        <v>2.4504126189312545E-4</v>
      </c>
      <c r="O780" s="13">
        <f t="shared" si="150"/>
        <v>2.4504126189312545E-4</v>
      </c>
      <c r="Q780">
        <v>15.21686705837211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42.338855118515959</v>
      </c>
      <c r="G781" s="13">
        <f t="shared" si="144"/>
        <v>1.1770911272988147</v>
      </c>
      <c r="H781" s="13">
        <f t="shared" si="145"/>
        <v>41.161763991217143</v>
      </c>
      <c r="I781" s="16">
        <f t="shared" si="152"/>
        <v>43.666250266020029</v>
      </c>
      <c r="J781" s="13">
        <f t="shared" si="146"/>
        <v>37.417754394086323</v>
      </c>
      <c r="K781" s="13">
        <f t="shared" si="147"/>
        <v>6.2484958719337058</v>
      </c>
      <c r="L781" s="13">
        <f t="shared" si="148"/>
        <v>0</v>
      </c>
      <c r="M781" s="13">
        <f t="shared" si="153"/>
        <v>1.5018657986998012E-4</v>
      </c>
      <c r="N781" s="13">
        <f t="shared" si="149"/>
        <v>9.3115679519387677E-5</v>
      </c>
      <c r="O781" s="13">
        <f t="shared" si="150"/>
        <v>1.1771842429783341</v>
      </c>
      <c r="Q781">
        <v>15.28747803527094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2.4690673468269191</v>
      </c>
      <c r="G782" s="13">
        <f t="shared" si="144"/>
        <v>0</v>
      </c>
      <c r="H782" s="13">
        <f t="shared" si="145"/>
        <v>2.4690673468269191</v>
      </c>
      <c r="I782" s="16">
        <f t="shared" si="152"/>
        <v>8.717563218760624</v>
      </c>
      <c r="J782" s="13">
        <f t="shared" si="146"/>
        <v>8.6942997251100724</v>
      </c>
      <c r="K782" s="13">
        <f t="shared" si="147"/>
        <v>2.3263493650551581E-2</v>
      </c>
      <c r="L782" s="13">
        <f t="shared" si="148"/>
        <v>0</v>
      </c>
      <c r="M782" s="13">
        <f t="shared" si="153"/>
        <v>5.7070900350592442E-5</v>
      </c>
      <c r="N782" s="13">
        <f t="shared" si="149"/>
        <v>3.5383958217367313E-5</v>
      </c>
      <c r="O782" s="13">
        <f t="shared" si="150"/>
        <v>3.5383958217367313E-5</v>
      </c>
      <c r="Q782">
        <v>22.302902771527439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4.9048775985203603</v>
      </c>
      <c r="G783" s="13">
        <f t="shared" si="144"/>
        <v>0</v>
      </c>
      <c r="H783" s="13">
        <f t="shared" si="145"/>
        <v>4.9048775985203603</v>
      </c>
      <c r="I783" s="16">
        <f t="shared" si="152"/>
        <v>4.9281410921709119</v>
      </c>
      <c r="J783" s="13">
        <f t="shared" si="146"/>
        <v>4.9235947477159963</v>
      </c>
      <c r="K783" s="13">
        <f t="shared" si="147"/>
        <v>4.5463444549156407E-3</v>
      </c>
      <c r="L783" s="13">
        <f t="shared" si="148"/>
        <v>0</v>
      </c>
      <c r="M783" s="13">
        <f t="shared" si="153"/>
        <v>2.1686942133225129E-5</v>
      </c>
      <c r="N783" s="13">
        <f t="shared" si="149"/>
        <v>1.344590412259958E-5</v>
      </c>
      <c r="O783" s="13">
        <f t="shared" si="150"/>
        <v>1.344590412259958E-5</v>
      </c>
      <c r="Q783">
        <v>21.764983634399481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0.1052727093888923</v>
      </c>
      <c r="G784" s="13">
        <f t="shared" si="144"/>
        <v>0</v>
      </c>
      <c r="H784" s="13">
        <f t="shared" si="145"/>
        <v>0.1052727093888923</v>
      </c>
      <c r="I784" s="16">
        <f t="shared" si="152"/>
        <v>0.10981905384380794</v>
      </c>
      <c r="J784" s="13">
        <f t="shared" si="146"/>
        <v>0.10981901021843159</v>
      </c>
      <c r="K784" s="13">
        <f t="shared" si="147"/>
        <v>4.3625376353051415E-8</v>
      </c>
      <c r="L784" s="13">
        <f t="shared" si="148"/>
        <v>0</v>
      </c>
      <c r="M784" s="13">
        <f t="shared" si="153"/>
        <v>8.2410380106255491E-6</v>
      </c>
      <c r="N784" s="13">
        <f t="shared" si="149"/>
        <v>5.1094435665878405E-6</v>
      </c>
      <c r="O784" s="13">
        <f t="shared" si="150"/>
        <v>5.1094435665878405E-6</v>
      </c>
      <c r="Q784">
        <v>22.7852297786497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1.154769366756085</v>
      </c>
      <c r="G785" s="13">
        <f t="shared" si="144"/>
        <v>0</v>
      </c>
      <c r="H785" s="13">
        <f t="shared" si="145"/>
        <v>1.154769366756085</v>
      </c>
      <c r="I785" s="16">
        <f t="shared" si="152"/>
        <v>1.1547694103814614</v>
      </c>
      <c r="J785" s="13">
        <f t="shared" si="146"/>
        <v>1.1547199765118077</v>
      </c>
      <c r="K785" s="13">
        <f t="shared" si="147"/>
        <v>4.9433869653725537E-5</v>
      </c>
      <c r="L785" s="13">
        <f t="shared" si="148"/>
        <v>0</v>
      </c>
      <c r="M785" s="13">
        <f t="shared" si="153"/>
        <v>3.1315944440377086E-6</v>
      </c>
      <c r="N785" s="13">
        <f t="shared" si="149"/>
        <v>1.9415885553033795E-6</v>
      </c>
      <c r="O785" s="13">
        <f t="shared" si="150"/>
        <v>1.9415885553033795E-6</v>
      </c>
      <c r="Q785">
        <v>22.96744600000001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2.3800440794599922</v>
      </c>
      <c r="G786" s="13">
        <f t="shared" si="144"/>
        <v>0</v>
      </c>
      <c r="H786" s="13">
        <f t="shared" si="145"/>
        <v>2.3800440794599922</v>
      </c>
      <c r="I786" s="16">
        <f t="shared" si="152"/>
        <v>2.3800935133296459</v>
      </c>
      <c r="J786" s="13">
        <f t="shared" si="146"/>
        <v>2.3797029306541098</v>
      </c>
      <c r="K786" s="13">
        <f t="shared" si="147"/>
        <v>3.9058267553615522E-4</v>
      </c>
      <c r="L786" s="13">
        <f t="shared" si="148"/>
        <v>0</v>
      </c>
      <c r="M786" s="13">
        <f t="shared" si="153"/>
        <v>1.1900058887343291E-6</v>
      </c>
      <c r="N786" s="13">
        <f t="shared" si="149"/>
        <v>7.3780365101528403E-7</v>
      </c>
      <c r="O786" s="13">
        <f t="shared" si="150"/>
        <v>7.3780365101528403E-7</v>
      </c>
      <c r="Q786">
        <v>23.69728609337923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11.412836779380211</v>
      </c>
      <c r="G787" s="13">
        <f t="shared" si="144"/>
        <v>0</v>
      </c>
      <c r="H787" s="13">
        <f t="shared" si="145"/>
        <v>11.412836779380211</v>
      </c>
      <c r="I787" s="16">
        <f t="shared" si="152"/>
        <v>11.413227362055746</v>
      </c>
      <c r="J787" s="13">
        <f t="shared" si="146"/>
        <v>11.364344104792673</v>
      </c>
      <c r="K787" s="13">
        <f t="shared" si="147"/>
        <v>4.8883257263073077E-2</v>
      </c>
      <c r="L787" s="13">
        <f t="shared" si="148"/>
        <v>0</v>
      </c>
      <c r="M787" s="13">
        <f t="shared" si="153"/>
        <v>4.5220223771904505E-7</v>
      </c>
      <c r="N787" s="13">
        <f t="shared" si="149"/>
        <v>2.8036538738580795E-7</v>
      </c>
      <c r="O787" s="13">
        <f t="shared" si="150"/>
        <v>2.8036538738580795E-7</v>
      </c>
      <c r="Q787">
        <v>22.75211188286098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60.089339670564001</v>
      </c>
      <c r="G788" s="13">
        <f t="shared" si="144"/>
        <v>3.739393191831899</v>
      </c>
      <c r="H788" s="13">
        <f t="shared" si="145"/>
        <v>56.3499464787321</v>
      </c>
      <c r="I788" s="16">
        <f t="shared" si="152"/>
        <v>56.398829735995172</v>
      </c>
      <c r="J788" s="13">
        <f t="shared" si="146"/>
        <v>47.033061294227728</v>
      </c>
      <c r="K788" s="13">
        <f t="shared" si="147"/>
        <v>9.3657684417674432</v>
      </c>
      <c r="L788" s="13">
        <f t="shared" si="148"/>
        <v>0</v>
      </c>
      <c r="M788" s="13">
        <f t="shared" si="153"/>
        <v>1.718368503332371E-7</v>
      </c>
      <c r="N788" s="13">
        <f t="shared" si="149"/>
        <v>1.0653884720660701E-7</v>
      </c>
      <c r="O788" s="13">
        <f t="shared" si="150"/>
        <v>3.7393932983707461</v>
      </c>
      <c r="Q788">
        <v>17.573526631757272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196.67837840000001</v>
      </c>
      <c r="G789" s="13">
        <f t="shared" si="144"/>
        <v>23.456171903016006</v>
      </c>
      <c r="H789" s="13">
        <f t="shared" si="145"/>
        <v>173.222206496984</v>
      </c>
      <c r="I789" s="16">
        <f t="shared" si="152"/>
        <v>182.58797493875144</v>
      </c>
      <c r="J789" s="13">
        <f t="shared" si="146"/>
        <v>65.722381308552144</v>
      </c>
      <c r="K789" s="13">
        <f t="shared" si="147"/>
        <v>116.8655936301993</v>
      </c>
      <c r="L789" s="13">
        <f t="shared" si="148"/>
        <v>76.561519379180467</v>
      </c>
      <c r="M789" s="13">
        <f t="shared" si="153"/>
        <v>76.561519444478463</v>
      </c>
      <c r="N789" s="13">
        <f t="shared" si="149"/>
        <v>47.468142055576649</v>
      </c>
      <c r="O789" s="13">
        <f t="shared" si="150"/>
        <v>70.924313958592649</v>
      </c>
      <c r="Q789">
        <v>14.857012339982431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73.085828586236602</v>
      </c>
      <c r="G790" s="13">
        <f t="shared" si="144"/>
        <v>5.6154507317071696</v>
      </c>
      <c r="H790" s="13">
        <f t="shared" si="145"/>
        <v>67.470377854529431</v>
      </c>
      <c r="I790" s="16">
        <f t="shared" si="152"/>
        <v>107.77445210554826</v>
      </c>
      <c r="J790" s="13">
        <f t="shared" si="146"/>
        <v>51.108546864659523</v>
      </c>
      <c r="K790" s="13">
        <f t="shared" si="147"/>
        <v>56.66590524088874</v>
      </c>
      <c r="L790" s="13">
        <f t="shared" si="148"/>
        <v>18.803563743938209</v>
      </c>
      <c r="M790" s="13">
        <f t="shared" si="153"/>
        <v>47.896941132840027</v>
      </c>
      <c r="N790" s="13">
        <f t="shared" si="149"/>
        <v>29.696103502360817</v>
      </c>
      <c r="O790" s="13">
        <f t="shared" si="150"/>
        <v>35.311554234067984</v>
      </c>
      <c r="Q790">
        <v>12.04339659354839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31.96235127335785</v>
      </c>
      <c r="G791" s="13">
        <f t="shared" si="144"/>
        <v>0</v>
      </c>
      <c r="H791" s="13">
        <f t="shared" si="145"/>
        <v>31.96235127335785</v>
      </c>
      <c r="I791" s="16">
        <f t="shared" si="152"/>
        <v>69.824692770308374</v>
      </c>
      <c r="J791" s="13">
        <f t="shared" si="146"/>
        <v>48.786630302521139</v>
      </c>
      <c r="K791" s="13">
        <f t="shared" si="147"/>
        <v>21.038062467787235</v>
      </c>
      <c r="L791" s="13">
        <f t="shared" si="148"/>
        <v>0</v>
      </c>
      <c r="M791" s="13">
        <f t="shared" si="153"/>
        <v>18.20083763047921</v>
      </c>
      <c r="N791" s="13">
        <f t="shared" si="149"/>
        <v>11.28451933089711</v>
      </c>
      <c r="O791" s="13">
        <f t="shared" si="150"/>
        <v>11.28451933089711</v>
      </c>
      <c r="Q791">
        <v>14.389441655601001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9.6960459940763482</v>
      </c>
      <c r="G792" s="13">
        <f t="shared" si="144"/>
        <v>0</v>
      </c>
      <c r="H792" s="13">
        <f t="shared" si="145"/>
        <v>9.6960459940763482</v>
      </c>
      <c r="I792" s="16">
        <f t="shared" si="152"/>
        <v>30.734108461863585</v>
      </c>
      <c r="J792" s="13">
        <f t="shared" si="146"/>
        <v>28.358181342729612</v>
      </c>
      <c r="K792" s="13">
        <f t="shared" si="147"/>
        <v>2.3759271191339728</v>
      </c>
      <c r="L792" s="13">
        <f t="shared" si="148"/>
        <v>0</v>
      </c>
      <c r="M792" s="13">
        <f t="shared" si="153"/>
        <v>6.9163182995821</v>
      </c>
      <c r="N792" s="13">
        <f t="shared" si="149"/>
        <v>4.2881173457409023</v>
      </c>
      <c r="O792" s="13">
        <f t="shared" si="150"/>
        <v>4.2881173457409023</v>
      </c>
      <c r="Q792">
        <v>15.477095945009999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42.83293369491507</v>
      </c>
      <c r="G793" s="13">
        <f t="shared" si="144"/>
        <v>1.2484119159024669</v>
      </c>
      <c r="H793" s="13">
        <f t="shared" si="145"/>
        <v>41.584521779012604</v>
      </c>
      <c r="I793" s="16">
        <f t="shared" si="152"/>
        <v>43.960448898146581</v>
      </c>
      <c r="J793" s="13">
        <f t="shared" si="146"/>
        <v>38.961516144102823</v>
      </c>
      <c r="K793" s="13">
        <f t="shared" si="147"/>
        <v>4.9989327540437571</v>
      </c>
      <c r="L793" s="13">
        <f t="shared" si="148"/>
        <v>0</v>
      </c>
      <c r="M793" s="13">
        <f t="shared" si="153"/>
        <v>2.6282009538411977</v>
      </c>
      <c r="N793" s="13">
        <f t="shared" si="149"/>
        <v>1.6294845913815426</v>
      </c>
      <c r="O793" s="13">
        <f t="shared" si="150"/>
        <v>2.8778965072840093</v>
      </c>
      <c r="Q793">
        <v>17.389120204705119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2.5</v>
      </c>
      <c r="G794" s="13">
        <f t="shared" si="144"/>
        <v>0</v>
      </c>
      <c r="H794" s="13">
        <f t="shared" si="145"/>
        <v>2.5</v>
      </c>
      <c r="I794" s="16">
        <f t="shared" si="152"/>
        <v>7.4989327540437571</v>
      </c>
      <c r="J794" s="13">
        <f t="shared" si="146"/>
        <v>7.4797274189298371</v>
      </c>
      <c r="K794" s="13">
        <f t="shared" si="147"/>
        <v>1.9205335113920086E-2</v>
      </c>
      <c r="L794" s="13">
        <f t="shared" si="148"/>
        <v>0</v>
      </c>
      <c r="M794" s="13">
        <f t="shared" si="153"/>
        <v>0.99871636245965512</v>
      </c>
      <c r="N794" s="13">
        <f t="shared" si="149"/>
        <v>0.61920414472498619</v>
      </c>
      <c r="O794" s="13">
        <f t="shared" si="150"/>
        <v>0.61920414472498619</v>
      </c>
      <c r="Q794">
        <v>20.465028129063089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8.6486486000000001E-2</v>
      </c>
      <c r="G795" s="13">
        <f t="shared" si="144"/>
        <v>0</v>
      </c>
      <c r="H795" s="13">
        <f t="shared" si="145"/>
        <v>8.6486486000000001E-2</v>
      </c>
      <c r="I795" s="16">
        <f t="shared" si="152"/>
        <v>0.10569182111392009</v>
      </c>
      <c r="J795" s="13">
        <f t="shared" si="146"/>
        <v>0.10569177863457478</v>
      </c>
      <c r="K795" s="13">
        <f t="shared" si="147"/>
        <v>4.2479345305213023E-8</v>
      </c>
      <c r="L795" s="13">
        <f t="shared" si="148"/>
        <v>0</v>
      </c>
      <c r="M795" s="13">
        <f t="shared" si="153"/>
        <v>0.37951221773466892</v>
      </c>
      <c r="N795" s="13">
        <f t="shared" si="149"/>
        <v>0.23529757499549472</v>
      </c>
      <c r="O795" s="13">
        <f t="shared" si="150"/>
        <v>0.23529757499549472</v>
      </c>
      <c r="Q795">
        <v>22.15892058701337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0.1086389005188903</v>
      </c>
      <c r="G796" s="13">
        <f t="shared" si="144"/>
        <v>0</v>
      </c>
      <c r="H796" s="13">
        <f t="shared" si="145"/>
        <v>0.1086389005188903</v>
      </c>
      <c r="I796" s="16">
        <f t="shared" si="152"/>
        <v>0.10863894299823561</v>
      </c>
      <c r="J796" s="13">
        <f t="shared" si="146"/>
        <v>0.10863890503369367</v>
      </c>
      <c r="K796" s="13">
        <f t="shared" si="147"/>
        <v>3.7964541940715968E-8</v>
      </c>
      <c r="L796" s="13">
        <f t="shared" si="148"/>
        <v>0</v>
      </c>
      <c r="M796" s="13">
        <f t="shared" si="153"/>
        <v>0.1442146427391742</v>
      </c>
      <c r="N796" s="13">
        <f t="shared" si="149"/>
        <v>8.9413078498288001E-2</v>
      </c>
      <c r="O796" s="13">
        <f t="shared" si="150"/>
        <v>8.9413078498288001E-2</v>
      </c>
      <c r="Q796">
        <v>23.543272000000009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20.092568538220441</v>
      </c>
      <c r="G797" s="13">
        <f t="shared" si="144"/>
        <v>0</v>
      </c>
      <c r="H797" s="13">
        <f t="shared" si="145"/>
        <v>20.092568538220441</v>
      </c>
      <c r="I797" s="16">
        <f t="shared" si="152"/>
        <v>20.092568576184984</v>
      </c>
      <c r="J797" s="13">
        <f t="shared" si="146"/>
        <v>19.869199617369997</v>
      </c>
      <c r="K797" s="13">
        <f t="shared" si="147"/>
        <v>0.2233689588149872</v>
      </c>
      <c r="L797" s="13">
        <f t="shared" si="148"/>
        <v>0</v>
      </c>
      <c r="M797" s="13">
        <f t="shared" si="153"/>
        <v>5.4801564240886197E-2</v>
      </c>
      <c r="N797" s="13">
        <f t="shared" si="149"/>
        <v>3.3976969829349439E-2</v>
      </c>
      <c r="O797" s="13">
        <f t="shared" si="150"/>
        <v>3.3976969829349439E-2</v>
      </c>
      <c r="Q797">
        <v>23.940960993558861</v>
      </c>
    </row>
    <row r="798" spans="1:17" x14ac:dyDescent="0.2">
      <c r="A798" s="14">
        <f t="shared" si="151"/>
        <v>46266</v>
      </c>
      <c r="B798" s="1">
        <v>9</v>
      </c>
      <c r="F798" s="34">
        <v>7.3495973098849614</v>
      </c>
      <c r="G798" s="13">
        <f t="shared" si="144"/>
        <v>0</v>
      </c>
      <c r="H798" s="13">
        <f t="shared" si="145"/>
        <v>7.3495973098849614</v>
      </c>
      <c r="I798" s="16">
        <f t="shared" si="152"/>
        <v>7.5729662686999486</v>
      </c>
      <c r="J798" s="13">
        <f t="shared" si="146"/>
        <v>7.560097692982116</v>
      </c>
      <c r="K798" s="13">
        <f t="shared" si="147"/>
        <v>1.286857571783262E-2</v>
      </c>
      <c r="L798" s="13">
        <f t="shared" si="148"/>
        <v>0</v>
      </c>
      <c r="M798" s="13">
        <f t="shared" si="153"/>
        <v>2.0824594411536758E-2</v>
      </c>
      <c r="N798" s="13">
        <f t="shared" si="149"/>
        <v>1.291124853515279E-2</v>
      </c>
      <c r="O798" s="13">
        <f t="shared" si="150"/>
        <v>1.291124853515279E-2</v>
      </c>
      <c r="Q798">
        <v>23.519997815983491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10.919637674019681</v>
      </c>
      <c r="G799" s="13">
        <f t="shared" si="144"/>
        <v>0</v>
      </c>
      <c r="H799" s="13">
        <f t="shared" si="145"/>
        <v>10.919637674019681</v>
      </c>
      <c r="I799" s="16">
        <f t="shared" si="152"/>
        <v>10.932506249737514</v>
      </c>
      <c r="J799" s="13">
        <f t="shared" si="146"/>
        <v>10.894771894784489</v>
      </c>
      <c r="K799" s="13">
        <f t="shared" si="147"/>
        <v>3.7734354953025573E-2</v>
      </c>
      <c r="L799" s="13">
        <f t="shared" si="148"/>
        <v>0</v>
      </c>
      <c r="M799" s="13">
        <f t="shared" si="153"/>
        <v>7.9133458763839676E-3</v>
      </c>
      <c r="N799" s="13">
        <f t="shared" si="149"/>
        <v>4.9062744433580599E-3</v>
      </c>
      <c r="O799" s="13">
        <f t="shared" si="150"/>
        <v>4.9062744433580599E-3</v>
      </c>
      <c r="Q799">
        <v>23.684267475175002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49.417144652063179</v>
      </c>
      <c r="G800" s="13">
        <f t="shared" si="144"/>
        <v>2.1988500450337312</v>
      </c>
      <c r="H800" s="13">
        <f t="shared" si="145"/>
        <v>47.218294607029449</v>
      </c>
      <c r="I800" s="16">
        <f t="shared" si="152"/>
        <v>47.256028961982473</v>
      </c>
      <c r="J800" s="13">
        <f t="shared" si="146"/>
        <v>40.396144498371662</v>
      </c>
      <c r="K800" s="13">
        <f t="shared" si="147"/>
        <v>6.8598844636108112</v>
      </c>
      <c r="L800" s="13">
        <f t="shared" si="148"/>
        <v>0</v>
      </c>
      <c r="M800" s="13">
        <f t="shared" si="153"/>
        <v>3.0070714330259077E-3</v>
      </c>
      <c r="N800" s="13">
        <f t="shared" si="149"/>
        <v>1.8643842884760627E-3</v>
      </c>
      <c r="O800" s="13">
        <f t="shared" si="150"/>
        <v>2.2007144293222072</v>
      </c>
      <c r="Q800">
        <v>16.28737536098453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143.9569109371582</v>
      </c>
      <c r="G801" s="13">
        <f t="shared" si="144"/>
        <v>15.845769802208739</v>
      </c>
      <c r="H801" s="13">
        <f t="shared" si="145"/>
        <v>128.11114113494946</v>
      </c>
      <c r="I801" s="16">
        <f t="shared" si="152"/>
        <v>134.97102559856029</v>
      </c>
      <c r="J801" s="13">
        <f t="shared" si="146"/>
        <v>57.023475818011256</v>
      </c>
      <c r="K801" s="13">
        <f t="shared" si="147"/>
        <v>77.947549780549025</v>
      </c>
      <c r="L801" s="13">
        <f t="shared" si="148"/>
        <v>39.222012976060086</v>
      </c>
      <c r="M801" s="13">
        <f t="shared" si="153"/>
        <v>39.223155663204636</v>
      </c>
      <c r="N801" s="13">
        <f t="shared" si="149"/>
        <v>24.318356511186874</v>
      </c>
      <c r="O801" s="13">
        <f t="shared" si="150"/>
        <v>40.164126313395613</v>
      </c>
      <c r="Q801">
        <v>13.221487593548391</v>
      </c>
    </row>
    <row r="802" spans="1:17" x14ac:dyDescent="0.2">
      <c r="A802" s="14">
        <f t="shared" si="151"/>
        <v>46388</v>
      </c>
      <c r="B802" s="1">
        <v>1</v>
      </c>
      <c r="F802" s="34">
        <v>61.62186959278241</v>
      </c>
      <c r="G802" s="13">
        <f t="shared" si="144"/>
        <v>3.9606155799951495</v>
      </c>
      <c r="H802" s="13">
        <f t="shared" si="145"/>
        <v>57.661254012787261</v>
      </c>
      <c r="I802" s="16">
        <f t="shared" si="152"/>
        <v>96.386790817276193</v>
      </c>
      <c r="J802" s="13">
        <f t="shared" si="146"/>
        <v>53.991600320867654</v>
      </c>
      <c r="K802" s="13">
        <f t="shared" si="147"/>
        <v>42.395190496408539</v>
      </c>
      <c r="L802" s="13">
        <f t="shared" si="148"/>
        <v>5.1116771055142847</v>
      </c>
      <c r="M802" s="13">
        <f t="shared" si="153"/>
        <v>20.016476257532045</v>
      </c>
      <c r="N802" s="13">
        <f t="shared" si="149"/>
        <v>12.410215279669867</v>
      </c>
      <c r="O802" s="13">
        <f t="shared" si="150"/>
        <v>16.370830859665016</v>
      </c>
      <c r="Q802">
        <v>13.73498570978469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36.132171595701521</v>
      </c>
      <c r="G803" s="13">
        <f t="shared" si="144"/>
        <v>0.28114950059116645</v>
      </c>
      <c r="H803" s="13">
        <f t="shared" si="145"/>
        <v>35.851022095110352</v>
      </c>
      <c r="I803" s="16">
        <f t="shared" si="152"/>
        <v>73.134535486004594</v>
      </c>
      <c r="J803" s="13">
        <f t="shared" si="146"/>
        <v>51.643367812097786</v>
      </c>
      <c r="K803" s="13">
        <f t="shared" si="147"/>
        <v>21.491167673906808</v>
      </c>
      <c r="L803" s="13">
        <f t="shared" si="148"/>
        <v>0</v>
      </c>
      <c r="M803" s="13">
        <f t="shared" si="153"/>
        <v>7.6062609778621777</v>
      </c>
      <c r="N803" s="13">
        <f t="shared" si="149"/>
        <v>4.7158818062745498</v>
      </c>
      <c r="O803" s="13">
        <f t="shared" si="150"/>
        <v>4.9970313068657166</v>
      </c>
      <c r="Q803">
        <v>15.35578007392343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9.9398421085818498</v>
      </c>
      <c r="G804" s="13">
        <f t="shared" si="144"/>
        <v>0</v>
      </c>
      <c r="H804" s="13">
        <f t="shared" si="145"/>
        <v>9.9398421085818498</v>
      </c>
      <c r="I804" s="16">
        <f t="shared" si="152"/>
        <v>31.431009782488658</v>
      </c>
      <c r="J804" s="13">
        <f t="shared" si="146"/>
        <v>28.964961148606513</v>
      </c>
      <c r="K804" s="13">
        <f t="shared" si="147"/>
        <v>2.4660486338821457</v>
      </c>
      <c r="L804" s="13">
        <f t="shared" si="148"/>
        <v>0</v>
      </c>
      <c r="M804" s="13">
        <f t="shared" si="153"/>
        <v>2.8903791715876279</v>
      </c>
      <c r="N804" s="13">
        <f t="shared" si="149"/>
        <v>1.7920350863843293</v>
      </c>
      <c r="O804" s="13">
        <f t="shared" si="150"/>
        <v>1.7920350863843293</v>
      </c>
      <c r="Q804">
        <v>15.678361694629251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36.542113298176908</v>
      </c>
      <c r="G805" s="13">
        <f t="shared" si="144"/>
        <v>0.34032503844822709</v>
      </c>
      <c r="H805" s="13">
        <f t="shared" si="145"/>
        <v>36.20178825972868</v>
      </c>
      <c r="I805" s="16">
        <f t="shared" si="152"/>
        <v>38.667836893610826</v>
      </c>
      <c r="J805" s="13">
        <f t="shared" si="146"/>
        <v>34.761836305983834</v>
      </c>
      <c r="K805" s="13">
        <f t="shared" si="147"/>
        <v>3.9060005876269912</v>
      </c>
      <c r="L805" s="13">
        <f t="shared" si="148"/>
        <v>0</v>
      </c>
      <c r="M805" s="13">
        <f t="shared" si="153"/>
        <v>1.0983440852032986</v>
      </c>
      <c r="N805" s="13">
        <f t="shared" si="149"/>
        <v>0.68097333282604511</v>
      </c>
      <c r="O805" s="13">
        <f t="shared" si="150"/>
        <v>1.0212983712742723</v>
      </c>
      <c r="Q805">
        <v>16.562560691962751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3.0826240990038851</v>
      </c>
      <c r="G806" s="13">
        <f t="shared" si="144"/>
        <v>0</v>
      </c>
      <c r="H806" s="13">
        <f t="shared" si="145"/>
        <v>3.0826240990038851</v>
      </c>
      <c r="I806" s="16">
        <f t="shared" si="152"/>
        <v>6.9886246866308763</v>
      </c>
      <c r="J806" s="13">
        <f t="shared" si="146"/>
        <v>6.9766950974072062</v>
      </c>
      <c r="K806" s="13">
        <f t="shared" si="147"/>
        <v>1.1929589223670156E-2</v>
      </c>
      <c r="L806" s="13">
        <f t="shared" si="148"/>
        <v>0</v>
      </c>
      <c r="M806" s="13">
        <f t="shared" si="153"/>
        <v>0.41737075237725352</v>
      </c>
      <c r="N806" s="13">
        <f t="shared" si="149"/>
        <v>0.25876986647389716</v>
      </c>
      <c r="O806" s="13">
        <f t="shared" si="150"/>
        <v>0.25876986647389716</v>
      </c>
      <c r="Q806">
        <v>22.346442980163499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10.574930735755309</v>
      </c>
      <c r="G807" s="13">
        <f t="shared" si="144"/>
        <v>0</v>
      </c>
      <c r="H807" s="13">
        <f t="shared" si="145"/>
        <v>10.574930735755309</v>
      </c>
      <c r="I807" s="16">
        <f t="shared" si="152"/>
        <v>10.586860324978979</v>
      </c>
      <c r="J807" s="13">
        <f t="shared" si="146"/>
        <v>10.547502504745971</v>
      </c>
      <c r="K807" s="13">
        <f t="shared" si="147"/>
        <v>3.9357820233007601E-2</v>
      </c>
      <c r="L807" s="13">
        <f t="shared" si="148"/>
        <v>0</v>
      </c>
      <c r="M807" s="13">
        <f t="shared" si="153"/>
        <v>0.15860088590335636</v>
      </c>
      <c r="N807" s="13">
        <f t="shared" si="149"/>
        <v>9.8332549260080948E-2</v>
      </c>
      <c r="O807" s="13">
        <f t="shared" si="150"/>
        <v>9.8332549260080948E-2</v>
      </c>
      <c r="Q807">
        <v>22.696126835932748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23.063199703570621</v>
      </c>
      <c r="G808" s="13">
        <f t="shared" si="144"/>
        <v>0</v>
      </c>
      <c r="H808" s="13">
        <f t="shared" si="145"/>
        <v>23.063199703570621</v>
      </c>
      <c r="I808" s="16">
        <f t="shared" si="152"/>
        <v>23.102557523803629</v>
      </c>
      <c r="J808" s="13">
        <f t="shared" si="146"/>
        <v>22.798402021745492</v>
      </c>
      <c r="K808" s="13">
        <f t="shared" si="147"/>
        <v>0.30415550205813702</v>
      </c>
      <c r="L808" s="13">
        <f t="shared" si="148"/>
        <v>0</v>
      </c>
      <c r="M808" s="13">
        <f t="shared" si="153"/>
        <v>6.0268336643275411E-2</v>
      </c>
      <c r="N808" s="13">
        <f t="shared" si="149"/>
        <v>3.7366368718830756E-2</v>
      </c>
      <c r="O808" s="13">
        <f t="shared" si="150"/>
        <v>3.7366368718830756E-2</v>
      </c>
      <c r="Q808">
        <v>24.706166242766411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8.7535081807756696E-2</v>
      </c>
      <c r="G809" s="13">
        <f t="shared" si="144"/>
        <v>0</v>
      </c>
      <c r="H809" s="13">
        <f t="shared" si="145"/>
        <v>8.7535081807756696E-2</v>
      </c>
      <c r="I809" s="16">
        <f t="shared" si="152"/>
        <v>0.39169058386589373</v>
      </c>
      <c r="J809" s="13">
        <f t="shared" si="146"/>
        <v>0.3916894088334566</v>
      </c>
      <c r="K809" s="13">
        <f t="shared" si="147"/>
        <v>1.1750324371284648E-6</v>
      </c>
      <c r="L809" s="13">
        <f t="shared" si="148"/>
        <v>0</v>
      </c>
      <c r="M809" s="13">
        <f t="shared" si="153"/>
        <v>2.2901967924444655E-2</v>
      </c>
      <c r="N809" s="13">
        <f t="shared" si="149"/>
        <v>1.4199220113155686E-2</v>
      </c>
      <c r="O809" s="13">
        <f t="shared" si="150"/>
        <v>1.4199220113155686E-2</v>
      </c>
      <c r="Q809">
        <v>26.525914000000011</v>
      </c>
    </row>
    <row r="810" spans="1:17" x14ac:dyDescent="0.2">
      <c r="A810" s="14">
        <f t="shared" si="151"/>
        <v>46631</v>
      </c>
      <c r="B810" s="1">
        <v>9</v>
      </c>
      <c r="F810" s="34">
        <v>2.790213872866615</v>
      </c>
      <c r="G810" s="13">
        <f t="shared" si="144"/>
        <v>0</v>
      </c>
      <c r="H810" s="13">
        <f t="shared" si="145"/>
        <v>2.790213872866615</v>
      </c>
      <c r="I810" s="16">
        <f t="shared" si="152"/>
        <v>2.7902150478990522</v>
      </c>
      <c r="J810" s="13">
        <f t="shared" si="146"/>
        <v>2.7895744644352463</v>
      </c>
      <c r="K810" s="13">
        <f t="shared" si="147"/>
        <v>6.4058346380591047E-4</v>
      </c>
      <c r="L810" s="13">
        <f t="shared" si="148"/>
        <v>0</v>
      </c>
      <c r="M810" s="13">
        <f t="shared" si="153"/>
        <v>8.7027478112889686E-3</v>
      </c>
      <c r="N810" s="13">
        <f t="shared" si="149"/>
        <v>5.3957036429991608E-3</v>
      </c>
      <c r="O810" s="13">
        <f t="shared" si="150"/>
        <v>5.3957036429991608E-3</v>
      </c>
      <c r="Q810">
        <v>23.56967995362184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7.8731182037582954</v>
      </c>
      <c r="G811" s="13">
        <f t="shared" si="144"/>
        <v>0</v>
      </c>
      <c r="H811" s="13">
        <f t="shared" si="145"/>
        <v>7.8731182037582954</v>
      </c>
      <c r="I811" s="16">
        <f t="shared" si="152"/>
        <v>7.8737587872221013</v>
      </c>
      <c r="J811" s="13">
        <f t="shared" si="146"/>
        <v>7.855186417007487</v>
      </c>
      <c r="K811" s="13">
        <f t="shared" si="147"/>
        <v>1.8572370214614331E-2</v>
      </c>
      <c r="L811" s="13">
        <f t="shared" si="148"/>
        <v>0</v>
      </c>
      <c r="M811" s="13">
        <f t="shared" si="153"/>
        <v>3.3070441682898077E-3</v>
      </c>
      <c r="N811" s="13">
        <f t="shared" si="149"/>
        <v>2.0503673843396807E-3</v>
      </c>
      <c r="O811" s="13">
        <f t="shared" si="150"/>
        <v>2.0503673843396807E-3</v>
      </c>
      <c r="Q811">
        <v>21.738169555186879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10.806881405250779</v>
      </c>
      <c r="G812" s="13">
        <f t="shared" si="144"/>
        <v>0</v>
      </c>
      <c r="H812" s="13">
        <f t="shared" si="145"/>
        <v>10.806881405250779</v>
      </c>
      <c r="I812" s="16">
        <f t="shared" si="152"/>
        <v>10.825453775465395</v>
      </c>
      <c r="J812" s="13">
        <f t="shared" si="146"/>
        <v>10.735894518036556</v>
      </c>
      <c r="K812" s="13">
        <f t="shared" si="147"/>
        <v>8.9559257428838634E-2</v>
      </c>
      <c r="L812" s="13">
        <f t="shared" si="148"/>
        <v>0</v>
      </c>
      <c r="M812" s="13">
        <f t="shared" si="153"/>
        <v>1.256676783950127E-3</v>
      </c>
      <c r="N812" s="13">
        <f t="shared" si="149"/>
        <v>7.7913960604907874E-4</v>
      </c>
      <c r="O812" s="13">
        <f t="shared" si="150"/>
        <v>7.7913960604907874E-4</v>
      </c>
      <c r="Q812">
        <v>17.306393607160949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26.545532636882029</v>
      </c>
      <c r="G813" s="13">
        <f t="shared" si="144"/>
        <v>0</v>
      </c>
      <c r="H813" s="13">
        <f t="shared" si="145"/>
        <v>26.545532636882029</v>
      </c>
      <c r="I813" s="16">
        <f t="shared" si="152"/>
        <v>26.635091894310868</v>
      </c>
      <c r="J813" s="13">
        <f t="shared" si="146"/>
        <v>24.833318121279937</v>
      </c>
      <c r="K813" s="13">
        <f t="shared" si="147"/>
        <v>1.8017737730309307</v>
      </c>
      <c r="L813" s="13">
        <f t="shared" si="148"/>
        <v>0</v>
      </c>
      <c r="M813" s="13">
        <f t="shared" si="153"/>
        <v>4.7753717790104827E-4</v>
      </c>
      <c r="N813" s="13">
        <f t="shared" si="149"/>
        <v>2.960730502986499E-4</v>
      </c>
      <c r="O813" s="13">
        <f t="shared" si="150"/>
        <v>2.960730502986499E-4</v>
      </c>
      <c r="Q813">
        <v>14.493189525593641</v>
      </c>
    </row>
    <row r="814" spans="1:17" x14ac:dyDescent="0.2">
      <c r="A814" s="14">
        <f t="shared" si="151"/>
        <v>46753</v>
      </c>
      <c r="B814" s="1">
        <v>1</v>
      </c>
      <c r="F814" s="34">
        <v>48.800224840553668</v>
      </c>
      <c r="G814" s="13">
        <f t="shared" si="144"/>
        <v>2.1097969883666221</v>
      </c>
      <c r="H814" s="13">
        <f t="shared" si="145"/>
        <v>46.690427852187042</v>
      </c>
      <c r="I814" s="16">
        <f t="shared" si="152"/>
        <v>48.492201625217973</v>
      </c>
      <c r="J814" s="13">
        <f t="shared" si="146"/>
        <v>37.702667080777388</v>
      </c>
      <c r="K814" s="13">
        <f t="shared" si="147"/>
        <v>10.789534544440585</v>
      </c>
      <c r="L814" s="13">
        <f t="shared" si="148"/>
        <v>0</v>
      </c>
      <c r="M814" s="13">
        <f t="shared" si="153"/>
        <v>1.8146412760239837E-4</v>
      </c>
      <c r="N814" s="13">
        <f t="shared" si="149"/>
        <v>1.1250775911348699E-4</v>
      </c>
      <c r="O814" s="13">
        <f t="shared" si="150"/>
        <v>2.1099094961257356</v>
      </c>
      <c r="Q814">
        <v>12.51672059354839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2.80734418289985</v>
      </c>
      <c r="G815" s="13">
        <f t="shared" si="144"/>
        <v>0</v>
      </c>
      <c r="H815" s="13">
        <f t="shared" si="145"/>
        <v>2.80734418289985</v>
      </c>
      <c r="I815" s="16">
        <f t="shared" si="152"/>
        <v>13.596878727340435</v>
      </c>
      <c r="J815" s="13">
        <f t="shared" si="146"/>
        <v>13.340529898525535</v>
      </c>
      <c r="K815" s="13">
        <f t="shared" si="147"/>
        <v>0.25634882881490029</v>
      </c>
      <c r="L815" s="13">
        <f t="shared" si="148"/>
        <v>0</v>
      </c>
      <c r="M815" s="13">
        <f t="shared" si="153"/>
        <v>6.8956368488911376E-5</v>
      </c>
      <c r="N815" s="13">
        <f t="shared" si="149"/>
        <v>4.2752948463125055E-5</v>
      </c>
      <c r="O815" s="13">
        <f t="shared" si="150"/>
        <v>4.2752948463125055E-5</v>
      </c>
      <c r="Q815">
        <v>14.5645407275865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73.031747184470291</v>
      </c>
      <c r="G816" s="13">
        <f t="shared" si="144"/>
        <v>5.607644021586534</v>
      </c>
      <c r="H816" s="13">
        <f t="shared" si="145"/>
        <v>67.424103162883753</v>
      </c>
      <c r="I816" s="16">
        <f t="shared" si="152"/>
        <v>67.680451991698646</v>
      </c>
      <c r="J816" s="13">
        <f t="shared" si="146"/>
        <v>48.703133331826756</v>
      </c>
      <c r="K816" s="13">
        <f t="shared" si="147"/>
        <v>18.977318659871891</v>
      </c>
      <c r="L816" s="13">
        <f t="shared" si="148"/>
        <v>0</v>
      </c>
      <c r="M816" s="13">
        <f t="shared" si="153"/>
        <v>2.6203420025786321E-5</v>
      </c>
      <c r="N816" s="13">
        <f t="shared" si="149"/>
        <v>1.6246120415987518E-5</v>
      </c>
      <c r="O816" s="13">
        <f t="shared" si="150"/>
        <v>5.60766026770695</v>
      </c>
      <c r="Q816">
        <v>14.79450596014151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49.464617233677799</v>
      </c>
      <c r="G817" s="13">
        <f t="shared" si="144"/>
        <v>2.2057027646608032</v>
      </c>
      <c r="H817" s="13">
        <f t="shared" si="145"/>
        <v>47.258914469016993</v>
      </c>
      <c r="I817" s="16">
        <f t="shared" si="152"/>
        <v>66.236233128888884</v>
      </c>
      <c r="J817" s="13">
        <f t="shared" si="146"/>
        <v>48.406627520065058</v>
      </c>
      <c r="K817" s="13">
        <f t="shared" si="147"/>
        <v>17.829605608823826</v>
      </c>
      <c r="L817" s="13">
        <f t="shared" si="148"/>
        <v>0</v>
      </c>
      <c r="M817" s="13">
        <f t="shared" si="153"/>
        <v>9.957299609798803E-6</v>
      </c>
      <c r="N817" s="13">
        <f t="shared" si="149"/>
        <v>6.1735257580752579E-6</v>
      </c>
      <c r="O817" s="13">
        <f t="shared" si="150"/>
        <v>2.2057089381865613</v>
      </c>
      <c r="Q817">
        <v>14.9533525996194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5.3526027829331024</v>
      </c>
      <c r="G818" s="13">
        <f t="shared" si="144"/>
        <v>0</v>
      </c>
      <c r="H818" s="13">
        <f t="shared" si="145"/>
        <v>5.3526027829331024</v>
      </c>
      <c r="I818" s="16">
        <f t="shared" si="152"/>
        <v>23.18220839175693</v>
      </c>
      <c r="J818" s="13">
        <f t="shared" si="146"/>
        <v>22.612511127148121</v>
      </c>
      <c r="K818" s="13">
        <f t="shared" si="147"/>
        <v>0.56969726460880921</v>
      </c>
      <c r="L818" s="13">
        <f t="shared" si="148"/>
        <v>0</v>
      </c>
      <c r="M818" s="13">
        <f t="shared" si="153"/>
        <v>3.7837738517235451E-6</v>
      </c>
      <c r="N818" s="13">
        <f t="shared" si="149"/>
        <v>2.345939788068598E-6</v>
      </c>
      <c r="O818" s="13">
        <f t="shared" si="150"/>
        <v>2.345939788068598E-6</v>
      </c>
      <c r="Q818">
        <v>20.19959755983885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5.2646318831465617</v>
      </c>
      <c r="G819" s="13">
        <f t="shared" si="144"/>
        <v>0</v>
      </c>
      <c r="H819" s="13">
        <f t="shared" si="145"/>
        <v>5.2646318831465617</v>
      </c>
      <c r="I819" s="16">
        <f t="shared" si="152"/>
        <v>5.8343291477553709</v>
      </c>
      <c r="J819" s="13">
        <f t="shared" si="146"/>
        <v>5.8279448584914917</v>
      </c>
      <c r="K819" s="13">
        <f t="shared" si="147"/>
        <v>6.3842892638792392E-3</v>
      </c>
      <c r="L819" s="13">
        <f t="shared" si="148"/>
        <v>0</v>
      </c>
      <c r="M819" s="13">
        <f t="shared" si="153"/>
        <v>1.4378340636549471E-6</v>
      </c>
      <c r="N819" s="13">
        <f t="shared" si="149"/>
        <v>8.9145711946606722E-7</v>
      </c>
      <c r="O819" s="13">
        <f t="shared" si="150"/>
        <v>8.9145711946606722E-7</v>
      </c>
      <c r="Q819">
        <v>22.946396902110109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1.162810690224275</v>
      </c>
      <c r="G820" s="13">
        <f t="shared" si="144"/>
        <v>0</v>
      </c>
      <c r="H820" s="13">
        <f t="shared" si="145"/>
        <v>1.162810690224275</v>
      </c>
      <c r="I820" s="16">
        <f t="shared" si="152"/>
        <v>1.1691949794881542</v>
      </c>
      <c r="J820" s="13">
        <f t="shared" si="146"/>
        <v>1.1691526668651573</v>
      </c>
      <c r="K820" s="13">
        <f t="shared" si="147"/>
        <v>4.2312622996920624E-5</v>
      </c>
      <c r="L820" s="13">
        <f t="shared" si="148"/>
        <v>0</v>
      </c>
      <c r="M820" s="13">
        <f t="shared" si="153"/>
        <v>5.4637694418887986E-7</v>
      </c>
      <c r="N820" s="13">
        <f t="shared" si="149"/>
        <v>3.3875370539710549E-7</v>
      </c>
      <c r="O820" s="13">
        <f t="shared" si="150"/>
        <v>3.3875370539710549E-7</v>
      </c>
      <c r="Q820">
        <v>24.342082092713198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0.85614106269135237</v>
      </c>
      <c r="G821" s="13">
        <f t="shared" si="144"/>
        <v>0</v>
      </c>
      <c r="H821" s="13">
        <f t="shared" si="145"/>
        <v>0.85614106269135237</v>
      </c>
      <c r="I821" s="16">
        <f t="shared" si="152"/>
        <v>0.85618337531434929</v>
      </c>
      <c r="J821" s="13">
        <f t="shared" si="146"/>
        <v>0.85616646528982099</v>
      </c>
      <c r="K821" s="13">
        <f t="shared" si="147"/>
        <v>1.6910024528304923E-5</v>
      </c>
      <c r="L821" s="13">
        <f t="shared" si="148"/>
        <v>0</v>
      </c>
      <c r="M821" s="13">
        <f t="shared" si="153"/>
        <v>2.0762323879177437E-7</v>
      </c>
      <c r="N821" s="13">
        <f t="shared" si="149"/>
        <v>1.287264080509001E-7</v>
      </c>
      <c r="O821" s="13">
        <f t="shared" si="150"/>
        <v>1.287264080509001E-7</v>
      </c>
      <c r="Q821">
        <v>24.21651342334162</v>
      </c>
    </row>
    <row r="822" spans="1:17" x14ac:dyDescent="0.2">
      <c r="A822" s="14">
        <f t="shared" si="151"/>
        <v>46997</v>
      </c>
      <c r="B822" s="1">
        <v>9</v>
      </c>
      <c r="F822" s="34">
        <v>1.1449857441197651</v>
      </c>
      <c r="G822" s="13">
        <f t="shared" si="144"/>
        <v>0</v>
      </c>
      <c r="H822" s="13">
        <f t="shared" si="145"/>
        <v>1.1449857441197651</v>
      </c>
      <c r="I822" s="16">
        <f t="shared" si="152"/>
        <v>1.1450026541442933</v>
      </c>
      <c r="J822" s="13">
        <f t="shared" si="146"/>
        <v>1.1449616636836837</v>
      </c>
      <c r="K822" s="13">
        <f t="shared" si="147"/>
        <v>4.0990460609569013E-5</v>
      </c>
      <c r="L822" s="13">
        <f t="shared" si="148"/>
        <v>0</v>
      </c>
      <c r="M822" s="13">
        <f t="shared" si="153"/>
        <v>7.8896830740874269E-8</v>
      </c>
      <c r="N822" s="13">
        <f t="shared" si="149"/>
        <v>4.8916035059342044E-8</v>
      </c>
      <c r="O822" s="13">
        <f t="shared" si="150"/>
        <v>4.8916035059342044E-8</v>
      </c>
      <c r="Q822">
        <v>24.120554000000009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28.795823066806669</v>
      </c>
      <c r="G823" s="13">
        <f t="shared" si="144"/>
        <v>0</v>
      </c>
      <c r="H823" s="13">
        <f t="shared" si="145"/>
        <v>28.795823066806669</v>
      </c>
      <c r="I823" s="16">
        <f t="shared" si="152"/>
        <v>28.795864057267277</v>
      </c>
      <c r="J823" s="13">
        <f t="shared" si="146"/>
        <v>27.752912108133582</v>
      </c>
      <c r="K823" s="13">
        <f t="shared" si="147"/>
        <v>1.0429519491336947</v>
      </c>
      <c r="L823" s="13">
        <f t="shared" si="148"/>
        <v>0</v>
      </c>
      <c r="M823" s="13">
        <f t="shared" si="153"/>
        <v>2.9980795681532225E-8</v>
      </c>
      <c r="N823" s="13">
        <f t="shared" si="149"/>
        <v>1.8588093322549978E-8</v>
      </c>
      <c r="O823" s="13">
        <f t="shared" si="150"/>
        <v>1.8588093322549978E-8</v>
      </c>
      <c r="Q823">
        <v>20.39535271824197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35.491079696485187</v>
      </c>
      <c r="G824" s="13">
        <f t="shared" si="144"/>
        <v>0.18860717634639423</v>
      </c>
      <c r="H824" s="13">
        <f t="shared" si="145"/>
        <v>35.302472520138792</v>
      </c>
      <c r="I824" s="16">
        <f t="shared" si="152"/>
        <v>36.345424469272487</v>
      </c>
      <c r="J824" s="13">
        <f t="shared" si="146"/>
        <v>32.585103532893953</v>
      </c>
      <c r="K824" s="13">
        <f t="shared" si="147"/>
        <v>3.7603209363785339</v>
      </c>
      <c r="L824" s="13">
        <f t="shared" si="148"/>
        <v>0</v>
      </c>
      <c r="M824" s="13">
        <f t="shared" si="153"/>
        <v>1.1392702358982247E-8</v>
      </c>
      <c r="N824" s="13">
        <f t="shared" si="149"/>
        <v>7.0634754625689932E-9</v>
      </c>
      <c r="O824" s="13">
        <f t="shared" si="150"/>
        <v>0.18860718340986971</v>
      </c>
      <c r="Q824">
        <v>15.478202328725949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32.963652764779823</v>
      </c>
      <c r="G825" s="13">
        <f t="shared" si="144"/>
        <v>0</v>
      </c>
      <c r="H825" s="13">
        <f t="shared" si="145"/>
        <v>32.963652764779823</v>
      </c>
      <c r="I825" s="16">
        <f t="shared" si="152"/>
        <v>36.723973701158357</v>
      </c>
      <c r="J825" s="13">
        <f t="shared" si="146"/>
        <v>31.956200949598887</v>
      </c>
      <c r="K825" s="13">
        <f t="shared" si="147"/>
        <v>4.7677727515594697</v>
      </c>
      <c r="L825" s="13">
        <f t="shared" si="148"/>
        <v>0</v>
      </c>
      <c r="M825" s="13">
        <f t="shared" si="153"/>
        <v>4.3292268964132537E-9</v>
      </c>
      <c r="N825" s="13">
        <f t="shared" si="149"/>
        <v>2.6841206757762174E-9</v>
      </c>
      <c r="O825" s="13">
        <f t="shared" si="150"/>
        <v>2.6841206757762174E-9</v>
      </c>
      <c r="Q825">
        <v>13.662790428829171</v>
      </c>
    </row>
    <row r="826" spans="1:17" x14ac:dyDescent="0.2">
      <c r="A826" s="14">
        <f t="shared" si="151"/>
        <v>47119</v>
      </c>
      <c r="B826" s="1">
        <v>1</v>
      </c>
      <c r="F826" s="34">
        <v>35.060382629574264</v>
      </c>
      <c r="G826" s="13">
        <f t="shared" si="144"/>
        <v>0.12643557869235317</v>
      </c>
      <c r="H826" s="13">
        <f t="shared" si="145"/>
        <v>34.933947050881912</v>
      </c>
      <c r="I826" s="16">
        <f t="shared" si="152"/>
        <v>39.701719802441382</v>
      </c>
      <c r="J826" s="13">
        <f t="shared" si="146"/>
        <v>31.423896053645311</v>
      </c>
      <c r="K826" s="13">
        <f t="shared" si="147"/>
        <v>8.2778237487960702</v>
      </c>
      <c r="L826" s="13">
        <f t="shared" si="148"/>
        <v>0</v>
      </c>
      <c r="M826" s="13">
        <f t="shared" si="153"/>
        <v>1.6451062206370362E-9</v>
      </c>
      <c r="N826" s="13">
        <f t="shared" si="149"/>
        <v>1.0199658567949625E-9</v>
      </c>
      <c r="O826" s="13">
        <f t="shared" si="150"/>
        <v>0.12643557971231903</v>
      </c>
      <c r="Q826">
        <v>10.241329593548389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0.29545126189408422</v>
      </c>
      <c r="G827" s="13">
        <f t="shared" si="144"/>
        <v>0</v>
      </c>
      <c r="H827" s="13">
        <f t="shared" si="145"/>
        <v>0.29545126189408422</v>
      </c>
      <c r="I827" s="16">
        <f t="shared" si="152"/>
        <v>8.5732750106901552</v>
      </c>
      <c r="J827" s="13">
        <f t="shared" si="146"/>
        <v>8.5118813271598484</v>
      </c>
      <c r="K827" s="13">
        <f t="shared" si="147"/>
        <v>6.1393683530306831E-2</v>
      </c>
      <c r="L827" s="13">
        <f t="shared" si="148"/>
        <v>0</v>
      </c>
      <c r="M827" s="13">
        <f t="shared" si="153"/>
        <v>6.2514036384207375E-10</v>
      </c>
      <c r="N827" s="13">
        <f t="shared" si="149"/>
        <v>3.8758702558208574E-10</v>
      </c>
      <c r="O827" s="13">
        <f t="shared" si="150"/>
        <v>3.8758702558208574E-10</v>
      </c>
      <c r="Q827">
        <v>15.02098201136911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25.805227555956179</v>
      </c>
      <c r="G828" s="13">
        <f t="shared" si="144"/>
        <v>0</v>
      </c>
      <c r="H828" s="13">
        <f t="shared" si="145"/>
        <v>25.805227555956179</v>
      </c>
      <c r="I828" s="16">
        <f t="shared" si="152"/>
        <v>25.866621239486484</v>
      </c>
      <c r="J828" s="13">
        <f t="shared" si="146"/>
        <v>24.402757341874899</v>
      </c>
      <c r="K828" s="13">
        <f t="shared" si="147"/>
        <v>1.463863897611585</v>
      </c>
      <c r="L828" s="13">
        <f t="shared" si="148"/>
        <v>0</v>
      </c>
      <c r="M828" s="13">
        <f t="shared" si="153"/>
        <v>2.3755333825998801E-10</v>
      </c>
      <c r="N828" s="13">
        <f t="shared" si="149"/>
        <v>1.4728306972119255E-10</v>
      </c>
      <c r="O828" s="13">
        <f t="shared" si="150"/>
        <v>1.4728306972119255E-10</v>
      </c>
      <c r="Q828">
        <v>15.482352599314311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11.27499392460745</v>
      </c>
      <c r="G829" s="13">
        <f t="shared" si="144"/>
        <v>0</v>
      </c>
      <c r="H829" s="13">
        <f t="shared" si="145"/>
        <v>11.27499392460745</v>
      </c>
      <c r="I829" s="16">
        <f t="shared" si="152"/>
        <v>12.738857822219035</v>
      </c>
      <c r="J829" s="13">
        <f t="shared" si="146"/>
        <v>12.580730075003608</v>
      </c>
      <c r="K829" s="13">
        <f t="shared" si="147"/>
        <v>0.15812774721542766</v>
      </c>
      <c r="L829" s="13">
        <f t="shared" si="148"/>
        <v>0</v>
      </c>
      <c r="M829" s="13">
        <f t="shared" si="153"/>
        <v>9.0270268538795454E-11</v>
      </c>
      <c r="N829" s="13">
        <f t="shared" si="149"/>
        <v>5.5967566494053181E-11</v>
      </c>
      <c r="O829" s="13">
        <f t="shared" si="150"/>
        <v>5.5967566494053181E-11</v>
      </c>
      <c r="Q829">
        <v>16.69204829510733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79.819512275764609</v>
      </c>
      <c r="G830" s="13">
        <f t="shared" si="144"/>
        <v>6.587465414968289</v>
      </c>
      <c r="H830" s="13">
        <f t="shared" si="145"/>
        <v>73.232046860796316</v>
      </c>
      <c r="I830" s="16">
        <f t="shared" si="152"/>
        <v>73.390174608011748</v>
      </c>
      <c r="J830" s="13">
        <f t="shared" si="146"/>
        <v>62.428150156192011</v>
      </c>
      <c r="K830" s="13">
        <f t="shared" si="147"/>
        <v>10.962024451819737</v>
      </c>
      <c r="L830" s="13">
        <f t="shared" si="148"/>
        <v>0</v>
      </c>
      <c r="M830" s="13">
        <f t="shared" si="153"/>
        <v>3.4302702044742273E-11</v>
      </c>
      <c r="N830" s="13">
        <f t="shared" si="149"/>
        <v>2.1267675267740208E-11</v>
      </c>
      <c r="O830" s="13">
        <f t="shared" si="150"/>
        <v>6.5874654149895564</v>
      </c>
      <c r="Q830">
        <v>22.261256965057068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0.29103522303402868</v>
      </c>
      <c r="G831" s="13">
        <f t="shared" si="144"/>
        <v>0</v>
      </c>
      <c r="H831" s="13">
        <f t="shared" si="145"/>
        <v>0.29103522303402868</v>
      </c>
      <c r="I831" s="16">
        <f t="shared" si="152"/>
        <v>11.253059674853766</v>
      </c>
      <c r="J831" s="13">
        <f t="shared" si="146"/>
        <v>11.207980271660652</v>
      </c>
      <c r="K831" s="13">
        <f t="shared" si="147"/>
        <v>4.5079403193113876E-2</v>
      </c>
      <c r="L831" s="13">
        <f t="shared" si="148"/>
        <v>0</v>
      </c>
      <c r="M831" s="13">
        <f t="shared" si="153"/>
        <v>1.3035026777002065E-11</v>
      </c>
      <c r="N831" s="13">
        <f t="shared" si="149"/>
        <v>8.0817166017412799E-12</v>
      </c>
      <c r="O831" s="13">
        <f t="shared" si="150"/>
        <v>8.0817166017412799E-12</v>
      </c>
      <c r="Q831">
        <v>23.02938388298158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7.3814376992618724</v>
      </c>
      <c r="G832" s="13">
        <f t="shared" si="144"/>
        <v>0</v>
      </c>
      <c r="H832" s="13">
        <f t="shared" si="145"/>
        <v>7.3814376992618724</v>
      </c>
      <c r="I832" s="16">
        <f t="shared" si="152"/>
        <v>7.4265171024549863</v>
      </c>
      <c r="J832" s="13">
        <f t="shared" si="146"/>
        <v>7.4162804688364554</v>
      </c>
      <c r="K832" s="13">
        <f t="shared" si="147"/>
        <v>1.0236633618530888E-2</v>
      </c>
      <c r="L832" s="13">
        <f t="shared" si="148"/>
        <v>0</v>
      </c>
      <c r="M832" s="13">
        <f t="shared" si="153"/>
        <v>4.953310175260785E-12</v>
      </c>
      <c r="N832" s="13">
        <f t="shared" si="149"/>
        <v>3.0710523086616865E-12</v>
      </c>
      <c r="O832" s="13">
        <f t="shared" si="150"/>
        <v>3.0710523086616865E-12</v>
      </c>
      <c r="Q832">
        <v>24.74015493165286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1.1645961751618921</v>
      </c>
      <c r="G833" s="13">
        <f t="shared" si="144"/>
        <v>0</v>
      </c>
      <c r="H833" s="13">
        <f t="shared" si="145"/>
        <v>1.1645961751618921</v>
      </c>
      <c r="I833" s="16">
        <f t="shared" si="152"/>
        <v>1.174832808780423</v>
      </c>
      <c r="J833" s="13">
        <f t="shared" si="146"/>
        <v>1.1747947458950205</v>
      </c>
      <c r="K833" s="13">
        <f t="shared" si="147"/>
        <v>3.8062885402423419E-5</v>
      </c>
      <c r="L833" s="13">
        <f t="shared" si="148"/>
        <v>0</v>
      </c>
      <c r="M833" s="13">
        <f t="shared" si="153"/>
        <v>1.8822578665990985E-12</v>
      </c>
      <c r="N833" s="13">
        <f t="shared" si="149"/>
        <v>1.1669998772914411E-12</v>
      </c>
      <c r="O833" s="13">
        <f t="shared" si="150"/>
        <v>1.1669998772914411E-12</v>
      </c>
      <c r="Q833">
        <v>25.20500800000001</v>
      </c>
    </row>
    <row r="834" spans="1:17" x14ac:dyDescent="0.2">
      <c r="A834" s="14">
        <f t="shared" si="151"/>
        <v>47362</v>
      </c>
      <c r="B834" s="1">
        <v>9</v>
      </c>
      <c r="F834" s="34">
        <v>0.83488899377849646</v>
      </c>
      <c r="G834" s="13">
        <f t="shared" si="144"/>
        <v>0</v>
      </c>
      <c r="H834" s="13">
        <f t="shared" si="145"/>
        <v>0.83488899377849646</v>
      </c>
      <c r="I834" s="16">
        <f t="shared" si="152"/>
        <v>0.83492705666389888</v>
      </c>
      <c r="J834" s="13">
        <f t="shared" si="146"/>
        <v>0.83490902080193408</v>
      </c>
      <c r="K834" s="13">
        <f t="shared" si="147"/>
        <v>1.8035861964804667E-5</v>
      </c>
      <c r="L834" s="13">
        <f t="shared" si="148"/>
        <v>0</v>
      </c>
      <c r="M834" s="13">
        <f t="shared" si="153"/>
        <v>7.1525798930765739E-13</v>
      </c>
      <c r="N834" s="13">
        <f t="shared" si="149"/>
        <v>4.434599533707476E-13</v>
      </c>
      <c r="O834" s="13">
        <f t="shared" si="150"/>
        <v>4.434599533707476E-13</v>
      </c>
      <c r="Q834">
        <v>23.218947032920301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0.23961588641880191</v>
      </c>
      <c r="G835" s="13">
        <f t="shared" si="144"/>
        <v>0</v>
      </c>
      <c r="H835" s="13">
        <f t="shared" si="145"/>
        <v>0.23961588641880191</v>
      </c>
      <c r="I835" s="16">
        <f t="shared" si="152"/>
        <v>0.23963392228076671</v>
      </c>
      <c r="J835" s="13">
        <f t="shared" si="146"/>
        <v>0.23963332416398578</v>
      </c>
      <c r="K835" s="13">
        <f t="shared" si="147"/>
        <v>5.9811678093657505E-7</v>
      </c>
      <c r="L835" s="13">
        <f t="shared" si="148"/>
        <v>0</v>
      </c>
      <c r="M835" s="13">
        <f t="shared" si="153"/>
        <v>2.717980359369098E-13</v>
      </c>
      <c r="N835" s="13">
        <f t="shared" si="149"/>
        <v>1.6851478228088408E-13</v>
      </c>
      <c r="O835" s="13">
        <f t="shared" si="150"/>
        <v>1.6851478228088408E-13</v>
      </c>
      <c r="Q835">
        <v>20.82198468461992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16.15060443520558</v>
      </c>
      <c r="G836" s="13">
        <f t="shared" si="144"/>
        <v>0</v>
      </c>
      <c r="H836" s="13">
        <f t="shared" si="145"/>
        <v>16.15060443520558</v>
      </c>
      <c r="I836" s="16">
        <f t="shared" si="152"/>
        <v>16.150605033322361</v>
      </c>
      <c r="J836" s="13">
        <f t="shared" si="146"/>
        <v>15.777631712537975</v>
      </c>
      <c r="K836" s="13">
        <f t="shared" si="147"/>
        <v>0.37297332078438572</v>
      </c>
      <c r="L836" s="13">
        <f t="shared" si="148"/>
        <v>0</v>
      </c>
      <c r="M836" s="13">
        <f t="shared" si="153"/>
        <v>1.0328325365602572E-13</v>
      </c>
      <c r="N836" s="13">
        <f t="shared" si="149"/>
        <v>6.4035617266735946E-14</v>
      </c>
      <c r="O836" s="13">
        <f t="shared" si="150"/>
        <v>6.4035617266735946E-14</v>
      </c>
      <c r="Q836">
        <v>15.53270423014456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94.043556862962191</v>
      </c>
      <c r="G837" s="13">
        <f t="shared" si="144"/>
        <v>8.6407219728340205</v>
      </c>
      <c r="H837" s="13">
        <f t="shared" si="145"/>
        <v>85.402834890128176</v>
      </c>
      <c r="I837" s="16">
        <f t="shared" si="152"/>
        <v>85.775808210912558</v>
      </c>
      <c r="J837" s="13">
        <f t="shared" si="146"/>
        <v>55.296992976620551</v>
      </c>
      <c r="K837" s="13">
        <f t="shared" si="147"/>
        <v>30.478815234292007</v>
      </c>
      <c r="L837" s="13">
        <f t="shared" si="148"/>
        <v>0</v>
      </c>
      <c r="M837" s="13">
        <f t="shared" si="153"/>
        <v>3.9247636389289774E-14</v>
      </c>
      <c r="N837" s="13">
        <f t="shared" si="149"/>
        <v>2.4333534561359659E-14</v>
      </c>
      <c r="O837" s="13">
        <f t="shared" si="150"/>
        <v>8.6407219728340454</v>
      </c>
      <c r="Q837">
        <v>15.23721578712439</v>
      </c>
    </row>
    <row r="838" spans="1:17" x14ac:dyDescent="0.2">
      <c r="A838" s="14">
        <f t="shared" si="151"/>
        <v>47484</v>
      </c>
      <c r="B838" s="1">
        <v>1</v>
      </c>
      <c r="F838" s="34">
        <v>22.77101684849546</v>
      </c>
      <c r="G838" s="13">
        <f t="shared" ref="G838:G901" si="157">IF((F838-$J$2)&gt;0,$I$2*(F838-$J$2),0)</f>
        <v>0</v>
      </c>
      <c r="H838" s="13">
        <f t="shared" ref="H838:H901" si="158">F838-G838</f>
        <v>22.77101684849546</v>
      </c>
      <c r="I838" s="16">
        <f t="shared" si="152"/>
        <v>53.249832082787464</v>
      </c>
      <c r="J838" s="13">
        <f t="shared" ref="J838:J901" si="159">I838/SQRT(1+(I838/($K$2*(300+(25*Q838)+0.05*(Q838)^3)))^2)</f>
        <v>39.556956175170185</v>
      </c>
      <c r="K838" s="13">
        <f t="shared" ref="K838:K901" si="160">I838-J838</f>
        <v>13.692875907617278</v>
      </c>
      <c r="L838" s="13">
        <f t="shared" ref="L838:L901" si="161">IF(K838&gt;$N$2,(K838-$N$2)/$L$2,0)</f>
        <v>0</v>
      </c>
      <c r="M838" s="13">
        <f t="shared" si="153"/>
        <v>1.4914101827930115E-14</v>
      </c>
      <c r="N838" s="13">
        <f t="shared" ref="N838:N901" si="162">$M$2*M838</f>
        <v>9.2467431333166721E-15</v>
      </c>
      <c r="O838" s="13">
        <f t="shared" ref="O838:O901" si="163">N838+G838</f>
        <v>9.2467431333166721E-15</v>
      </c>
      <c r="Q838">
        <v>12.30393059354839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130.66875084283521</v>
      </c>
      <c r="G839" s="13">
        <f t="shared" si="157"/>
        <v>13.927609205313852</v>
      </c>
      <c r="H839" s="13">
        <f t="shared" si="158"/>
        <v>116.74114163752135</v>
      </c>
      <c r="I839" s="16">
        <f t="shared" ref="I839:I902" si="166">H839+K838-L838</f>
        <v>130.43401754513863</v>
      </c>
      <c r="J839" s="13">
        <f t="shared" si="159"/>
        <v>56.103506852908986</v>
      </c>
      <c r="K839" s="13">
        <f t="shared" si="160"/>
        <v>74.330510692229637</v>
      </c>
      <c r="L839" s="13">
        <f t="shared" si="161"/>
        <v>35.751682999548372</v>
      </c>
      <c r="M839" s="13">
        <f t="shared" ref="M839:M902" si="167">L839+M838-N838</f>
        <v>35.751682999548379</v>
      </c>
      <c r="N839" s="13">
        <f t="shared" si="162"/>
        <v>22.166043459719994</v>
      </c>
      <c r="O839" s="13">
        <f t="shared" si="163"/>
        <v>36.093652665033844</v>
      </c>
      <c r="Q839">
        <v>13.04243113755321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94.009817756509818</v>
      </c>
      <c r="G840" s="13">
        <f t="shared" si="157"/>
        <v>8.6358516955260995</v>
      </c>
      <c r="H840" s="13">
        <f t="shared" si="158"/>
        <v>85.373966060983719</v>
      </c>
      <c r="I840" s="16">
        <f t="shared" si="166"/>
        <v>123.95279375366499</v>
      </c>
      <c r="J840" s="13">
        <f t="shared" si="159"/>
        <v>60.654614234011937</v>
      </c>
      <c r="K840" s="13">
        <f t="shared" si="160"/>
        <v>63.298179519653054</v>
      </c>
      <c r="L840" s="13">
        <f t="shared" si="161"/>
        <v>25.16682929900788</v>
      </c>
      <c r="M840" s="13">
        <f t="shared" si="167"/>
        <v>38.752468838836265</v>
      </c>
      <c r="N840" s="13">
        <f t="shared" si="162"/>
        <v>24.026530680078483</v>
      </c>
      <c r="O840" s="13">
        <f t="shared" si="163"/>
        <v>32.662382375604579</v>
      </c>
      <c r="Q840">
        <v>14.673347094287861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93.957082738661242</v>
      </c>
      <c r="G841" s="13">
        <f t="shared" si="157"/>
        <v>8.6282393374121344</v>
      </c>
      <c r="H841" s="13">
        <f t="shared" si="158"/>
        <v>85.328843401249102</v>
      </c>
      <c r="I841" s="16">
        <f t="shared" si="166"/>
        <v>123.46019362189429</v>
      </c>
      <c r="J841" s="13">
        <f t="shared" si="159"/>
        <v>62.653629129017979</v>
      </c>
      <c r="K841" s="13">
        <f t="shared" si="160"/>
        <v>60.806564492876312</v>
      </c>
      <c r="L841" s="13">
        <f t="shared" si="161"/>
        <v>22.776275559825606</v>
      </c>
      <c r="M841" s="13">
        <f t="shared" si="167"/>
        <v>37.502213718583391</v>
      </c>
      <c r="N841" s="13">
        <f t="shared" si="162"/>
        <v>23.251372505521701</v>
      </c>
      <c r="O841" s="13">
        <f t="shared" si="163"/>
        <v>31.879611842933834</v>
      </c>
      <c r="Q841">
        <v>15.311911244162101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30.803174018182531</v>
      </c>
      <c r="G842" s="13">
        <f t="shared" si="157"/>
        <v>0</v>
      </c>
      <c r="H842" s="13">
        <f t="shared" si="158"/>
        <v>30.803174018182531</v>
      </c>
      <c r="I842" s="16">
        <f t="shared" si="166"/>
        <v>68.833462951233244</v>
      </c>
      <c r="J842" s="13">
        <f t="shared" si="159"/>
        <v>51.814322910634949</v>
      </c>
      <c r="K842" s="13">
        <f t="shared" si="160"/>
        <v>17.019140040598295</v>
      </c>
      <c r="L842" s="13">
        <f t="shared" si="161"/>
        <v>0</v>
      </c>
      <c r="M842" s="13">
        <f t="shared" si="167"/>
        <v>14.25084121306169</v>
      </c>
      <c r="N842" s="13">
        <f t="shared" si="162"/>
        <v>8.835521552098248</v>
      </c>
      <c r="O842" s="13">
        <f t="shared" si="163"/>
        <v>8.835521552098248</v>
      </c>
      <c r="Q842">
        <v>16.4436029239722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0.3434909379235046</v>
      </c>
      <c r="G843" s="13">
        <f t="shared" si="157"/>
        <v>0</v>
      </c>
      <c r="H843" s="13">
        <f t="shared" si="158"/>
        <v>0.3434909379235046</v>
      </c>
      <c r="I843" s="16">
        <f t="shared" si="166"/>
        <v>17.3626309785218</v>
      </c>
      <c r="J843" s="13">
        <f t="shared" si="159"/>
        <v>17.143678858354786</v>
      </c>
      <c r="K843" s="13">
        <f t="shared" si="160"/>
        <v>0.21895212016701393</v>
      </c>
      <c r="L843" s="13">
        <f t="shared" si="161"/>
        <v>0</v>
      </c>
      <c r="M843" s="13">
        <f t="shared" si="167"/>
        <v>5.4153196609634424</v>
      </c>
      <c r="N843" s="13">
        <f t="shared" si="162"/>
        <v>3.3574981897973344</v>
      </c>
      <c r="O843" s="13">
        <f t="shared" si="163"/>
        <v>3.3574981897973344</v>
      </c>
      <c r="Q843">
        <v>20.95803812343156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27.344880928882109</v>
      </c>
      <c r="G844" s="13">
        <f t="shared" si="157"/>
        <v>0</v>
      </c>
      <c r="H844" s="13">
        <f t="shared" si="158"/>
        <v>27.344880928882109</v>
      </c>
      <c r="I844" s="16">
        <f t="shared" si="166"/>
        <v>27.563833049049123</v>
      </c>
      <c r="J844" s="13">
        <f t="shared" si="159"/>
        <v>27.164796999132442</v>
      </c>
      <c r="K844" s="13">
        <f t="shared" si="160"/>
        <v>0.39903604991668118</v>
      </c>
      <c r="L844" s="13">
        <f t="shared" si="161"/>
        <v>0</v>
      </c>
      <c r="M844" s="13">
        <f t="shared" si="167"/>
        <v>2.057821471166108</v>
      </c>
      <c r="N844" s="13">
        <f t="shared" si="162"/>
        <v>1.275849312122987</v>
      </c>
      <c r="O844" s="13">
        <f t="shared" si="163"/>
        <v>1.275849312122987</v>
      </c>
      <c r="Q844">
        <v>26.554647325681891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1.4744041373050749</v>
      </c>
      <c r="G845" s="13">
        <f t="shared" si="157"/>
        <v>0</v>
      </c>
      <c r="H845" s="13">
        <f t="shared" si="158"/>
        <v>1.4744041373050749</v>
      </c>
      <c r="I845" s="16">
        <f t="shared" si="166"/>
        <v>1.8734401872217561</v>
      </c>
      <c r="J845" s="13">
        <f t="shared" si="159"/>
        <v>1.8732563807081961</v>
      </c>
      <c r="K845" s="13">
        <f t="shared" si="160"/>
        <v>1.838065135599809E-4</v>
      </c>
      <c r="L845" s="13">
        <f t="shared" si="161"/>
        <v>0</v>
      </c>
      <c r="M845" s="13">
        <f t="shared" si="167"/>
        <v>0.78197215904312101</v>
      </c>
      <c r="N845" s="13">
        <f t="shared" si="162"/>
        <v>0.48482273860673503</v>
      </c>
      <c r="O845" s="13">
        <f t="shared" si="163"/>
        <v>0.48482273860673503</v>
      </c>
      <c r="Q845">
        <v>23.952477813867731</v>
      </c>
    </row>
    <row r="846" spans="1:17" x14ac:dyDescent="0.2">
      <c r="A846" s="14">
        <f t="shared" si="164"/>
        <v>47727</v>
      </c>
      <c r="B846" s="1">
        <v>9</v>
      </c>
      <c r="F846" s="34">
        <v>1.4677270265194671</v>
      </c>
      <c r="G846" s="13">
        <f t="shared" si="157"/>
        <v>0</v>
      </c>
      <c r="H846" s="13">
        <f t="shared" si="158"/>
        <v>1.4677270265194671</v>
      </c>
      <c r="I846" s="16">
        <f t="shared" si="166"/>
        <v>1.4679108330330271</v>
      </c>
      <c r="J846" s="13">
        <f t="shared" si="159"/>
        <v>1.4678476493252337</v>
      </c>
      <c r="K846" s="13">
        <f t="shared" si="160"/>
        <v>6.3183707793346144E-5</v>
      </c>
      <c r="L846" s="13">
        <f t="shared" si="161"/>
        <v>0</v>
      </c>
      <c r="M846" s="13">
        <f t="shared" si="167"/>
        <v>0.29714942043638598</v>
      </c>
      <c r="N846" s="13">
        <f t="shared" si="162"/>
        <v>0.18423264067055931</v>
      </c>
      <c r="O846" s="13">
        <f t="shared" si="163"/>
        <v>0.18423264067055931</v>
      </c>
      <c r="Q846">
        <v>26.370276000000011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28.860662541370289</v>
      </c>
      <c r="G847" s="13">
        <f t="shared" si="157"/>
        <v>0</v>
      </c>
      <c r="H847" s="13">
        <f t="shared" si="158"/>
        <v>28.860662541370289</v>
      </c>
      <c r="I847" s="16">
        <f t="shared" si="166"/>
        <v>28.860725725078083</v>
      </c>
      <c r="J847" s="13">
        <f t="shared" si="159"/>
        <v>27.853944398642447</v>
      </c>
      <c r="K847" s="13">
        <f t="shared" si="160"/>
        <v>1.006781326435636</v>
      </c>
      <c r="L847" s="13">
        <f t="shared" si="161"/>
        <v>0</v>
      </c>
      <c r="M847" s="13">
        <f t="shared" si="167"/>
        <v>0.11291677976582667</v>
      </c>
      <c r="N847" s="13">
        <f t="shared" si="162"/>
        <v>7.0008403454812532E-2</v>
      </c>
      <c r="O847" s="13">
        <f t="shared" si="163"/>
        <v>7.0008403454812532E-2</v>
      </c>
      <c r="Q847">
        <v>20.707003814928111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1.8733221231782731</v>
      </c>
      <c r="G848" s="13">
        <f t="shared" si="157"/>
        <v>0</v>
      </c>
      <c r="H848" s="13">
        <f t="shared" si="158"/>
        <v>1.8733221231782731</v>
      </c>
      <c r="I848" s="16">
        <f t="shared" si="166"/>
        <v>2.8801034496139089</v>
      </c>
      <c r="J848" s="13">
        <f t="shared" si="159"/>
        <v>2.8783117181297397</v>
      </c>
      <c r="K848" s="13">
        <f t="shared" si="160"/>
        <v>1.7917314841691123E-3</v>
      </c>
      <c r="L848" s="13">
        <f t="shared" si="161"/>
        <v>0</v>
      </c>
      <c r="M848" s="13">
        <f t="shared" si="167"/>
        <v>4.2908376311014143E-2</v>
      </c>
      <c r="N848" s="13">
        <f t="shared" si="162"/>
        <v>2.6603193312828767E-2</v>
      </c>
      <c r="O848" s="13">
        <f t="shared" si="163"/>
        <v>2.6603193312828767E-2</v>
      </c>
      <c r="Q848">
        <v>16.958881422917351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22.753008180893939</v>
      </c>
      <c r="G849" s="13">
        <f t="shared" si="157"/>
        <v>0</v>
      </c>
      <c r="H849" s="13">
        <f t="shared" si="158"/>
        <v>22.753008180893939</v>
      </c>
      <c r="I849" s="16">
        <f t="shared" si="166"/>
        <v>22.754799912378108</v>
      </c>
      <c r="J849" s="13">
        <f t="shared" si="159"/>
        <v>21.4336383567822</v>
      </c>
      <c r="K849" s="13">
        <f t="shared" si="160"/>
        <v>1.3211615555959071</v>
      </c>
      <c r="L849" s="13">
        <f t="shared" si="161"/>
        <v>0</v>
      </c>
      <c r="M849" s="13">
        <f t="shared" si="167"/>
        <v>1.6305182998185376E-2</v>
      </c>
      <c r="N849" s="13">
        <f t="shared" si="162"/>
        <v>1.0109213458874933E-2</v>
      </c>
      <c r="O849" s="13">
        <f t="shared" si="163"/>
        <v>1.0109213458874933E-2</v>
      </c>
      <c r="Q849">
        <v>13.432193593548391</v>
      </c>
    </row>
    <row r="850" spans="1:17" x14ac:dyDescent="0.2">
      <c r="A850" s="14">
        <f t="shared" si="164"/>
        <v>47849</v>
      </c>
      <c r="B850" s="1">
        <v>1</v>
      </c>
      <c r="F850" s="34">
        <v>20.108410234973039</v>
      </c>
      <c r="G850" s="13">
        <f t="shared" si="157"/>
        <v>0</v>
      </c>
      <c r="H850" s="13">
        <f t="shared" si="158"/>
        <v>20.108410234973039</v>
      </c>
      <c r="I850" s="16">
        <f t="shared" si="166"/>
        <v>21.429571790568946</v>
      </c>
      <c r="J850" s="13">
        <f t="shared" si="159"/>
        <v>20.404975286208387</v>
      </c>
      <c r="K850" s="13">
        <f t="shared" si="160"/>
        <v>1.0245965043605594</v>
      </c>
      <c r="L850" s="13">
        <f t="shared" si="161"/>
        <v>0</v>
      </c>
      <c r="M850" s="13">
        <f t="shared" si="167"/>
        <v>6.1959695393104426E-3</v>
      </c>
      <c r="N850" s="13">
        <f t="shared" si="162"/>
        <v>3.8415011143724744E-3</v>
      </c>
      <c r="O850" s="13">
        <f t="shared" si="163"/>
        <v>3.8415011143724744E-3</v>
      </c>
      <c r="Q850">
        <v>14.08885999681643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39.583065359772498</v>
      </c>
      <c r="G851" s="13">
        <f t="shared" si="157"/>
        <v>0.77928982967548965</v>
      </c>
      <c r="H851" s="13">
        <f t="shared" si="158"/>
        <v>38.803775530097006</v>
      </c>
      <c r="I851" s="16">
        <f t="shared" si="166"/>
        <v>39.828372034457566</v>
      </c>
      <c r="J851" s="13">
        <f t="shared" si="159"/>
        <v>35.123420742319169</v>
      </c>
      <c r="K851" s="13">
        <f t="shared" si="160"/>
        <v>4.7049512921383965</v>
      </c>
      <c r="L851" s="13">
        <f t="shared" si="161"/>
        <v>0</v>
      </c>
      <c r="M851" s="13">
        <f t="shared" si="167"/>
        <v>2.3544684249379682E-3</v>
      </c>
      <c r="N851" s="13">
        <f t="shared" si="162"/>
        <v>1.4597704234615403E-3</v>
      </c>
      <c r="O851" s="13">
        <f t="shared" si="163"/>
        <v>0.78074960009895122</v>
      </c>
      <c r="Q851">
        <v>15.658419131402731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28.815896476798201</v>
      </c>
      <c r="G852" s="13">
        <f t="shared" si="157"/>
        <v>0</v>
      </c>
      <c r="H852" s="13">
        <f t="shared" si="158"/>
        <v>28.815896476798201</v>
      </c>
      <c r="I852" s="16">
        <f t="shared" si="166"/>
        <v>33.520847768936598</v>
      </c>
      <c r="J852" s="13">
        <f t="shared" si="159"/>
        <v>30.834154106963599</v>
      </c>
      <c r="K852" s="13">
        <f t="shared" si="160"/>
        <v>2.6866936619729991</v>
      </c>
      <c r="L852" s="13">
        <f t="shared" si="161"/>
        <v>0</v>
      </c>
      <c r="M852" s="13">
        <f t="shared" si="167"/>
        <v>8.946980014764279E-4</v>
      </c>
      <c r="N852" s="13">
        <f t="shared" si="162"/>
        <v>5.5471276091538534E-4</v>
      </c>
      <c r="O852" s="13">
        <f t="shared" si="163"/>
        <v>5.5471276091538534E-4</v>
      </c>
      <c r="Q852">
        <v>16.424779194625309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77.235389793152208</v>
      </c>
      <c r="G853" s="13">
        <f t="shared" si="157"/>
        <v>6.2144444783967208</v>
      </c>
      <c r="H853" s="13">
        <f t="shared" si="158"/>
        <v>71.020945314755494</v>
      </c>
      <c r="I853" s="16">
        <f t="shared" si="166"/>
        <v>73.707638976728489</v>
      </c>
      <c r="J853" s="13">
        <f t="shared" si="159"/>
        <v>53.585026972023833</v>
      </c>
      <c r="K853" s="13">
        <f t="shared" si="160"/>
        <v>20.122612004704656</v>
      </c>
      <c r="L853" s="13">
        <f t="shared" si="161"/>
        <v>0</v>
      </c>
      <c r="M853" s="13">
        <f t="shared" si="167"/>
        <v>3.3998524056104255E-4</v>
      </c>
      <c r="N853" s="13">
        <f t="shared" si="162"/>
        <v>2.1079084914784639E-4</v>
      </c>
      <c r="O853" s="13">
        <f t="shared" si="163"/>
        <v>6.2146552692458688</v>
      </c>
      <c r="Q853">
        <v>16.321976160927679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28.792286157887439</v>
      </c>
      <c r="G854" s="13">
        <f t="shared" si="157"/>
        <v>0</v>
      </c>
      <c r="H854" s="13">
        <f t="shared" si="158"/>
        <v>28.792286157887439</v>
      </c>
      <c r="I854" s="16">
        <f t="shared" si="166"/>
        <v>48.914898162592095</v>
      </c>
      <c r="J854" s="13">
        <f t="shared" si="159"/>
        <v>43.734293621772295</v>
      </c>
      <c r="K854" s="13">
        <f t="shared" si="160"/>
        <v>5.1806045408198003</v>
      </c>
      <c r="L854" s="13">
        <f t="shared" si="161"/>
        <v>0</v>
      </c>
      <c r="M854" s="13">
        <f t="shared" si="167"/>
        <v>1.2919439141319616E-4</v>
      </c>
      <c r="N854" s="13">
        <f t="shared" si="162"/>
        <v>8.0100522676181614E-5</v>
      </c>
      <c r="O854" s="13">
        <f t="shared" si="163"/>
        <v>8.0100522676181614E-5</v>
      </c>
      <c r="Q854">
        <v>19.49673604515251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22.772938211072219</v>
      </c>
      <c r="G855" s="13">
        <f t="shared" si="157"/>
        <v>0</v>
      </c>
      <c r="H855" s="13">
        <f t="shared" si="158"/>
        <v>22.772938211072219</v>
      </c>
      <c r="I855" s="16">
        <f t="shared" si="166"/>
        <v>27.953542751892019</v>
      </c>
      <c r="J855" s="13">
        <f t="shared" si="159"/>
        <v>27.291213543838918</v>
      </c>
      <c r="K855" s="13">
        <f t="shared" si="160"/>
        <v>0.66232920805310158</v>
      </c>
      <c r="L855" s="13">
        <f t="shared" si="161"/>
        <v>0</v>
      </c>
      <c r="M855" s="13">
        <f t="shared" si="167"/>
        <v>4.9093868737014548E-5</v>
      </c>
      <c r="N855" s="13">
        <f t="shared" si="162"/>
        <v>3.0438198616949021E-5</v>
      </c>
      <c r="O855" s="13">
        <f t="shared" si="163"/>
        <v>3.0438198616949021E-5</v>
      </c>
      <c r="Q855">
        <v>23.117238361473721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0.5905005111045587</v>
      </c>
      <c r="G856" s="13">
        <f t="shared" si="157"/>
        <v>0</v>
      </c>
      <c r="H856" s="13">
        <f t="shared" si="158"/>
        <v>0.5905005111045587</v>
      </c>
      <c r="I856" s="16">
        <f t="shared" si="166"/>
        <v>1.2528297191576603</v>
      </c>
      <c r="J856" s="13">
        <f t="shared" si="159"/>
        <v>1.2527759607087052</v>
      </c>
      <c r="K856" s="13">
        <f t="shared" si="160"/>
        <v>5.3758448955054661E-5</v>
      </c>
      <c r="L856" s="13">
        <f t="shared" si="161"/>
        <v>0</v>
      </c>
      <c r="M856" s="13">
        <f t="shared" si="167"/>
        <v>1.8655670120065527E-5</v>
      </c>
      <c r="N856" s="13">
        <f t="shared" si="162"/>
        <v>1.1566515474440628E-5</v>
      </c>
      <c r="O856" s="13">
        <f t="shared" si="163"/>
        <v>1.1566515474440628E-5</v>
      </c>
      <c r="Q856">
        <v>24.112130596651959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18.274279624696259</v>
      </c>
      <c r="G857" s="13">
        <f t="shared" si="157"/>
        <v>0</v>
      </c>
      <c r="H857" s="13">
        <f t="shared" si="158"/>
        <v>18.274279624696259</v>
      </c>
      <c r="I857" s="16">
        <f t="shared" si="166"/>
        <v>18.274333383145215</v>
      </c>
      <c r="J857" s="13">
        <f t="shared" si="159"/>
        <v>18.151319238871334</v>
      </c>
      <c r="K857" s="13">
        <f t="shared" si="160"/>
        <v>0.12301414427388124</v>
      </c>
      <c r="L857" s="13">
        <f t="shared" si="161"/>
        <v>0</v>
      </c>
      <c r="M857" s="13">
        <f t="shared" si="167"/>
        <v>7.0891546456248998E-6</v>
      </c>
      <c r="N857" s="13">
        <f t="shared" si="162"/>
        <v>4.3952758802874379E-6</v>
      </c>
      <c r="O857" s="13">
        <f t="shared" si="163"/>
        <v>4.3952758802874379E-6</v>
      </c>
      <c r="Q857">
        <v>26.231726000000009</v>
      </c>
    </row>
    <row r="858" spans="1:17" x14ac:dyDescent="0.2">
      <c r="A858" s="14">
        <f t="shared" si="164"/>
        <v>48092</v>
      </c>
      <c r="B858" s="1">
        <v>9</v>
      </c>
      <c r="F858" s="34">
        <v>20.19753706802215</v>
      </c>
      <c r="G858" s="13">
        <f t="shared" si="157"/>
        <v>0</v>
      </c>
      <c r="H858" s="13">
        <f t="shared" si="158"/>
        <v>20.19753706802215</v>
      </c>
      <c r="I858" s="16">
        <f t="shared" si="166"/>
        <v>20.320551212296031</v>
      </c>
      <c r="J858" s="13">
        <f t="shared" si="159"/>
        <v>20.130356997299199</v>
      </c>
      <c r="K858" s="13">
        <f t="shared" si="160"/>
        <v>0.19019421499683276</v>
      </c>
      <c r="L858" s="13">
        <f t="shared" si="161"/>
        <v>0</v>
      </c>
      <c r="M858" s="13">
        <f t="shared" si="167"/>
        <v>2.6938787653374618E-6</v>
      </c>
      <c r="N858" s="13">
        <f t="shared" si="162"/>
        <v>1.6702048345092263E-6</v>
      </c>
      <c r="O858" s="13">
        <f t="shared" si="163"/>
        <v>1.6702048345092263E-6</v>
      </c>
      <c r="Q858">
        <v>25.355372209190879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10.8698459500648</v>
      </c>
      <c r="G859" s="13">
        <f t="shared" si="157"/>
        <v>0</v>
      </c>
      <c r="H859" s="13">
        <f t="shared" si="158"/>
        <v>10.8698459500648</v>
      </c>
      <c r="I859" s="16">
        <f t="shared" si="166"/>
        <v>11.060040165061633</v>
      </c>
      <c r="J859" s="13">
        <f t="shared" si="159"/>
        <v>11.018446529771118</v>
      </c>
      <c r="K859" s="13">
        <f t="shared" si="160"/>
        <v>4.1593635290514186E-2</v>
      </c>
      <c r="L859" s="13">
        <f t="shared" si="161"/>
        <v>0</v>
      </c>
      <c r="M859" s="13">
        <f t="shared" si="167"/>
        <v>1.0236739308282355E-6</v>
      </c>
      <c r="N859" s="13">
        <f t="shared" si="162"/>
        <v>6.3467783711350602E-7</v>
      </c>
      <c r="O859" s="13">
        <f t="shared" si="163"/>
        <v>6.3467783711350602E-7</v>
      </c>
      <c r="Q859">
        <v>23.235219743495549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42.876740372161969</v>
      </c>
      <c r="G860" s="13">
        <f t="shared" si="157"/>
        <v>1.2547354581821684</v>
      </c>
      <c r="H860" s="13">
        <f t="shared" si="158"/>
        <v>41.622004913979801</v>
      </c>
      <c r="I860" s="16">
        <f t="shared" si="166"/>
        <v>41.663598549270318</v>
      </c>
      <c r="J860" s="13">
        <f t="shared" si="159"/>
        <v>36.927091396142139</v>
      </c>
      <c r="K860" s="13">
        <f t="shared" si="160"/>
        <v>4.7365071531281799</v>
      </c>
      <c r="L860" s="13">
        <f t="shared" si="161"/>
        <v>0</v>
      </c>
      <c r="M860" s="13">
        <f t="shared" si="167"/>
        <v>3.8899609371472949E-7</v>
      </c>
      <c r="N860" s="13">
        <f t="shared" si="162"/>
        <v>2.4117757810313229E-7</v>
      </c>
      <c r="O860" s="13">
        <f t="shared" si="163"/>
        <v>1.2547356993597465</v>
      </c>
      <c r="Q860">
        <v>16.62927711874973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42.88453986506611</v>
      </c>
      <c r="G861" s="13">
        <f t="shared" si="157"/>
        <v>1.2558613236035878</v>
      </c>
      <c r="H861" s="13">
        <f t="shared" si="158"/>
        <v>41.62867854146252</v>
      </c>
      <c r="I861" s="16">
        <f t="shared" si="166"/>
        <v>46.3651856945907</v>
      </c>
      <c r="J861" s="13">
        <f t="shared" si="159"/>
        <v>39.864582390235419</v>
      </c>
      <c r="K861" s="13">
        <f t="shared" si="160"/>
        <v>6.5006033043552804</v>
      </c>
      <c r="L861" s="13">
        <f t="shared" si="161"/>
        <v>0</v>
      </c>
      <c r="M861" s="13">
        <f t="shared" si="167"/>
        <v>1.478185156115972E-7</v>
      </c>
      <c r="N861" s="13">
        <f t="shared" si="162"/>
        <v>9.1647479679190262E-8</v>
      </c>
      <c r="O861" s="13">
        <f t="shared" si="163"/>
        <v>1.2558614152510674</v>
      </c>
      <c r="Q861">
        <v>16.32728028744005</v>
      </c>
    </row>
    <row r="862" spans="1:17" x14ac:dyDescent="0.2">
      <c r="A862" s="14">
        <f t="shared" si="164"/>
        <v>48214</v>
      </c>
      <c r="B862" s="1">
        <v>1</v>
      </c>
      <c r="F862" s="34">
        <v>151.36344413427099</v>
      </c>
      <c r="G862" s="13">
        <f t="shared" si="157"/>
        <v>16.914911055584003</v>
      </c>
      <c r="H862" s="13">
        <f t="shared" si="158"/>
        <v>134.44853307868698</v>
      </c>
      <c r="I862" s="16">
        <f t="shared" si="166"/>
        <v>140.94913638304226</v>
      </c>
      <c r="J862" s="13">
        <f t="shared" si="159"/>
        <v>57.959620989668849</v>
      </c>
      <c r="K862" s="13">
        <f t="shared" si="160"/>
        <v>82.989515393373409</v>
      </c>
      <c r="L862" s="13">
        <f t="shared" si="161"/>
        <v>44.059473666830662</v>
      </c>
      <c r="M862" s="13">
        <f t="shared" si="167"/>
        <v>44.059473723001702</v>
      </c>
      <c r="N862" s="13">
        <f t="shared" si="162"/>
        <v>27.316873708261056</v>
      </c>
      <c r="O862" s="13">
        <f t="shared" si="163"/>
        <v>44.231784763845056</v>
      </c>
      <c r="Q862">
        <v>13.375693593548389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150.93804593237809</v>
      </c>
      <c r="G863" s="13">
        <f t="shared" si="157"/>
        <v>16.853504354952101</v>
      </c>
      <c r="H863" s="13">
        <f t="shared" si="158"/>
        <v>134.08454157742599</v>
      </c>
      <c r="I863" s="16">
        <f t="shared" si="166"/>
        <v>173.01458330396875</v>
      </c>
      <c r="J863" s="13">
        <f t="shared" si="159"/>
        <v>64.215255390160976</v>
      </c>
      <c r="K863" s="13">
        <f t="shared" si="160"/>
        <v>108.79932791380777</v>
      </c>
      <c r="L863" s="13">
        <f t="shared" si="161"/>
        <v>68.822425874634291</v>
      </c>
      <c r="M863" s="13">
        <f t="shared" si="167"/>
        <v>85.565025889374937</v>
      </c>
      <c r="N863" s="13">
        <f t="shared" si="162"/>
        <v>53.050316051412459</v>
      </c>
      <c r="O863" s="13">
        <f t="shared" si="163"/>
        <v>69.903820406364559</v>
      </c>
      <c r="Q863">
        <v>14.59122380836539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14.606244049351091</v>
      </c>
      <c r="G864" s="13">
        <f t="shared" si="157"/>
        <v>0</v>
      </c>
      <c r="H864" s="13">
        <f t="shared" si="158"/>
        <v>14.606244049351091</v>
      </c>
      <c r="I864" s="16">
        <f t="shared" si="166"/>
        <v>54.583146088524572</v>
      </c>
      <c r="J864" s="13">
        <f t="shared" si="159"/>
        <v>44.824961158930734</v>
      </c>
      <c r="K864" s="13">
        <f t="shared" si="160"/>
        <v>9.7581849295938383</v>
      </c>
      <c r="L864" s="13">
        <f t="shared" si="161"/>
        <v>0</v>
      </c>
      <c r="M864" s="13">
        <f t="shared" si="167"/>
        <v>32.514709837962478</v>
      </c>
      <c r="N864" s="13">
        <f t="shared" si="162"/>
        <v>20.159120099536736</v>
      </c>
      <c r="O864" s="13">
        <f t="shared" si="163"/>
        <v>20.159120099536736</v>
      </c>
      <c r="Q864">
        <v>16.416131855471161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48.853503281398467</v>
      </c>
      <c r="G865" s="13">
        <f t="shared" si="157"/>
        <v>2.1174877901907325</v>
      </c>
      <c r="H865" s="13">
        <f t="shared" si="158"/>
        <v>46.736015491207738</v>
      </c>
      <c r="I865" s="16">
        <f t="shared" si="166"/>
        <v>56.494200420801576</v>
      </c>
      <c r="J865" s="13">
        <f t="shared" si="159"/>
        <v>47.82600662614098</v>
      </c>
      <c r="K865" s="13">
        <f t="shared" si="160"/>
        <v>8.6681937946605956</v>
      </c>
      <c r="L865" s="13">
        <f t="shared" si="161"/>
        <v>0</v>
      </c>
      <c r="M865" s="13">
        <f t="shared" si="167"/>
        <v>12.355589738425742</v>
      </c>
      <c r="N865" s="13">
        <f t="shared" si="162"/>
        <v>7.6604656378239602</v>
      </c>
      <c r="O865" s="13">
        <f t="shared" si="163"/>
        <v>9.7779534280146922</v>
      </c>
      <c r="Q865">
        <v>18.321361769111299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2.4562793661071121</v>
      </c>
      <c r="G866" s="13">
        <f t="shared" si="157"/>
        <v>0</v>
      </c>
      <c r="H866" s="13">
        <f t="shared" si="158"/>
        <v>2.4562793661071121</v>
      </c>
      <c r="I866" s="16">
        <f t="shared" si="166"/>
        <v>11.124473160767707</v>
      </c>
      <c r="J866" s="13">
        <f t="shared" si="159"/>
        <v>11.053825245860583</v>
      </c>
      <c r="K866" s="13">
        <f t="shared" si="160"/>
        <v>7.0647914907123521E-2</v>
      </c>
      <c r="L866" s="13">
        <f t="shared" si="161"/>
        <v>0</v>
      </c>
      <c r="M866" s="13">
        <f t="shared" si="167"/>
        <v>4.6951241006017819</v>
      </c>
      <c r="N866" s="13">
        <f t="shared" si="162"/>
        <v>2.9109769423731047</v>
      </c>
      <c r="O866" s="13">
        <f t="shared" si="163"/>
        <v>2.9109769423731047</v>
      </c>
      <c r="Q866">
        <v>19.582104094354111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32.132587315901851</v>
      </c>
      <c r="G867" s="13">
        <f t="shared" si="157"/>
        <v>0</v>
      </c>
      <c r="H867" s="13">
        <f t="shared" si="158"/>
        <v>32.132587315901851</v>
      </c>
      <c r="I867" s="16">
        <f t="shared" si="166"/>
        <v>32.203235230808971</v>
      </c>
      <c r="J867" s="13">
        <f t="shared" si="159"/>
        <v>31.206886854363407</v>
      </c>
      <c r="K867" s="13">
        <f t="shared" si="160"/>
        <v>0.99634837644556384</v>
      </c>
      <c r="L867" s="13">
        <f t="shared" si="161"/>
        <v>0</v>
      </c>
      <c r="M867" s="13">
        <f t="shared" si="167"/>
        <v>1.7841471582286772</v>
      </c>
      <c r="N867" s="13">
        <f t="shared" si="162"/>
        <v>1.1061712381017799</v>
      </c>
      <c r="O867" s="13">
        <f t="shared" si="163"/>
        <v>1.1061712381017799</v>
      </c>
      <c r="Q867">
        <v>23.152865374081468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9.7297297000000005E-2</v>
      </c>
      <c r="G868" s="13">
        <f t="shared" si="157"/>
        <v>0</v>
      </c>
      <c r="H868" s="13">
        <f t="shared" si="158"/>
        <v>9.7297297000000005E-2</v>
      </c>
      <c r="I868" s="16">
        <f t="shared" si="166"/>
        <v>1.0936456734455637</v>
      </c>
      <c r="J868" s="13">
        <f t="shared" si="159"/>
        <v>1.0936072019008583</v>
      </c>
      <c r="K868" s="13">
        <f t="shared" si="160"/>
        <v>3.8471544705487304E-5</v>
      </c>
      <c r="L868" s="13">
        <f t="shared" si="161"/>
        <v>0</v>
      </c>
      <c r="M868" s="13">
        <f t="shared" si="167"/>
        <v>0.67797592012689734</v>
      </c>
      <c r="N868" s="13">
        <f t="shared" si="162"/>
        <v>0.42034507047867636</v>
      </c>
      <c r="O868" s="13">
        <f t="shared" si="163"/>
        <v>0.42034507047867636</v>
      </c>
      <c r="Q868">
        <v>23.590677993708049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22.856204881067651</v>
      </c>
      <c r="G869" s="13">
        <f t="shared" si="157"/>
        <v>0</v>
      </c>
      <c r="H869" s="13">
        <f t="shared" si="158"/>
        <v>22.856204881067651</v>
      </c>
      <c r="I869" s="16">
        <f t="shared" si="166"/>
        <v>22.856243352612356</v>
      </c>
      <c r="J869" s="13">
        <f t="shared" si="159"/>
        <v>22.521252287375468</v>
      </c>
      <c r="K869" s="13">
        <f t="shared" si="160"/>
        <v>0.33499106523688837</v>
      </c>
      <c r="L869" s="13">
        <f t="shared" si="161"/>
        <v>0</v>
      </c>
      <c r="M869" s="13">
        <f t="shared" si="167"/>
        <v>0.25763084964822097</v>
      </c>
      <c r="N869" s="13">
        <f t="shared" si="162"/>
        <v>0.15973112678189699</v>
      </c>
      <c r="O869" s="13">
        <f t="shared" si="163"/>
        <v>0.15973112678189699</v>
      </c>
      <c r="Q869">
        <v>23.769358748170859</v>
      </c>
    </row>
    <row r="870" spans="1:17" x14ac:dyDescent="0.2">
      <c r="A870" s="14">
        <f t="shared" si="164"/>
        <v>48458</v>
      </c>
      <c r="B870" s="1">
        <v>9</v>
      </c>
      <c r="F870" s="34">
        <v>23.20102874668288</v>
      </c>
      <c r="G870" s="13">
        <f t="shared" si="157"/>
        <v>0</v>
      </c>
      <c r="H870" s="13">
        <f t="shared" si="158"/>
        <v>23.20102874668288</v>
      </c>
      <c r="I870" s="16">
        <f t="shared" si="166"/>
        <v>23.536019811919768</v>
      </c>
      <c r="J870" s="13">
        <f t="shared" si="159"/>
        <v>23.211888538406441</v>
      </c>
      <c r="K870" s="13">
        <f t="shared" si="160"/>
        <v>0.32413127351332705</v>
      </c>
      <c r="L870" s="13">
        <f t="shared" si="161"/>
        <v>0</v>
      </c>
      <c r="M870" s="13">
        <f t="shared" si="167"/>
        <v>9.7899722866323979E-2</v>
      </c>
      <c r="N870" s="13">
        <f t="shared" si="162"/>
        <v>6.0697828177120869E-2</v>
      </c>
      <c r="O870" s="13">
        <f t="shared" si="163"/>
        <v>6.0697828177120869E-2</v>
      </c>
      <c r="Q870">
        <v>24.643308000000012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43.014172484315267</v>
      </c>
      <c r="G871" s="13">
        <f t="shared" si="157"/>
        <v>1.2745739354739283</v>
      </c>
      <c r="H871" s="13">
        <f t="shared" si="158"/>
        <v>41.739598548841336</v>
      </c>
      <c r="I871" s="16">
        <f t="shared" si="166"/>
        <v>42.063729822354659</v>
      </c>
      <c r="J871" s="13">
        <f t="shared" si="159"/>
        <v>39.834586046691769</v>
      </c>
      <c r="K871" s="13">
        <f t="shared" si="160"/>
        <v>2.2291437756628909</v>
      </c>
      <c r="L871" s="13">
        <f t="shared" si="161"/>
        <v>0</v>
      </c>
      <c r="M871" s="13">
        <f t="shared" si="167"/>
        <v>3.720189468920311E-2</v>
      </c>
      <c r="N871" s="13">
        <f t="shared" si="162"/>
        <v>2.306517470730593E-2</v>
      </c>
      <c r="O871" s="13">
        <f t="shared" si="163"/>
        <v>1.2976391101812341</v>
      </c>
      <c r="Q871">
        <v>22.87778720866336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48.792802451547978</v>
      </c>
      <c r="G872" s="13">
        <f t="shared" si="157"/>
        <v>2.1087255583097533</v>
      </c>
      <c r="H872" s="13">
        <f t="shared" si="158"/>
        <v>46.684076893238228</v>
      </c>
      <c r="I872" s="16">
        <f t="shared" si="166"/>
        <v>48.913220668901118</v>
      </c>
      <c r="J872" s="13">
        <f t="shared" si="159"/>
        <v>42.65914836898078</v>
      </c>
      <c r="K872" s="13">
        <f t="shared" si="160"/>
        <v>6.2540722999203382</v>
      </c>
      <c r="L872" s="13">
        <f t="shared" si="161"/>
        <v>0</v>
      </c>
      <c r="M872" s="13">
        <f t="shared" si="167"/>
        <v>1.4136719981897181E-2</v>
      </c>
      <c r="N872" s="13">
        <f t="shared" si="162"/>
        <v>8.7647663887762527E-3</v>
      </c>
      <c r="O872" s="13">
        <f t="shared" si="163"/>
        <v>2.1174903246985295</v>
      </c>
      <c r="Q872">
        <v>17.896396607054601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13.84930786975416</v>
      </c>
      <c r="G873" s="13">
        <f t="shared" si="157"/>
        <v>0</v>
      </c>
      <c r="H873" s="13">
        <f t="shared" si="158"/>
        <v>13.84930786975416</v>
      </c>
      <c r="I873" s="16">
        <f t="shared" si="166"/>
        <v>20.103380169674498</v>
      </c>
      <c r="J873" s="13">
        <f t="shared" si="159"/>
        <v>19.419230012606292</v>
      </c>
      <c r="K873" s="13">
        <f t="shared" si="160"/>
        <v>0.68415015706820625</v>
      </c>
      <c r="L873" s="13">
        <f t="shared" si="161"/>
        <v>0</v>
      </c>
      <c r="M873" s="13">
        <f t="shared" si="167"/>
        <v>5.3719535931209279E-3</v>
      </c>
      <c r="N873" s="13">
        <f t="shared" si="162"/>
        <v>3.3306112277349752E-3</v>
      </c>
      <c r="O873" s="13">
        <f t="shared" si="163"/>
        <v>3.3306112277349752E-3</v>
      </c>
      <c r="Q873">
        <v>15.7697331687133</v>
      </c>
    </row>
    <row r="874" spans="1:17" x14ac:dyDescent="0.2">
      <c r="A874" s="14">
        <f t="shared" si="164"/>
        <v>48580</v>
      </c>
      <c r="B874" s="1">
        <v>1</v>
      </c>
      <c r="F874" s="34">
        <v>111.1155136726466</v>
      </c>
      <c r="G874" s="13">
        <f t="shared" si="157"/>
        <v>11.105077807786532</v>
      </c>
      <c r="H874" s="13">
        <f t="shared" si="158"/>
        <v>100.01043586486007</v>
      </c>
      <c r="I874" s="16">
        <f t="shared" si="166"/>
        <v>100.69458602192827</v>
      </c>
      <c r="J874" s="13">
        <f t="shared" si="159"/>
        <v>50.955059394089837</v>
      </c>
      <c r="K874" s="13">
        <f t="shared" si="160"/>
        <v>49.739526627838437</v>
      </c>
      <c r="L874" s="13">
        <f t="shared" si="161"/>
        <v>12.158122889521987</v>
      </c>
      <c r="M874" s="13">
        <f t="shared" si="167"/>
        <v>12.160164231887373</v>
      </c>
      <c r="N874" s="13">
        <f t="shared" si="162"/>
        <v>7.5393018237701712</v>
      </c>
      <c r="O874" s="13">
        <f t="shared" si="163"/>
        <v>18.644379631556703</v>
      </c>
      <c r="Q874">
        <v>12.301157593548391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49.442571121301782</v>
      </c>
      <c r="G875" s="13">
        <f t="shared" si="157"/>
        <v>2.2025203839719629</v>
      </c>
      <c r="H875" s="13">
        <f t="shared" si="158"/>
        <v>47.240050737329817</v>
      </c>
      <c r="I875" s="16">
        <f t="shared" si="166"/>
        <v>84.821454475646263</v>
      </c>
      <c r="J875" s="13">
        <f t="shared" si="159"/>
        <v>49.866183116292291</v>
      </c>
      <c r="K875" s="13">
        <f t="shared" si="160"/>
        <v>34.955271359353972</v>
      </c>
      <c r="L875" s="13">
        <f t="shared" si="161"/>
        <v>0</v>
      </c>
      <c r="M875" s="13">
        <f t="shared" si="167"/>
        <v>4.6208624081172021</v>
      </c>
      <c r="N875" s="13">
        <f t="shared" si="162"/>
        <v>2.8649346930326653</v>
      </c>
      <c r="O875" s="13">
        <f t="shared" si="163"/>
        <v>5.0674550770046283</v>
      </c>
      <c r="Q875">
        <v>12.92403400170188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64.680450643187655</v>
      </c>
      <c r="G876" s="13">
        <f t="shared" si="157"/>
        <v>4.4021251352422421</v>
      </c>
      <c r="H876" s="13">
        <f t="shared" si="158"/>
        <v>60.278325507945411</v>
      </c>
      <c r="I876" s="16">
        <f t="shared" si="166"/>
        <v>95.233596867299383</v>
      </c>
      <c r="J876" s="13">
        <f t="shared" si="159"/>
        <v>64.547853894882735</v>
      </c>
      <c r="K876" s="13">
        <f t="shared" si="160"/>
        <v>30.685742972416648</v>
      </c>
      <c r="L876" s="13">
        <f t="shared" si="161"/>
        <v>0</v>
      </c>
      <c r="M876" s="13">
        <f t="shared" si="167"/>
        <v>1.7559277150845367</v>
      </c>
      <c r="N876" s="13">
        <f t="shared" si="162"/>
        <v>1.0886751833524126</v>
      </c>
      <c r="O876" s="13">
        <f t="shared" si="163"/>
        <v>5.4908003185946548</v>
      </c>
      <c r="Q876">
        <v>17.99305424184622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5.6648648650000002</v>
      </c>
      <c r="G877" s="13">
        <f t="shared" si="157"/>
        <v>0</v>
      </c>
      <c r="H877" s="13">
        <f t="shared" si="158"/>
        <v>5.6648648650000002</v>
      </c>
      <c r="I877" s="16">
        <f t="shared" si="166"/>
        <v>36.350607837416646</v>
      </c>
      <c r="J877" s="13">
        <f t="shared" si="159"/>
        <v>33.875240373387228</v>
      </c>
      <c r="K877" s="13">
        <f t="shared" si="160"/>
        <v>2.4753674640294179</v>
      </c>
      <c r="L877" s="13">
        <f t="shared" si="161"/>
        <v>0</v>
      </c>
      <c r="M877" s="13">
        <f t="shared" si="167"/>
        <v>0.66725253173212407</v>
      </c>
      <c r="N877" s="13">
        <f t="shared" si="162"/>
        <v>0.41369656967391694</v>
      </c>
      <c r="O877" s="13">
        <f t="shared" si="163"/>
        <v>0.41369656967391694</v>
      </c>
      <c r="Q877">
        <v>18.868293867982839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28.794224587945902</v>
      </c>
      <c r="G878" s="13">
        <f t="shared" si="157"/>
        <v>0</v>
      </c>
      <c r="H878" s="13">
        <f t="shared" si="158"/>
        <v>28.794224587945902</v>
      </c>
      <c r="I878" s="16">
        <f t="shared" si="166"/>
        <v>31.269592051975319</v>
      </c>
      <c r="J878" s="13">
        <f t="shared" si="159"/>
        <v>29.658113711728152</v>
      </c>
      <c r="K878" s="13">
        <f t="shared" si="160"/>
        <v>1.6114783402471673</v>
      </c>
      <c r="L878" s="13">
        <f t="shared" si="161"/>
        <v>0</v>
      </c>
      <c r="M878" s="13">
        <f t="shared" si="167"/>
        <v>0.25355596205820713</v>
      </c>
      <c r="N878" s="13">
        <f t="shared" si="162"/>
        <v>0.15720469647608842</v>
      </c>
      <c r="O878" s="13">
        <f t="shared" si="163"/>
        <v>0.15720469647608842</v>
      </c>
      <c r="Q878">
        <v>18.89823123256696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2.596266163948127</v>
      </c>
      <c r="G879" s="13">
        <f t="shared" si="157"/>
        <v>0</v>
      </c>
      <c r="H879" s="13">
        <f t="shared" si="158"/>
        <v>2.596266163948127</v>
      </c>
      <c r="I879" s="16">
        <f t="shared" si="166"/>
        <v>4.2077445041952943</v>
      </c>
      <c r="J879" s="13">
        <f t="shared" si="159"/>
        <v>4.2046366158713058</v>
      </c>
      <c r="K879" s="13">
        <f t="shared" si="160"/>
        <v>3.1078883239885613E-3</v>
      </c>
      <c r="L879" s="13">
        <f t="shared" si="161"/>
        <v>0</v>
      </c>
      <c r="M879" s="13">
        <f t="shared" si="167"/>
        <v>9.6351265582118706E-2</v>
      </c>
      <c r="N879" s="13">
        <f t="shared" si="162"/>
        <v>5.9737784660913597E-2</v>
      </c>
      <c r="O879" s="13">
        <f t="shared" si="163"/>
        <v>5.9737784660913597E-2</v>
      </c>
      <c r="Q879">
        <v>21.10413970757882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0.26773581881784542</v>
      </c>
      <c r="G880" s="13">
        <f t="shared" si="157"/>
        <v>0</v>
      </c>
      <c r="H880" s="13">
        <f t="shared" si="158"/>
        <v>0.26773581881784542</v>
      </c>
      <c r="I880" s="16">
        <f t="shared" si="166"/>
        <v>0.27084370714183398</v>
      </c>
      <c r="J880" s="13">
        <f t="shared" si="159"/>
        <v>0.27084315261282349</v>
      </c>
      <c r="K880" s="13">
        <f t="shared" si="160"/>
        <v>5.5452901048802516E-7</v>
      </c>
      <c r="L880" s="13">
        <f t="shared" si="161"/>
        <v>0</v>
      </c>
      <c r="M880" s="13">
        <f t="shared" si="167"/>
        <v>3.6613480921205109E-2</v>
      </c>
      <c r="N880" s="13">
        <f t="shared" si="162"/>
        <v>2.2700358171147166E-2</v>
      </c>
      <c r="O880" s="13">
        <f t="shared" si="163"/>
        <v>2.2700358171147166E-2</v>
      </c>
      <c r="Q880">
        <v>23.964577788342481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11.317490618793309</v>
      </c>
      <c r="G881" s="13">
        <f t="shared" si="157"/>
        <v>0</v>
      </c>
      <c r="H881" s="13">
        <f t="shared" si="158"/>
        <v>11.317490618793309</v>
      </c>
      <c r="I881" s="16">
        <f t="shared" si="166"/>
        <v>11.31749117332232</v>
      </c>
      <c r="J881" s="13">
        <f t="shared" si="159"/>
        <v>11.284977820317783</v>
      </c>
      <c r="K881" s="13">
        <f t="shared" si="160"/>
        <v>3.2513353004537393E-2</v>
      </c>
      <c r="L881" s="13">
        <f t="shared" si="161"/>
        <v>0</v>
      </c>
      <c r="M881" s="13">
        <f t="shared" si="167"/>
        <v>1.3913122750057943E-2</v>
      </c>
      <c r="N881" s="13">
        <f t="shared" si="162"/>
        <v>8.6261361050359239E-3</v>
      </c>
      <c r="O881" s="13">
        <f t="shared" si="163"/>
        <v>8.6261361050359239E-3</v>
      </c>
      <c r="Q881">
        <v>25.501953299849589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3.5179720987645928</v>
      </c>
      <c r="G882" s="13">
        <f t="shared" si="157"/>
        <v>0</v>
      </c>
      <c r="H882" s="13">
        <f t="shared" si="158"/>
        <v>3.5179720987645928</v>
      </c>
      <c r="I882" s="16">
        <f t="shared" si="166"/>
        <v>3.5504854517691302</v>
      </c>
      <c r="J882" s="13">
        <f t="shared" si="159"/>
        <v>3.5495925985230468</v>
      </c>
      <c r="K882" s="13">
        <f t="shared" si="160"/>
        <v>8.9285324608345817E-4</v>
      </c>
      <c r="L882" s="13">
        <f t="shared" si="161"/>
        <v>0</v>
      </c>
      <c r="M882" s="13">
        <f t="shared" si="167"/>
        <v>5.2869866450220189E-3</v>
      </c>
      <c r="N882" s="13">
        <f t="shared" si="162"/>
        <v>3.2779317199136517E-3</v>
      </c>
      <c r="O882" s="13">
        <f t="shared" si="163"/>
        <v>3.2779317199136517E-3</v>
      </c>
      <c r="Q882">
        <v>26.377850000000009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10.380912081079391</v>
      </c>
      <c r="G883" s="13">
        <f t="shared" si="157"/>
        <v>0</v>
      </c>
      <c r="H883" s="13">
        <f t="shared" si="158"/>
        <v>10.380912081079391</v>
      </c>
      <c r="I883" s="16">
        <f t="shared" si="166"/>
        <v>10.381804934325475</v>
      </c>
      <c r="J883" s="13">
        <f t="shared" si="159"/>
        <v>10.345407212358438</v>
      </c>
      <c r="K883" s="13">
        <f t="shared" si="160"/>
        <v>3.6397721967036389E-2</v>
      </c>
      <c r="L883" s="13">
        <f t="shared" si="161"/>
        <v>0</v>
      </c>
      <c r="M883" s="13">
        <f t="shared" si="167"/>
        <v>2.0090549251083672E-3</v>
      </c>
      <c r="N883" s="13">
        <f t="shared" si="162"/>
        <v>1.2456140535671877E-3</v>
      </c>
      <c r="O883" s="13">
        <f t="shared" si="163"/>
        <v>1.2456140535671877E-3</v>
      </c>
      <c r="Q883">
        <v>22.836940872139291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17.44866824487119</v>
      </c>
      <c r="G884" s="13">
        <f t="shared" si="157"/>
        <v>0</v>
      </c>
      <c r="H884" s="13">
        <f t="shared" si="158"/>
        <v>17.44866824487119</v>
      </c>
      <c r="I884" s="16">
        <f t="shared" si="166"/>
        <v>17.485065966838228</v>
      </c>
      <c r="J884" s="13">
        <f t="shared" si="159"/>
        <v>17.068358304203699</v>
      </c>
      <c r="K884" s="13">
        <f t="shared" si="160"/>
        <v>0.41670766263452919</v>
      </c>
      <c r="L884" s="13">
        <f t="shared" si="161"/>
        <v>0</v>
      </c>
      <c r="M884" s="13">
        <f t="shared" si="167"/>
        <v>7.634408715411795E-4</v>
      </c>
      <c r="N884" s="13">
        <f t="shared" si="162"/>
        <v>4.7333334035553129E-4</v>
      </c>
      <c r="O884" s="13">
        <f t="shared" si="163"/>
        <v>4.7333334035553129E-4</v>
      </c>
      <c r="Q884">
        <v>16.433006226993001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8.3389259722834126</v>
      </c>
      <c r="G885" s="13">
        <f t="shared" si="157"/>
        <v>0</v>
      </c>
      <c r="H885" s="13">
        <f t="shared" si="158"/>
        <v>8.3389259722834126</v>
      </c>
      <c r="I885" s="16">
        <f t="shared" si="166"/>
        <v>8.7556336349179418</v>
      </c>
      <c r="J885" s="13">
        <f t="shared" si="159"/>
        <v>8.679714521002893</v>
      </c>
      <c r="K885" s="13">
        <f t="shared" si="160"/>
        <v>7.5919113915048797E-2</v>
      </c>
      <c r="L885" s="13">
        <f t="shared" si="161"/>
        <v>0</v>
      </c>
      <c r="M885" s="13">
        <f t="shared" si="167"/>
        <v>2.9010753118564821E-4</v>
      </c>
      <c r="N885" s="13">
        <f t="shared" si="162"/>
        <v>1.798666693351019E-4</v>
      </c>
      <c r="O885" s="13">
        <f t="shared" si="163"/>
        <v>1.798666693351019E-4</v>
      </c>
      <c r="Q885">
        <v>13.928821469603831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39.126167440631782</v>
      </c>
      <c r="G886" s="13">
        <f t="shared" si="157"/>
        <v>0.71333611004252062</v>
      </c>
      <c r="H886" s="13">
        <f t="shared" si="158"/>
        <v>38.412831330589263</v>
      </c>
      <c r="I886" s="16">
        <f t="shared" si="166"/>
        <v>38.488750444504312</v>
      </c>
      <c r="J886" s="13">
        <f t="shared" si="159"/>
        <v>31.694519652292307</v>
      </c>
      <c r="K886" s="13">
        <f t="shared" si="160"/>
        <v>6.7942307922120051</v>
      </c>
      <c r="L886" s="13">
        <f t="shared" si="161"/>
        <v>0</v>
      </c>
      <c r="M886" s="13">
        <f t="shared" si="167"/>
        <v>1.1024086185054631E-4</v>
      </c>
      <c r="N886" s="13">
        <f t="shared" si="162"/>
        <v>6.8349334347338707E-5</v>
      </c>
      <c r="O886" s="13">
        <f t="shared" si="163"/>
        <v>0.71340445937686792</v>
      </c>
      <c r="Q886">
        <v>11.47644459354839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27.348706183173562</v>
      </c>
      <c r="G887" s="13">
        <f t="shared" si="157"/>
        <v>0</v>
      </c>
      <c r="H887" s="13">
        <f t="shared" si="158"/>
        <v>27.348706183173562</v>
      </c>
      <c r="I887" s="16">
        <f t="shared" si="166"/>
        <v>34.142936975385567</v>
      </c>
      <c r="J887" s="13">
        <f t="shared" si="159"/>
        <v>29.64289852895773</v>
      </c>
      <c r="K887" s="13">
        <f t="shared" si="160"/>
        <v>4.5000384464278369</v>
      </c>
      <c r="L887" s="13">
        <f t="shared" si="161"/>
        <v>0</v>
      </c>
      <c r="M887" s="13">
        <f t="shared" si="167"/>
        <v>4.1891527503207601E-5</v>
      </c>
      <c r="N887" s="13">
        <f t="shared" si="162"/>
        <v>2.5972747051988712E-5</v>
      </c>
      <c r="O887" s="13">
        <f t="shared" si="163"/>
        <v>2.5972747051988712E-5</v>
      </c>
      <c r="Q887">
        <v>12.46436929547807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76.34296693044719</v>
      </c>
      <c r="G888" s="13">
        <f t="shared" si="157"/>
        <v>6.0856222517785881</v>
      </c>
      <c r="H888" s="13">
        <f t="shared" si="158"/>
        <v>70.257344678668602</v>
      </c>
      <c r="I888" s="16">
        <f t="shared" si="166"/>
        <v>74.757383125096439</v>
      </c>
      <c r="J888" s="13">
        <f t="shared" si="159"/>
        <v>49.836941207181987</v>
      </c>
      <c r="K888" s="13">
        <f t="shared" si="160"/>
        <v>24.920441917914452</v>
      </c>
      <c r="L888" s="13">
        <f t="shared" si="161"/>
        <v>0</v>
      </c>
      <c r="M888" s="13">
        <f t="shared" si="167"/>
        <v>1.5918780451218889E-5</v>
      </c>
      <c r="N888" s="13">
        <f t="shared" si="162"/>
        <v>9.8696438797557109E-6</v>
      </c>
      <c r="O888" s="13">
        <f t="shared" si="163"/>
        <v>6.085632121422468</v>
      </c>
      <c r="Q888">
        <v>14.10460381043905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48.798142191581142</v>
      </c>
      <c r="G889" s="13">
        <f t="shared" si="157"/>
        <v>2.1094963556855055</v>
      </c>
      <c r="H889" s="13">
        <f t="shared" si="158"/>
        <v>46.688645835895635</v>
      </c>
      <c r="I889" s="16">
        <f t="shared" si="166"/>
        <v>71.609087753810087</v>
      </c>
      <c r="J889" s="13">
        <f t="shared" si="159"/>
        <v>51.552652878519581</v>
      </c>
      <c r="K889" s="13">
        <f t="shared" si="160"/>
        <v>20.056434875290506</v>
      </c>
      <c r="L889" s="13">
        <f t="shared" si="161"/>
        <v>0</v>
      </c>
      <c r="M889" s="13">
        <f t="shared" si="167"/>
        <v>6.049136571463178E-6</v>
      </c>
      <c r="N889" s="13">
        <f t="shared" si="162"/>
        <v>3.7504646743071705E-6</v>
      </c>
      <c r="O889" s="13">
        <f t="shared" si="163"/>
        <v>2.1095001061501799</v>
      </c>
      <c r="Q889">
        <v>15.61671517957299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29.05018737115881</v>
      </c>
      <c r="G890" s="13">
        <f t="shared" si="157"/>
        <v>0</v>
      </c>
      <c r="H890" s="13">
        <f t="shared" si="158"/>
        <v>29.05018737115881</v>
      </c>
      <c r="I890" s="16">
        <f t="shared" si="166"/>
        <v>49.106622246449319</v>
      </c>
      <c r="J890" s="13">
        <f t="shared" si="159"/>
        <v>44.048660515907606</v>
      </c>
      <c r="K890" s="13">
        <f t="shared" si="160"/>
        <v>5.0579617305417131</v>
      </c>
      <c r="L890" s="13">
        <f t="shared" si="161"/>
        <v>0</v>
      </c>
      <c r="M890" s="13">
        <f t="shared" si="167"/>
        <v>2.2986718971560075E-6</v>
      </c>
      <c r="N890" s="13">
        <f t="shared" si="162"/>
        <v>1.4251765762367246E-6</v>
      </c>
      <c r="O890" s="13">
        <f t="shared" si="163"/>
        <v>1.4251765762367246E-6</v>
      </c>
      <c r="Q890">
        <v>19.783744778255379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9.7297297000000005E-2</v>
      </c>
      <c r="G891" s="13">
        <f t="shared" si="157"/>
        <v>0</v>
      </c>
      <c r="H891" s="13">
        <f t="shared" si="158"/>
        <v>9.7297297000000005E-2</v>
      </c>
      <c r="I891" s="16">
        <f t="shared" si="166"/>
        <v>5.1552590275417129</v>
      </c>
      <c r="J891" s="13">
        <f t="shared" si="159"/>
        <v>5.1516801113275967</v>
      </c>
      <c r="K891" s="13">
        <f t="shared" si="160"/>
        <v>3.5789162141162123E-3</v>
      </c>
      <c r="L891" s="13">
        <f t="shared" si="161"/>
        <v>0</v>
      </c>
      <c r="M891" s="13">
        <f t="shared" si="167"/>
        <v>8.734953209192829E-7</v>
      </c>
      <c r="N891" s="13">
        <f t="shared" si="162"/>
        <v>5.4156709896995543E-7</v>
      </c>
      <c r="O891" s="13">
        <f t="shared" si="163"/>
        <v>5.4156709896995543E-7</v>
      </c>
      <c r="Q891">
        <v>24.430749247319159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0.8079874493559428</v>
      </c>
      <c r="G892" s="13">
        <f t="shared" si="157"/>
        <v>0</v>
      </c>
      <c r="H892" s="13">
        <f t="shared" si="158"/>
        <v>0.8079874493559428</v>
      </c>
      <c r="I892" s="16">
        <f t="shared" si="166"/>
        <v>0.81156636557005901</v>
      </c>
      <c r="J892" s="13">
        <f t="shared" si="159"/>
        <v>0.81155576088165737</v>
      </c>
      <c r="K892" s="13">
        <f t="shared" si="160"/>
        <v>1.060468840163864E-5</v>
      </c>
      <c r="L892" s="13">
        <f t="shared" si="161"/>
        <v>0</v>
      </c>
      <c r="M892" s="13">
        <f t="shared" si="167"/>
        <v>3.3192822194932746E-7</v>
      </c>
      <c r="N892" s="13">
        <f t="shared" si="162"/>
        <v>2.0579549760858304E-7</v>
      </c>
      <c r="O892" s="13">
        <f t="shared" si="163"/>
        <v>2.0579549760858304E-7</v>
      </c>
      <c r="Q892">
        <v>26.42039500000001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9.7297297000000005E-2</v>
      </c>
      <c r="G893" s="13">
        <f t="shared" si="157"/>
        <v>0</v>
      </c>
      <c r="H893" s="13">
        <f t="shared" si="158"/>
        <v>9.7297297000000005E-2</v>
      </c>
      <c r="I893" s="16">
        <f t="shared" si="166"/>
        <v>9.7307901688401643E-2</v>
      </c>
      <c r="J893" s="13">
        <f t="shared" si="159"/>
        <v>9.7307880816802098E-2</v>
      </c>
      <c r="K893" s="13">
        <f t="shared" si="160"/>
        <v>2.0871599545890795E-8</v>
      </c>
      <c r="L893" s="13">
        <f t="shared" si="161"/>
        <v>0</v>
      </c>
      <c r="M893" s="13">
        <f t="shared" si="167"/>
        <v>1.2613272434074443E-7</v>
      </c>
      <c r="N893" s="13">
        <f t="shared" si="162"/>
        <v>7.8202289091261544E-8</v>
      </c>
      <c r="O893" s="13">
        <f t="shared" si="163"/>
        <v>7.8202289091261544E-8</v>
      </c>
      <c r="Q893">
        <v>25.461698164745471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0.29617523161419529</v>
      </c>
      <c r="G894" s="13">
        <f t="shared" si="157"/>
        <v>0</v>
      </c>
      <c r="H894" s="13">
        <f t="shared" si="158"/>
        <v>0.29617523161419529</v>
      </c>
      <c r="I894" s="16">
        <f t="shared" si="166"/>
        <v>0.29617525248579485</v>
      </c>
      <c r="J894" s="13">
        <f t="shared" si="159"/>
        <v>0.29617442354627027</v>
      </c>
      <c r="K894" s="13">
        <f t="shared" si="160"/>
        <v>8.2893952457752107E-7</v>
      </c>
      <c r="L894" s="13">
        <f t="shared" si="161"/>
        <v>0</v>
      </c>
      <c r="M894" s="13">
        <f t="shared" si="167"/>
        <v>4.7930435249482883E-8</v>
      </c>
      <c r="N894" s="13">
        <f t="shared" si="162"/>
        <v>2.9716869854679387E-8</v>
      </c>
      <c r="O894" s="13">
        <f t="shared" si="163"/>
        <v>2.9716869854679387E-8</v>
      </c>
      <c r="Q894">
        <v>23.011440420694068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3.0936186027990642</v>
      </c>
      <c r="G895" s="13">
        <f t="shared" si="157"/>
        <v>0</v>
      </c>
      <c r="H895" s="13">
        <f t="shared" si="158"/>
        <v>3.0936186027990642</v>
      </c>
      <c r="I895" s="16">
        <f t="shared" si="166"/>
        <v>3.0936194317385888</v>
      </c>
      <c r="J895" s="13">
        <f t="shared" si="159"/>
        <v>3.0926174247100473</v>
      </c>
      <c r="K895" s="13">
        <f t="shared" si="160"/>
        <v>1.0020070285414739E-3</v>
      </c>
      <c r="L895" s="13">
        <f t="shared" si="161"/>
        <v>0</v>
      </c>
      <c r="M895" s="13">
        <f t="shared" si="167"/>
        <v>1.8213565394803496E-8</v>
      </c>
      <c r="N895" s="13">
        <f t="shared" si="162"/>
        <v>1.1292410544778168E-8</v>
      </c>
      <c r="O895" s="13">
        <f t="shared" si="163"/>
        <v>1.1292410544778168E-8</v>
      </c>
      <c r="Q895">
        <v>22.589499547374039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42.252601147381519</v>
      </c>
      <c r="G896" s="13">
        <f t="shared" si="157"/>
        <v>1.1646402712298489</v>
      </c>
      <c r="H896" s="13">
        <f t="shared" si="158"/>
        <v>41.087960876151669</v>
      </c>
      <c r="I896" s="16">
        <f t="shared" si="166"/>
        <v>41.088962883180209</v>
      </c>
      <c r="J896" s="13">
        <f t="shared" si="159"/>
        <v>36.386240160456019</v>
      </c>
      <c r="K896" s="13">
        <f t="shared" si="160"/>
        <v>4.7027227227241895</v>
      </c>
      <c r="L896" s="13">
        <f t="shared" si="161"/>
        <v>0</v>
      </c>
      <c r="M896" s="13">
        <f t="shared" si="167"/>
        <v>6.9211548500253284E-9</v>
      </c>
      <c r="N896" s="13">
        <f t="shared" si="162"/>
        <v>4.2911160070157033E-9</v>
      </c>
      <c r="O896" s="13">
        <f t="shared" si="163"/>
        <v>1.1646402755209648</v>
      </c>
      <c r="Q896">
        <v>16.374265578583099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39.841924336158037</v>
      </c>
      <c r="G897" s="13">
        <f t="shared" si="157"/>
        <v>0.81665640903115344</v>
      </c>
      <c r="H897" s="13">
        <f t="shared" si="158"/>
        <v>39.025267927126883</v>
      </c>
      <c r="I897" s="16">
        <f t="shared" si="166"/>
        <v>43.727990649851073</v>
      </c>
      <c r="J897" s="13">
        <f t="shared" si="159"/>
        <v>37.987699605897852</v>
      </c>
      <c r="K897" s="13">
        <f t="shared" si="160"/>
        <v>5.7402910439532207</v>
      </c>
      <c r="L897" s="13">
        <f t="shared" si="161"/>
        <v>0</v>
      </c>
      <c r="M897" s="13">
        <f t="shared" si="167"/>
        <v>2.6300388430096251E-9</v>
      </c>
      <c r="N897" s="13">
        <f t="shared" si="162"/>
        <v>1.6306240826659676E-9</v>
      </c>
      <c r="O897" s="13">
        <f t="shared" si="163"/>
        <v>0.81665641066177752</v>
      </c>
      <c r="Q897">
        <v>16.07482736094715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64.673127296419764</v>
      </c>
      <c r="G898" s="13">
        <f t="shared" si="157"/>
        <v>4.4010680020418702</v>
      </c>
      <c r="H898" s="13">
        <f t="shared" si="158"/>
        <v>60.272059294377897</v>
      </c>
      <c r="I898" s="16">
        <f t="shared" si="166"/>
        <v>66.012350338331117</v>
      </c>
      <c r="J898" s="13">
        <f t="shared" si="159"/>
        <v>44.335632275831017</v>
      </c>
      <c r="K898" s="13">
        <f t="shared" si="160"/>
        <v>21.6767180625001</v>
      </c>
      <c r="L898" s="13">
        <f t="shared" si="161"/>
        <v>0</v>
      </c>
      <c r="M898" s="13">
        <f t="shared" si="167"/>
        <v>9.9941476034365743E-10</v>
      </c>
      <c r="N898" s="13">
        <f t="shared" si="162"/>
        <v>6.1963715141306764E-10</v>
      </c>
      <c r="O898" s="13">
        <f t="shared" si="163"/>
        <v>4.401068002661507</v>
      </c>
      <c r="Q898">
        <v>12.489620593548389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7.0029899481314919</v>
      </c>
      <c r="G899" s="13">
        <f t="shared" si="157"/>
        <v>0</v>
      </c>
      <c r="H899" s="13">
        <f t="shared" si="158"/>
        <v>7.0029899481314919</v>
      </c>
      <c r="I899" s="16">
        <f t="shared" si="166"/>
        <v>28.679708010631593</v>
      </c>
      <c r="J899" s="13">
        <f t="shared" si="159"/>
        <v>26.481168595230294</v>
      </c>
      <c r="K899" s="13">
        <f t="shared" si="160"/>
        <v>2.1985394154012994</v>
      </c>
      <c r="L899" s="13">
        <f t="shared" si="161"/>
        <v>0</v>
      </c>
      <c r="M899" s="13">
        <f t="shared" si="167"/>
        <v>3.7977760893058979E-10</v>
      </c>
      <c r="N899" s="13">
        <f t="shared" si="162"/>
        <v>2.3546211753696567E-10</v>
      </c>
      <c r="O899" s="13">
        <f t="shared" si="163"/>
        <v>2.3546211753696567E-10</v>
      </c>
      <c r="Q899">
        <v>14.55161694951093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22.73907393889667</v>
      </c>
      <c r="G900" s="13">
        <f t="shared" si="157"/>
        <v>0</v>
      </c>
      <c r="H900" s="13">
        <f t="shared" si="158"/>
        <v>22.73907393889667</v>
      </c>
      <c r="I900" s="16">
        <f t="shared" si="166"/>
        <v>24.937613354297969</v>
      </c>
      <c r="J900" s="13">
        <f t="shared" si="159"/>
        <v>23.788217141791527</v>
      </c>
      <c r="K900" s="13">
        <f t="shared" si="160"/>
        <v>1.1493962125064421</v>
      </c>
      <c r="L900" s="13">
        <f t="shared" si="161"/>
        <v>0</v>
      </c>
      <c r="M900" s="13">
        <f t="shared" si="167"/>
        <v>1.4431549139362412E-10</v>
      </c>
      <c r="N900" s="13">
        <f t="shared" si="162"/>
        <v>8.9475604664046953E-11</v>
      </c>
      <c r="O900" s="13">
        <f t="shared" si="163"/>
        <v>8.9475604664046953E-11</v>
      </c>
      <c r="Q900">
        <v>16.544593280452631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14.28107119631672</v>
      </c>
      <c r="G901" s="13">
        <f t="shared" si="157"/>
        <v>0</v>
      </c>
      <c r="H901" s="13">
        <f t="shared" si="158"/>
        <v>14.28107119631672</v>
      </c>
      <c r="I901" s="16">
        <f t="shared" si="166"/>
        <v>15.430467408823162</v>
      </c>
      <c r="J901" s="13">
        <f t="shared" si="159"/>
        <v>15.194611349017258</v>
      </c>
      <c r="K901" s="13">
        <f t="shared" si="160"/>
        <v>0.23585605980590429</v>
      </c>
      <c r="L901" s="13">
        <f t="shared" si="161"/>
        <v>0</v>
      </c>
      <c r="M901" s="13">
        <f t="shared" si="167"/>
        <v>5.4839886729577165E-11</v>
      </c>
      <c r="N901" s="13">
        <f t="shared" si="162"/>
        <v>3.400072977233784E-11</v>
      </c>
      <c r="O901" s="13">
        <f t="shared" si="163"/>
        <v>3.400072977233784E-11</v>
      </c>
      <c r="Q901">
        <v>17.903951754689331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36.895679628062332</v>
      </c>
      <c r="G902" s="13">
        <f t="shared" ref="G902:G965" si="172">IF((F902-$J$2)&gt;0,$I$2*(F902-$J$2),0)</f>
        <v>0.39136272896075347</v>
      </c>
      <c r="H902" s="13">
        <f t="shared" ref="H902:H965" si="173">F902-G902</f>
        <v>36.504316899101582</v>
      </c>
      <c r="I902" s="16">
        <f t="shared" si="166"/>
        <v>36.740172958907486</v>
      </c>
      <c r="J902" s="13">
        <f t="shared" ref="J902:J965" si="174">I902/SQRT(1+(I902/($K$2*(300+(25*Q902)+0.05*(Q902)^3)))^2)</f>
        <v>33.727309752074781</v>
      </c>
      <c r="K902" s="13">
        <f t="shared" ref="K902:K965" si="175">I902-J902</f>
        <v>3.012863206832705</v>
      </c>
      <c r="L902" s="13">
        <f t="shared" ref="L902:L965" si="176">IF(K902&gt;$N$2,(K902-$N$2)/$L$2,0)</f>
        <v>0</v>
      </c>
      <c r="M902" s="13">
        <f t="shared" si="167"/>
        <v>2.0839156957239325E-11</v>
      </c>
      <c r="N902" s="13">
        <f t="shared" ref="N902:N965" si="177">$M$2*M902</f>
        <v>1.2920277313488381E-11</v>
      </c>
      <c r="O902" s="13">
        <f t="shared" ref="O902:O965" si="178">N902+G902</f>
        <v>0.39136272897367375</v>
      </c>
      <c r="Q902">
        <v>17.542998073934971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6.9026212626430654</v>
      </c>
      <c r="G903" s="13">
        <f t="shared" si="172"/>
        <v>0</v>
      </c>
      <c r="H903" s="13">
        <f t="shared" si="173"/>
        <v>6.9026212626430654</v>
      </c>
      <c r="I903" s="16">
        <f t="shared" ref="I903:I966" si="180">H903+K902-L902</f>
        <v>9.9154844694757713</v>
      </c>
      <c r="J903" s="13">
        <f t="shared" si="174"/>
        <v>9.8868565625554083</v>
      </c>
      <c r="K903" s="13">
        <f t="shared" si="175"/>
        <v>2.8627906920362989E-2</v>
      </c>
      <c r="L903" s="13">
        <f t="shared" si="176"/>
        <v>0</v>
      </c>
      <c r="M903" s="13">
        <f t="shared" ref="M903:M966" si="181">L903+M902-N902</f>
        <v>7.9188796437509442E-12</v>
      </c>
      <c r="N903" s="13">
        <f t="shared" si="177"/>
        <v>4.9097053791255854E-12</v>
      </c>
      <c r="O903" s="13">
        <f t="shared" si="178"/>
        <v>4.9097053791255854E-12</v>
      </c>
      <c r="Q903">
        <v>23.571000519845409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8.6486486000000001E-2</v>
      </c>
      <c r="G904" s="13">
        <f t="shared" si="172"/>
        <v>0</v>
      </c>
      <c r="H904" s="13">
        <f t="shared" si="173"/>
        <v>8.6486486000000001E-2</v>
      </c>
      <c r="I904" s="16">
        <f t="shared" si="180"/>
        <v>0.11511439292036299</v>
      </c>
      <c r="J904" s="13">
        <f t="shared" si="174"/>
        <v>0.11511434657958283</v>
      </c>
      <c r="K904" s="13">
        <f t="shared" si="175"/>
        <v>4.6340780157638761E-8</v>
      </c>
      <c r="L904" s="13">
        <f t="shared" si="176"/>
        <v>0</v>
      </c>
      <c r="M904" s="13">
        <f t="shared" si="181"/>
        <v>3.0091742646253588E-12</v>
      </c>
      <c r="N904" s="13">
        <f t="shared" si="177"/>
        <v>1.8656880440677224E-12</v>
      </c>
      <c r="O904" s="13">
        <f t="shared" si="178"/>
        <v>1.8656880440677224E-12</v>
      </c>
      <c r="Q904">
        <v>23.360374525553549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5.4744020486908873</v>
      </c>
      <c r="G905" s="13">
        <f t="shared" si="172"/>
        <v>0</v>
      </c>
      <c r="H905" s="13">
        <f t="shared" si="173"/>
        <v>5.4744020486908873</v>
      </c>
      <c r="I905" s="16">
        <f t="shared" si="180"/>
        <v>5.4744020950316674</v>
      </c>
      <c r="J905" s="13">
        <f t="shared" si="174"/>
        <v>5.4690357076995078</v>
      </c>
      <c r="K905" s="13">
        <f t="shared" si="175"/>
        <v>5.3663873321596611E-3</v>
      </c>
      <c r="L905" s="13">
        <f t="shared" si="176"/>
        <v>0</v>
      </c>
      <c r="M905" s="13">
        <f t="shared" si="181"/>
        <v>1.1434862205576365E-12</v>
      </c>
      <c r="N905" s="13">
        <f t="shared" si="177"/>
        <v>7.089614567457346E-13</v>
      </c>
      <c r="O905" s="13">
        <f t="shared" si="178"/>
        <v>7.089614567457346E-13</v>
      </c>
      <c r="Q905">
        <v>22.82440200000001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0.81557906655534507</v>
      </c>
      <c r="G906" s="13">
        <f t="shared" si="172"/>
        <v>0</v>
      </c>
      <c r="H906" s="13">
        <f t="shared" si="173"/>
        <v>0.81557906655534507</v>
      </c>
      <c r="I906" s="16">
        <f t="shared" si="180"/>
        <v>0.82094545388750473</v>
      </c>
      <c r="J906" s="13">
        <f t="shared" si="174"/>
        <v>0.82092876831780104</v>
      </c>
      <c r="K906" s="13">
        <f t="shared" si="175"/>
        <v>1.6685569703689396E-5</v>
      </c>
      <c r="L906" s="13">
        <f t="shared" si="176"/>
        <v>0</v>
      </c>
      <c r="M906" s="13">
        <f t="shared" si="181"/>
        <v>4.3452476381190186E-13</v>
      </c>
      <c r="N906" s="13">
        <f t="shared" si="177"/>
        <v>2.6940535356337917E-13</v>
      </c>
      <c r="O906" s="13">
        <f t="shared" si="178"/>
        <v>2.6940535356337917E-13</v>
      </c>
      <c r="Q906">
        <v>23.41223433748808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8.8664891227324877E-2</v>
      </c>
      <c r="G907" s="13">
        <f t="shared" si="172"/>
        <v>0</v>
      </c>
      <c r="H907" s="13">
        <f t="shared" si="173"/>
        <v>8.8664891227324877E-2</v>
      </c>
      <c r="I907" s="16">
        <f t="shared" si="180"/>
        <v>8.8681576797028566E-2</v>
      </c>
      <c r="J907" s="13">
        <f t="shared" si="174"/>
        <v>8.8681555798448108E-2</v>
      </c>
      <c r="K907" s="13">
        <f t="shared" si="175"/>
        <v>2.0998580457787241E-8</v>
      </c>
      <c r="L907" s="13">
        <f t="shared" si="176"/>
        <v>0</v>
      </c>
      <c r="M907" s="13">
        <f t="shared" si="181"/>
        <v>1.6511941024852269E-13</v>
      </c>
      <c r="N907" s="13">
        <f t="shared" si="177"/>
        <v>1.0237403435408407E-13</v>
      </c>
      <c r="O907" s="13">
        <f t="shared" si="178"/>
        <v>1.0237403435408407E-13</v>
      </c>
      <c r="Q907">
        <v>23.42406438667112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13.53585450783596</v>
      </c>
      <c r="G908" s="13">
        <f t="shared" si="172"/>
        <v>0</v>
      </c>
      <c r="H908" s="13">
        <f t="shared" si="173"/>
        <v>13.53585450783596</v>
      </c>
      <c r="I908" s="16">
        <f t="shared" si="180"/>
        <v>13.535854528834541</v>
      </c>
      <c r="J908" s="13">
        <f t="shared" si="174"/>
        <v>13.377973085257304</v>
      </c>
      <c r="K908" s="13">
        <f t="shared" si="175"/>
        <v>0.15788144357723688</v>
      </c>
      <c r="L908" s="13">
        <f t="shared" si="176"/>
        <v>0</v>
      </c>
      <c r="M908" s="13">
        <f t="shared" si="181"/>
        <v>6.2745375894438619E-14</v>
      </c>
      <c r="N908" s="13">
        <f t="shared" si="177"/>
        <v>3.8902133054551945E-14</v>
      </c>
      <c r="O908" s="13">
        <f t="shared" si="178"/>
        <v>3.8902133054551945E-14</v>
      </c>
      <c r="Q908">
        <v>18.00225106397605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79.559901794977648</v>
      </c>
      <c r="G909" s="13">
        <f t="shared" si="172"/>
        <v>6.5499903551216487</v>
      </c>
      <c r="H909" s="13">
        <f t="shared" si="173"/>
        <v>73.009911439855998</v>
      </c>
      <c r="I909" s="16">
        <f t="shared" si="180"/>
        <v>73.167792883433236</v>
      </c>
      <c r="J909" s="13">
        <f t="shared" si="174"/>
        <v>47.201692752174331</v>
      </c>
      <c r="K909" s="13">
        <f t="shared" si="175"/>
        <v>25.966100131258905</v>
      </c>
      <c r="L909" s="13">
        <f t="shared" si="176"/>
        <v>0</v>
      </c>
      <c r="M909" s="13">
        <f t="shared" si="181"/>
        <v>2.3843242839886675E-14</v>
      </c>
      <c r="N909" s="13">
        <f t="shared" si="177"/>
        <v>1.4782810560729737E-14</v>
      </c>
      <c r="O909" s="13">
        <f t="shared" si="178"/>
        <v>6.5499903551216638</v>
      </c>
      <c r="Q909">
        <v>12.95511359354839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86.167795034528211</v>
      </c>
      <c r="G910" s="13">
        <f t="shared" si="172"/>
        <v>7.5038470478935135</v>
      </c>
      <c r="H910" s="13">
        <f t="shared" si="173"/>
        <v>78.663947986634696</v>
      </c>
      <c r="I910" s="16">
        <f t="shared" si="180"/>
        <v>104.63004811789361</v>
      </c>
      <c r="J910" s="13">
        <f t="shared" si="174"/>
        <v>58.671789870060806</v>
      </c>
      <c r="K910" s="13">
        <f t="shared" si="175"/>
        <v>45.958258247832802</v>
      </c>
      <c r="L910" s="13">
        <f t="shared" si="176"/>
        <v>8.5302248524934434</v>
      </c>
      <c r="M910" s="13">
        <f t="shared" si="181"/>
        <v>8.5302248524934523</v>
      </c>
      <c r="N910" s="13">
        <f t="shared" si="177"/>
        <v>5.2887394085459407</v>
      </c>
      <c r="O910" s="13">
        <f t="shared" si="178"/>
        <v>12.792586456439455</v>
      </c>
      <c r="Q910">
        <v>14.941852534145699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22.757381640574561</v>
      </c>
      <c r="G911" s="13">
        <f t="shared" si="172"/>
        <v>0</v>
      </c>
      <c r="H911" s="13">
        <f t="shared" si="173"/>
        <v>22.757381640574561</v>
      </c>
      <c r="I911" s="16">
        <f t="shared" si="180"/>
        <v>60.18541503591392</v>
      </c>
      <c r="J911" s="13">
        <f t="shared" si="174"/>
        <v>45.236491879819958</v>
      </c>
      <c r="K911" s="13">
        <f t="shared" si="175"/>
        <v>14.948923156093961</v>
      </c>
      <c r="L911" s="13">
        <f t="shared" si="176"/>
        <v>0</v>
      </c>
      <c r="M911" s="13">
        <f t="shared" si="181"/>
        <v>3.2414854439475116</v>
      </c>
      <c r="N911" s="13">
        <f t="shared" si="177"/>
        <v>2.0097209752474572</v>
      </c>
      <c r="O911" s="13">
        <f t="shared" si="178"/>
        <v>2.0097209752474572</v>
      </c>
      <c r="Q911">
        <v>14.471326155395809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11.406551517414</v>
      </c>
      <c r="G912" s="13">
        <f t="shared" si="172"/>
        <v>0</v>
      </c>
      <c r="H912" s="13">
        <f t="shared" si="173"/>
        <v>11.406551517414</v>
      </c>
      <c r="I912" s="16">
        <f t="shared" si="180"/>
        <v>26.355474673507963</v>
      </c>
      <c r="J912" s="13">
        <f t="shared" si="174"/>
        <v>24.965553142550529</v>
      </c>
      <c r="K912" s="13">
        <f t="shared" si="175"/>
        <v>1.3899215309574338</v>
      </c>
      <c r="L912" s="13">
        <f t="shared" si="176"/>
        <v>0</v>
      </c>
      <c r="M912" s="13">
        <f t="shared" si="181"/>
        <v>1.2317644687000544</v>
      </c>
      <c r="N912" s="13">
        <f t="shared" si="177"/>
        <v>0.76369397059403377</v>
      </c>
      <c r="O912" s="13">
        <f t="shared" si="178"/>
        <v>0.76369397059403377</v>
      </c>
      <c r="Q912">
        <v>16.297605949291579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13.873353351948101</v>
      </c>
      <c r="G913" s="13">
        <f t="shared" si="172"/>
        <v>0</v>
      </c>
      <c r="H913" s="13">
        <f t="shared" si="173"/>
        <v>13.873353351948101</v>
      </c>
      <c r="I913" s="16">
        <f t="shared" si="180"/>
        <v>15.263274882905534</v>
      </c>
      <c r="J913" s="13">
        <f t="shared" si="174"/>
        <v>15.049699890116461</v>
      </c>
      <c r="K913" s="13">
        <f t="shared" si="175"/>
        <v>0.21357499278907355</v>
      </c>
      <c r="L913" s="13">
        <f t="shared" si="176"/>
        <v>0</v>
      </c>
      <c r="M913" s="13">
        <f t="shared" si="181"/>
        <v>0.46807049810602064</v>
      </c>
      <c r="N913" s="13">
        <f t="shared" si="177"/>
        <v>0.29020370882573282</v>
      </c>
      <c r="O913" s="13">
        <f t="shared" si="178"/>
        <v>0.29020370882573282</v>
      </c>
      <c r="Q913">
        <v>18.38864770106586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28.808495692009199</v>
      </c>
      <c r="G914" s="13">
        <f t="shared" si="172"/>
        <v>0</v>
      </c>
      <c r="H914" s="13">
        <f t="shared" si="173"/>
        <v>28.808495692009199</v>
      </c>
      <c r="I914" s="16">
        <f t="shared" si="180"/>
        <v>29.022070684798273</v>
      </c>
      <c r="J914" s="13">
        <f t="shared" si="174"/>
        <v>27.626927907893371</v>
      </c>
      <c r="K914" s="13">
        <f t="shared" si="175"/>
        <v>1.3951427769049012</v>
      </c>
      <c r="L914" s="13">
        <f t="shared" si="176"/>
        <v>0</v>
      </c>
      <c r="M914" s="13">
        <f t="shared" si="181"/>
        <v>0.17786678928028782</v>
      </c>
      <c r="N914" s="13">
        <f t="shared" si="177"/>
        <v>0.11027740935377844</v>
      </c>
      <c r="O914" s="13">
        <f t="shared" si="178"/>
        <v>0.11027740935377844</v>
      </c>
      <c r="Q914">
        <v>18.374630769880341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2.720428683938501</v>
      </c>
      <c r="G915" s="13">
        <f t="shared" si="172"/>
        <v>0</v>
      </c>
      <c r="H915" s="13">
        <f t="shared" si="173"/>
        <v>2.720428683938501</v>
      </c>
      <c r="I915" s="16">
        <f t="shared" si="180"/>
        <v>4.1155714608434018</v>
      </c>
      <c r="J915" s="13">
        <f t="shared" si="174"/>
        <v>4.1130021699047825</v>
      </c>
      <c r="K915" s="13">
        <f t="shared" si="175"/>
        <v>2.5692909386192397E-3</v>
      </c>
      <c r="L915" s="13">
        <f t="shared" si="176"/>
        <v>0</v>
      </c>
      <c r="M915" s="13">
        <f t="shared" si="181"/>
        <v>6.7589379926509374E-2</v>
      </c>
      <c r="N915" s="13">
        <f t="shared" si="177"/>
        <v>4.1905415554435811E-2</v>
      </c>
      <c r="O915" s="13">
        <f t="shared" si="178"/>
        <v>4.1905415554435811E-2</v>
      </c>
      <c r="Q915">
        <v>21.981533680784771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0.29281490832638529</v>
      </c>
      <c r="G916" s="13">
        <f t="shared" si="172"/>
        <v>0</v>
      </c>
      <c r="H916" s="13">
        <f t="shared" si="173"/>
        <v>0.29281490832638529</v>
      </c>
      <c r="I916" s="16">
        <f t="shared" si="180"/>
        <v>0.29538419926500453</v>
      </c>
      <c r="J916" s="13">
        <f t="shared" si="174"/>
        <v>0.2953832891728202</v>
      </c>
      <c r="K916" s="13">
        <f t="shared" si="175"/>
        <v>9.1009218433635297E-7</v>
      </c>
      <c r="L916" s="13">
        <f t="shared" si="176"/>
        <v>0</v>
      </c>
      <c r="M916" s="13">
        <f t="shared" si="181"/>
        <v>2.5683964372073563E-2</v>
      </c>
      <c r="N916" s="13">
        <f t="shared" si="177"/>
        <v>1.5924057910685609E-2</v>
      </c>
      <c r="O916" s="13">
        <f t="shared" si="178"/>
        <v>1.5924057910685609E-2</v>
      </c>
      <c r="Q916">
        <v>22.291561175140739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24.074942219864329</v>
      </c>
      <c r="G917" s="13">
        <f t="shared" si="172"/>
        <v>0</v>
      </c>
      <c r="H917" s="13">
        <f t="shared" si="173"/>
        <v>24.074942219864329</v>
      </c>
      <c r="I917" s="16">
        <f t="shared" si="180"/>
        <v>24.074943129956512</v>
      </c>
      <c r="J917" s="13">
        <f t="shared" si="174"/>
        <v>23.692691705069358</v>
      </c>
      <c r="K917" s="13">
        <f t="shared" si="175"/>
        <v>0.38225142488715491</v>
      </c>
      <c r="L917" s="13">
        <f t="shared" si="176"/>
        <v>0</v>
      </c>
      <c r="M917" s="13">
        <f t="shared" si="181"/>
        <v>9.7599064613879544E-3</v>
      </c>
      <c r="N917" s="13">
        <f t="shared" si="177"/>
        <v>6.0511420060605321E-3</v>
      </c>
      <c r="O917" s="13">
        <f t="shared" si="178"/>
        <v>6.0511420060605321E-3</v>
      </c>
      <c r="Q917">
        <v>23.926369000000012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9.7015954427553446</v>
      </c>
      <c r="G918" s="13">
        <f t="shared" si="172"/>
        <v>0</v>
      </c>
      <c r="H918" s="13">
        <f t="shared" si="173"/>
        <v>9.7015954427553446</v>
      </c>
      <c r="I918" s="16">
        <f t="shared" si="180"/>
        <v>10.083846867642499</v>
      </c>
      <c r="J918" s="13">
        <f t="shared" si="174"/>
        <v>10.045270814844365</v>
      </c>
      <c r="K918" s="13">
        <f t="shared" si="175"/>
        <v>3.8576052798134697E-2</v>
      </c>
      <c r="L918" s="13">
        <f t="shared" si="176"/>
        <v>0</v>
      </c>
      <c r="M918" s="13">
        <f t="shared" si="181"/>
        <v>3.7087644553274223E-3</v>
      </c>
      <c r="N918" s="13">
        <f t="shared" si="177"/>
        <v>2.2994339623030016E-3</v>
      </c>
      <c r="O918" s="13">
        <f t="shared" si="178"/>
        <v>2.2994339623030016E-3</v>
      </c>
      <c r="Q918">
        <v>21.80209940962914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8.3542092607387772</v>
      </c>
      <c r="G919" s="13">
        <f t="shared" si="172"/>
        <v>0</v>
      </c>
      <c r="H919" s="13">
        <f t="shared" si="173"/>
        <v>8.3542092607387772</v>
      </c>
      <c r="I919" s="16">
        <f t="shared" si="180"/>
        <v>8.3927853135369119</v>
      </c>
      <c r="J919" s="13">
        <f t="shared" si="174"/>
        <v>8.3704814376296852</v>
      </c>
      <c r="K919" s="13">
        <f t="shared" si="175"/>
        <v>2.2303875907226711E-2</v>
      </c>
      <c r="L919" s="13">
        <f t="shared" si="176"/>
        <v>0</v>
      </c>
      <c r="M919" s="13">
        <f t="shared" si="181"/>
        <v>1.4093304930244206E-3</v>
      </c>
      <c r="N919" s="13">
        <f t="shared" si="177"/>
        <v>8.7378490567514074E-4</v>
      </c>
      <c r="O919" s="13">
        <f t="shared" si="178"/>
        <v>8.7378490567514074E-4</v>
      </c>
      <c r="Q919">
        <v>21.794616439097069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3.072601130858605</v>
      </c>
      <c r="G920" s="13">
        <f t="shared" si="172"/>
        <v>0</v>
      </c>
      <c r="H920" s="13">
        <f t="shared" si="173"/>
        <v>3.072601130858605</v>
      </c>
      <c r="I920" s="16">
        <f t="shared" si="180"/>
        <v>3.0949050067658317</v>
      </c>
      <c r="J920" s="13">
        <f t="shared" si="174"/>
        <v>3.0927118121877961</v>
      </c>
      <c r="K920" s="13">
        <f t="shared" si="175"/>
        <v>2.1931945780355733E-3</v>
      </c>
      <c r="L920" s="13">
        <f t="shared" si="176"/>
        <v>0</v>
      </c>
      <c r="M920" s="13">
        <f t="shared" si="181"/>
        <v>5.355455873492799E-4</v>
      </c>
      <c r="N920" s="13">
        <f t="shared" si="177"/>
        <v>3.3203826415655356E-4</v>
      </c>
      <c r="O920" s="13">
        <f t="shared" si="178"/>
        <v>3.3203826415655356E-4</v>
      </c>
      <c r="Q920">
        <v>17.054639791333958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102.8215232355782</v>
      </c>
      <c r="G921" s="13">
        <f t="shared" si="172"/>
        <v>9.9078311209254668</v>
      </c>
      <c r="H921" s="13">
        <f t="shared" si="173"/>
        <v>92.913692114652733</v>
      </c>
      <c r="I921" s="16">
        <f t="shared" si="180"/>
        <v>92.915885309230774</v>
      </c>
      <c r="J921" s="13">
        <f t="shared" si="174"/>
        <v>53.853116766785341</v>
      </c>
      <c r="K921" s="13">
        <f t="shared" si="175"/>
        <v>39.062768542445433</v>
      </c>
      <c r="L921" s="13">
        <f t="shared" si="176"/>
        <v>1.9144200345111519</v>
      </c>
      <c r="M921" s="13">
        <f t="shared" si="181"/>
        <v>1.9146235418343447</v>
      </c>
      <c r="N921" s="13">
        <f t="shared" si="177"/>
        <v>1.1870665959372937</v>
      </c>
      <c r="O921" s="13">
        <f t="shared" si="178"/>
        <v>11.094897716862761</v>
      </c>
      <c r="Q921">
        <v>13.935488658412639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195.87832670406209</v>
      </c>
      <c r="G922" s="13">
        <f t="shared" si="172"/>
        <v>23.340683556417694</v>
      </c>
      <c r="H922" s="13">
        <f t="shared" si="173"/>
        <v>172.53764314764439</v>
      </c>
      <c r="I922" s="16">
        <f t="shared" si="180"/>
        <v>209.68599165557868</v>
      </c>
      <c r="J922" s="13">
        <f t="shared" si="174"/>
        <v>62.684684464140418</v>
      </c>
      <c r="K922" s="13">
        <f t="shared" si="175"/>
        <v>147.00130719143826</v>
      </c>
      <c r="L922" s="13">
        <f t="shared" si="176"/>
        <v>105.47491168197976</v>
      </c>
      <c r="M922" s="13">
        <f t="shared" si="181"/>
        <v>106.20246862787681</v>
      </c>
      <c r="N922" s="13">
        <f t="shared" si="177"/>
        <v>65.845530549283623</v>
      </c>
      <c r="O922" s="13">
        <f t="shared" si="178"/>
        <v>89.18621410570131</v>
      </c>
      <c r="Q922">
        <v>13.848379276176789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92.852607705095636</v>
      </c>
      <c r="G923" s="13">
        <f t="shared" si="172"/>
        <v>8.4688071455509917</v>
      </c>
      <c r="H923" s="13">
        <f t="shared" si="173"/>
        <v>84.383800559544639</v>
      </c>
      <c r="I923" s="16">
        <f t="shared" si="180"/>
        <v>125.91019606900315</v>
      </c>
      <c r="J923" s="13">
        <f t="shared" si="174"/>
        <v>54.529423321090555</v>
      </c>
      <c r="K923" s="13">
        <f t="shared" si="175"/>
        <v>71.380772747912602</v>
      </c>
      <c r="L923" s="13">
        <f t="shared" si="176"/>
        <v>32.921588062483778</v>
      </c>
      <c r="M923" s="13">
        <f t="shared" si="181"/>
        <v>73.278526141076966</v>
      </c>
      <c r="N923" s="13">
        <f t="shared" si="177"/>
        <v>45.432686207467718</v>
      </c>
      <c r="O923" s="13">
        <f t="shared" si="178"/>
        <v>53.901493353018708</v>
      </c>
      <c r="Q923">
        <v>12.64940359354839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9.920836478252598</v>
      </c>
      <c r="G924" s="13">
        <f t="shared" si="172"/>
        <v>0</v>
      </c>
      <c r="H924" s="13">
        <f t="shared" si="173"/>
        <v>9.920836478252598</v>
      </c>
      <c r="I924" s="16">
        <f t="shared" si="180"/>
        <v>48.38002116368142</v>
      </c>
      <c r="J924" s="13">
        <f t="shared" si="174"/>
        <v>39.77834713068318</v>
      </c>
      <c r="K924" s="13">
        <f t="shared" si="175"/>
        <v>8.6016740329982397</v>
      </c>
      <c r="L924" s="13">
        <f t="shared" si="176"/>
        <v>0</v>
      </c>
      <c r="M924" s="13">
        <f t="shared" si="181"/>
        <v>27.845839933609248</v>
      </c>
      <c r="N924" s="13">
        <f t="shared" si="177"/>
        <v>17.264420758837733</v>
      </c>
      <c r="O924" s="13">
        <f t="shared" si="178"/>
        <v>17.264420758837733</v>
      </c>
      <c r="Q924">
        <v>14.742590292537519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79.59324332593026</v>
      </c>
      <c r="G925" s="13">
        <f t="shared" si="172"/>
        <v>6.5548032419667415</v>
      </c>
      <c r="H925" s="13">
        <f t="shared" si="173"/>
        <v>73.038440083963522</v>
      </c>
      <c r="I925" s="16">
        <f t="shared" si="180"/>
        <v>81.640114116961769</v>
      </c>
      <c r="J925" s="13">
        <f t="shared" si="174"/>
        <v>55.412267500354488</v>
      </c>
      <c r="K925" s="13">
        <f t="shared" si="175"/>
        <v>26.22784661660728</v>
      </c>
      <c r="L925" s="13">
        <f t="shared" si="176"/>
        <v>0</v>
      </c>
      <c r="M925" s="13">
        <f t="shared" si="181"/>
        <v>10.581419174771515</v>
      </c>
      <c r="N925" s="13">
        <f t="shared" si="177"/>
        <v>6.5604798883583388</v>
      </c>
      <c r="O925" s="13">
        <f t="shared" si="178"/>
        <v>13.11528313032508</v>
      </c>
      <c r="Q925">
        <v>15.84152755671502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18.273354646588231</v>
      </c>
      <c r="G926" s="13">
        <f t="shared" si="172"/>
        <v>0</v>
      </c>
      <c r="H926" s="13">
        <f t="shared" si="173"/>
        <v>18.273354646588231</v>
      </c>
      <c r="I926" s="16">
        <f t="shared" si="180"/>
        <v>44.501201263195512</v>
      </c>
      <c r="J926" s="13">
        <f t="shared" si="174"/>
        <v>40.73414492136957</v>
      </c>
      <c r="K926" s="13">
        <f t="shared" si="175"/>
        <v>3.767056341825942</v>
      </c>
      <c r="L926" s="13">
        <f t="shared" si="176"/>
        <v>0</v>
      </c>
      <c r="M926" s="13">
        <f t="shared" si="181"/>
        <v>4.0209392864131761</v>
      </c>
      <c r="N926" s="13">
        <f t="shared" si="177"/>
        <v>2.4929823575761692</v>
      </c>
      <c r="O926" s="13">
        <f t="shared" si="178"/>
        <v>2.4929823575761692</v>
      </c>
      <c r="Q926">
        <v>19.996278013907631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0.19508947869928811</v>
      </c>
      <c r="G927" s="13">
        <f t="shared" si="172"/>
        <v>0</v>
      </c>
      <c r="H927" s="13">
        <f t="shared" si="173"/>
        <v>0.19508947869928811</v>
      </c>
      <c r="I927" s="16">
        <f t="shared" si="180"/>
        <v>3.96214582052523</v>
      </c>
      <c r="J927" s="13">
        <f t="shared" si="174"/>
        <v>3.9598403831965574</v>
      </c>
      <c r="K927" s="13">
        <f t="shared" si="175"/>
        <v>2.3054373286726104E-3</v>
      </c>
      <c r="L927" s="13">
        <f t="shared" si="176"/>
        <v>0</v>
      </c>
      <c r="M927" s="13">
        <f t="shared" si="181"/>
        <v>1.527956928837007</v>
      </c>
      <c r="N927" s="13">
        <f t="shared" si="177"/>
        <v>0.94733329587894433</v>
      </c>
      <c r="O927" s="13">
        <f t="shared" si="178"/>
        <v>0.94733329587894433</v>
      </c>
      <c r="Q927">
        <v>21.942214863241581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1.0443031671429079</v>
      </c>
      <c r="G928" s="13">
        <f t="shared" si="172"/>
        <v>0</v>
      </c>
      <c r="H928" s="13">
        <f t="shared" si="173"/>
        <v>1.0443031671429079</v>
      </c>
      <c r="I928" s="16">
        <f t="shared" si="180"/>
        <v>1.0466086044715806</v>
      </c>
      <c r="J928" s="13">
        <f t="shared" si="174"/>
        <v>1.0465774938846284</v>
      </c>
      <c r="K928" s="13">
        <f t="shared" si="175"/>
        <v>3.1110586952154407E-5</v>
      </c>
      <c r="L928" s="13">
        <f t="shared" si="176"/>
        <v>0</v>
      </c>
      <c r="M928" s="13">
        <f t="shared" si="181"/>
        <v>0.58062363295806263</v>
      </c>
      <c r="N928" s="13">
        <f t="shared" si="177"/>
        <v>0.35998665243399885</v>
      </c>
      <c r="O928" s="13">
        <f t="shared" si="178"/>
        <v>0.35998665243399885</v>
      </c>
      <c r="Q928">
        <v>24.16518630503343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17.536455093518761</v>
      </c>
      <c r="G929" s="13">
        <f t="shared" si="172"/>
        <v>0</v>
      </c>
      <c r="H929" s="13">
        <f t="shared" si="173"/>
        <v>17.536455093518761</v>
      </c>
      <c r="I929" s="16">
        <f t="shared" si="180"/>
        <v>17.536486204105714</v>
      </c>
      <c r="J929" s="13">
        <f t="shared" si="174"/>
        <v>17.399766431370001</v>
      </c>
      <c r="K929" s="13">
        <f t="shared" si="175"/>
        <v>0.13671977273571301</v>
      </c>
      <c r="L929" s="13">
        <f t="shared" si="176"/>
        <v>0</v>
      </c>
      <c r="M929" s="13">
        <f t="shared" si="181"/>
        <v>0.22063698052406377</v>
      </c>
      <c r="N929" s="13">
        <f t="shared" si="177"/>
        <v>0.13679492792491954</v>
      </c>
      <c r="O929" s="13">
        <f t="shared" si="178"/>
        <v>0.13679492792491954</v>
      </c>
      <c r="Q929">
        <v>24.568398290465741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35.5013947188733</v>
      </c>
      <c r="G930" s="13">
        <f t="shared" si="172"/>
        <v>0.19009616122921635</v>
      </c>
      <c r="H930" s="13">
        <f t="shared" si="173"/>
        <v>35.311298557644086</v>
      </c>
      <c r="I930" s="16">
        <f t="shared" si="180"/>
        <v>35.448018330379796</v>
      </c>
      <c r="J930" s="13">
        <f t="shared" si="174"/>
        <v>34.399536681122839</v>
      </c>
      <c r="K930" s="13">
        <f t="shared" si="175"/>
        <v>1.0484816492569564</v>
      </c>
      <c r="L930" s="13">
        <f t="shared" si="176"/>
        <v>0</v>
      </c>
      <c r="M930" s="13">
        <f t="shared" si="181"/>
        <v>8.3842052599144234E-2</v>
      </c>
      <c r="N930" s="13">
        <f t="shared" si="177"/>
        <v>5.1982072611469428E-2</v>
      </c>
      <c r="O930" s="13">
        <f t="shared" si="178"/>
        <v>0.24207823384068577</v>
      </c>
      <c r="Q930">
        <v>24.860882000000011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15.438133071835811</v>
      </c>
      <c r="G931" s="13">
        <f t="shared" si="172"/>
        <v>0</v>
      </c>
      <c r="H931" s="13">
        <f t="shared" si="173"/>
        <v>15.438133071835811</v>
      </c>
      <c r="I931" s="16">
        <f t="shared" si="180"/>
        <v>16.486614721092767</v>
      </c>
      <c r="J931" s="13">
        <f t="shared" si="174"/>
        <v>16.319378512038313</v>
      </c>
      <c r="K931" s="13">
        <f t="shared" si="175"/>
        <v>0.16723620905445458</v>
      </c>
      <c r="L931" s="13">
        <f t="shared" si="176"/>
        <v>0</v>
      </c>
      <c r="M931" s="13">
        <f t="shared" si="181"/>
        <v>3.1859979987674807E-2</v>
      </c>
      <c r="N931" s="13">
        <f t="shared" si="177"/>
        <v>1.975318759235838E-2</v>
      </c>
      <c r="O931" s="13">
        <f t="shared" si="178"/>
        <v>1.975318759235838E-2</v>
      </c>
      <c r="Q931">
        <v>21.79156227847805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20.018783125742779</v>
      </c>
      <c r="G932" s="13">
        <f t="shared" si="172"/>
        <v>0</v>
      </c>
      <c r="H932" s="13">
        <f t="shared" si="173"/>
        <v>20.018783125742779</v>
      </c>
      <c r="I932" s="16">
        <f t="shared" si="180"/>
        <v>20.186019334797233</v>
      </c>
      <c r="J932" s="13">
        <f t="shared" si="174"/>
        <v>19.646819851108042</v>
      </c>
      <c r="K932" s="13">
        <f t="shared" si="175"/>
        <v>0.53919948368919179</v>
      </c>
      <c r="L932" s="13">
        <f t="shared" si="176"/>
        <v>0</v>
      </c>
      <c r="M932" s="13">
        <f t="shared" si="181"/>
        <v>1.2106792395316427E-2</v>
      </c>
      <c r="N932" s="13">
        <f t="shared" si="177"/>
        <v>7.506211285096185E-3</v>
      </c>
      <c r="O932" s="13">
        <f t="shared" si="178"/>
        <v>7.506211285096185E-3</v>
      </c>
      <c r="Q932">
        <v>17.631377744886901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79.58650995710569</v>
      </c>
      <c r="G933" s="13">
        <f t="shared" si="172"/>
        <v>6.5538312727345849</v>
      </c>
      <c r="H933" s="13">
        <f t="shared" si="173"/>
        <v>73.032678684371106</v>
      </c>
      <c r="I933" s="16">
        <f t="shared" si="180"/>
        <v>73.571878168060294</v>
      </c>
      <c r="J933" s="13">
        <f t="shared" si="174"/>
        <v>48.622213484988769</v>
      </c>
      <c r="K933" s="13">
        <f t="shared" si="175"/>
        <v>24.949664683071525</v>
      </c>
      <c r="L933" s="13">
        <f t="shared" si="176"/>
        <v>0</v>
      </c>
      <c r="M933" s="13">
        <f t="shared" si="181"/>
        <v>4.6005811102202421E-3</v>
      </c>
      <c r="N933" s="13">
        <f t="shared" si="177"/>
        <v>2.8523602883365499E-3</v>
      </c>
      <c r="O933" s="13">
        <f t="shared" si="178"/>
        <v>6.5566836330229217</v>
      </c>
      <c r="Q933">
        <v>13.64801327366709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89.504440660185423</v>
      </c>
      <c r="G934" s="13">
        <f t="shared" si="172"/>
        <v>7.9854955319204084</v>
      </c>
      <c r="H934" s="13">
        <f t="shared" si="173"/>
        <v>81.518945128265017</v>
      </c>
      <c r="I934" s="16">
        <f t="shared" si="180"/>
        <v>106.46860981133653</v>
      </c>
      <c r="J934" s="13">
        <f t="shared" si="174"/>
        <v>46.779656803984317</v>
      </c>
      <c r="K934" s="13">
        <f t="shared" si="175"/>
        <v>59.688953007352218</v>
      </c>
      <c r="L934" s="13">
        <f t="shared" si="176"/>
        <v>21.703995016097746</v>
      </c>
      <c r="M934" s="13">
        <f t="shared" si="181"/>
        <v>21.705743236919631</v>
      </c>
      <c r="N934" s="13">
        <f t="shared" si="177"/>
        <v>13.457560806890172</v>
      </c>
      <c r="O934" s="13">
        <f t="shared" si="178"/>
        <v>21.443056338810578</v>
      </c>
      <c r="Q934">
        <v>10.43197359354839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25.812745581360559</v>
      </c>
      <c r="G935" s="13">
        <f t="shared" si="172"/>
        <v>0</v>
      </c>
      <c r="H935" s="13">
        <f t="shared" si="173"/>
        <v>25.812745581360559</v>
      </c>
      <c r="I935" s="16">
        <f t="shared" si="180"/>
        <v>63.797703572615021</v>
      </c>
      <c r="J935" s="13">
        <f t="shared" si="174"/>
        <v>41.767554609093494</v>
      </c>
      <c r="K935" s="13">
        <f t="shared" si="175"/>
        <v>22.030148963521526</v>
      </c>
      <c r="L935" s="13">
        <f t="shared" si="176"/>
        <v>0</v>
      </c>
      <c r="M935" s="13">
        <f t="shared" si="181"/>
        <v>8.2481824300294591</v>
      </c>
      <c r="N935" s="13">
        <f t="shared" si="177"/>
        <v>5.1138731066182643</v>
      </c>
      <c r="O935" s="13">
        <f t="shared" si="178"/>
        <v>5.1138731066182643</v>
      </c>
      <c r="Q935">
        <v>11.314216357175869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2.5884684405600198</v>
      </c>
      <c r="G936" s="13">
        <f t="shared" si="172"/>
        <v>0</v>
      </c>
      <c r="H936" s="13">
        <f t="shared" si="173"/>
        <v>2.5884684405600198</v>
      </c>
      <c r="I936" s="16">
        <f t="shared" si="180"/>
        <v>24.618617404081547</v>
      </c>
      <c r="J936" s="13">
        <f t="shared" si="174"/>
        <v>23.299197848115949</v>
      </c>
      <c r="K936" s="13">
        <f t="shared" si="175"/>
        <v>1.3194195559655988</v>
      </c>
      <c r="L936" s="13">
        <f t="shared" si="176"/>
        <v>0</v>
      </c>
      <c r="M936" s="13">
        <f t="shared" si="181"/>
        <v>3.1343093234111947</v>
      </c>
      <c r="N936" s="13">
        <f t="shared" si="177"/>
        <v>1.9432717805149406</v>
      </c>
      <c r="O936" s="13">
        <f t="shared" si="178"/>
        <v>1.9432717805149406</v>
      </c>
      <c r="Q936">
        <v>15.19821983297618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14.993964474356501</v>
      </c>
      <c r="G937" s="13">
        <f t="shared" si="172"/>
        <v>0</v>
      </c>
      <c r="H937" s="13">
        <f t="shared" si="173"/>
        <v>14.993964474356501</v>
      </c>
      <c r="I937" s="16">
        <f t="shared" si="180"/>
        <v>16.313384030322098</v>
      </c>
      <c r="J937" s="13">
        <f t="shared" si="174"/>
        <v>15.999147989440045</v>
      </c>
      <c r="K937" s="13">
        <f t="shared" si="175"/>
        <v>0.31423604088205259</v>
      </c>
      <c r="L937" s="13">
        <f t="shared" si="176"/>
        <v>0</v>
      </c>
      <c r="M937" s="13">
        <f t="shared" si="181"/>
        <v>1.1910375428962541</v>
      </c>
      <c r="N937" s="13">
        <f t="shared" si="177"/>
        <v>0.73844327659567754</v>
      </c>
      <c r="O937" s="13">
        <f t="shared" si="178"/>
        <v>0.73844327659567754</v>
      </c>
      <c r="Q937">
        <v>17.010205144463729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11.28076348859342</v>
      </c>
      <c r="G938" s="13">
        <f t="shared" si="172"/>
        <v>0</v>
      </c>
      <c r="H938" s="13">
        <f t="shared" si="173"/>
        <v>11.28076348859342</v>
      </c>
      <c r="I938" s="16">
        <f t="shared" si="180"/>
        <v>11.594999529475473</v>
      </c>
      <c r="J938" s="13">
        <f t="shared" si="174"/>
        <v>11.541917501724257</v>
      </c>
      <c r="K938" s="13">
        <f t="shared" si="175"/>
        <v>5.3082027751216287E-2</v>
      </c>
      <c r="L938" s="13">
        <f t="shared" si="176"/>
        <v>0</v>
      </c>
      <c r="M938" s="13">
        <f t="shared" si="181"/>
        <v>0.45259426630057653</v>
      </c>
      <c r="N938" s="13">
        <f t="shared" si="177"/>
        <v>0.28060844510635746</v>
      </c>
      <c r="O938" s="13">
        <f t="shared" si="178"/>
        <v>0.28060844510635746</v>
      </c>
      <c r="Q938">
        <v>22.500556690353651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6.4363839654931896</v>
      </c>
      <c r="G939" s="13">
        <f t="shared" si="172"/>
        <v>0</v>
      </c>
      <c r="H939" s="13">
        <f t="shared" si="173"/>
        <v>6.4363839654931896</v>
      </c>
      <c r="I939" s="16">
        <f t="shared" si="180"/>
        <v>6.4894659932444059</v>
      </c>
      <c r="J939" s="13">
        <f t="shared" si="174"/>
        <v>6.4796278320711149</v>
      </c>
      <c r="K939" s="13">
        <f t="shared" si="175"/>
        <v>9.8381611732909491E-3</v>
      </c>
      <c r="L939" s="13">
        <f t="shared" si="176"/>
        <v>0</v>
      </c>
      <c r="M939" s="13">
        <f t="shared" si="181"/>
        <v>0.17198582119421907</v>
      </c>
      <c r="N939" s="13">
        <f t="shared" si="177"/>
        <v>0.10663120914041582</v>
      </c>
      <c r="O939" s="13">
        <f t="shared" si="178"/>
        <v>0.10663120914041582</v>
      </c>
      <c r="Q939">
        <v>22.138991198230851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8.5465374704341528</v>
      </c>
      <c r="G940" s="13">
        <f t="shared" si="172"/>
        <v>0</v>
      </c>
      <c r="H940" s="13">
        <f t="shared" si="173"/>
        <v>8.5465374704341528</v>
      </c>
      <c r="I940" s="16">
        <f t="shared" si="180"/>
        <v>8.5563756316074446</v>
      </c>
      <c r="J940" s="13">
        <f t="shared" si="174"/>
        <v>8.5365300142777478</v>
      </c>
      <c r="K940" s="13">
        <f t="shared" si="175"/>
        <v>1.9845617329696807E-2</v>
      </c>
      <c r="L940" s="13">
        <f t="shared" si="176"/>
        <v>0</v>
      </c>
      <c r="M940" s="13">
        <f t="shared" si="181"/>
        <v>6.5354612053803246E-2</v>
      </c>
      <c r="N940" s="13">
        <f t="shared" si="177"/>
        <v>4.0519859473358011E-2</v>
      </c>
      <c r="O940" s="13">
        <f t="shared" si="178"/>
        <v>4.0519859473358011E-2</v>
      </c>
      <c r="Q940">
        <v>23.03714200000001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0.34804036939072169</v>
      </c>
      <c r="G941" s="13">
        <f t="shared" si="172"/>
        <v>0</v>
      </c>
      <c r="H941" s="13">
        <f t="shared" si="173"/>
        <v>0.34804036939072169</v>
      </c>
      <c r="I941" s="16">
        <f t="shared" si="180"/>
        <v>0.3678859867204185</v>
      </c>
      <c r="J941" s="13">
        <f t="shared" si="174"/>
        <v>0.36788432667107046</v>
      </c>
      <c r="K941" s="13">
        <f t="shared" si="175"/>
        <v>1.6600493480400935E-6</v>
      </c>
      <c r="L941" s="13">
        <f t="shared" si="176"/>
        <v>0</v>
      </c>
      <c r="M941" s="13">
        <f t="shared" si="181"/>
        <v>2.4834752580445235E-2</v>
      </c>
      <c r="N941" s="13">
        <f t="shared" si="177"/>
        <v>1.5397546599876046E-2</v>
      </c>
      <c r="O941" s="13">
        <f t="shared" si="178"/>
        <v>1.5397546599876046E-2</v>
      </c>
      <c r="Q941">
        <v>22.69894416162532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5.0587831340348588</v>
      </c>
      <c r="G942" s="13">
        <f t="shared" si="172"/>
        <v>0</v>
      </c>
      <c r="H942" s="13">
        <f t="shared" si="173"/>
        <v>5.0587831340348588</v>
      </c>
      <c r="I942" s="16">
        <f t="shared" si="180"/>
        <v>5.0587847940842066</v>
      </c>
      <c r="J942" s="13">
        <f t="shared" si="174"/>
        <v>5.0550664199453976</v>
      </c>
      <c r="K942" s="13">
        <f t="shared" si="175"/>
        <v>3.7183741388089331E-3</v>
      </c>
      <c r="L942" s="13">
        <f t="shared" si="176"/>
        <v>0</v>
      </c>
      <c r="M942" s="13">
        <f t="shared" si="181"/>
        <v>9.4372059805691889E-3</v>
      </c>
      <c r="N942" s="13">
        <f t="shared" si="177"/>
        <v>5.8510677079528974E-3</v>
      </c>
      <c r="O942" s="13">
        <f t="shared" si="178"/>
        <v>5.8510677079528974E-3</v>
      </c>
      <c r="Q942">
        <v>23.75220330879451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2.981492622180494</v>
      </c>
      <c r="G943" s="13">
        <f t="shared" si="172"/>
        <v>0</v>
      </c>
      <c r="H943" s="13">
        <f t="shared" si="173"/>
        <v>2.981492622180494</v>
      </c>
      <c r="I943" s="16">
        <f t="shared" si="180"/>
        <v>2.985210996319303</v>
      </c>
      <c r="J943" s="13">
        <f t="shared" si="174"/>
        <v>2.9839893062207543</v>
      </c>
      <c r="K943" s="13">
        <f t="shared" si="175"/>
        <v>1.2216900985486667E-3</v>
      </c>
      <c r="L943" s="13">
        <f t="shared" si="176"/>
        <v>0</v>
      </c>
      <c r="M943" s="13">
        <f t="shared" si="181"/>
        <v>3.5861382726162915E-3</v>
      </c>
      <c r="N943" s="13">
        <f t="shared" si="177"/>
        <v>2.2234057290221008E-3</v>
      </c>
      <c r="O943" s="13">
        <f t="shared" si="178"/>
        <v>2.2234057290221008E-3</v>
      </c>
      <c r="Q943">
        <v>20.429127684911929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50.181204915451573</v>
      </c>
      <c r="G944" s="13">
        <f t="shared" si="172"/>
        <v>2.3091429885625261</v>
      </c>
      <c r="H944" s="13">
        <f t="shared" si="173"/>
        <v>47.872061926889046</v>
      </c>
      <c r="I944" s="16">
        <f t="shared" si="180"/>
        <v>47.873283616987592</v>
      </c>
      <c r="J944" s="13">
        <f t="shared" si="174"/>
        <v>42.142297684170934</v>
      </c>
      <c r="K944" s="13">
        <f t="shared" si="175"/>
        <v>5.7309859328166581</v>
      </c>
      <c r="L944" s="13">
        <f t="shared" si="176"/>
        <v>0</v>
      </c>
      <c r="M944" s="13">
        <f t="shared" si="181"/>
        <v>1.3627325435941907E-3</v>
      </c>
      <c r="N944" s="13">
        <f t="shared" si="177"/>
        <v>8.4489417702839824E-4</v>
      </c>
      <c r="O944" s="13">
        <f t="shared" si="178"/>
        <v>2.3099878827395544</v>
      </c>
      <c r="Q944">
        <v>18.159128439059771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25.811345266724189</v>
      </c>
      <c r="G945" s="13">
        <f t="shared" si="172"/>
        <v>0</v>
      </c>
      <c r="H945" s="13">
        <f t="shared" si="173"/>
        <v>25.811345266724189</v>
      </c>
      <c r="I945" s="16">
        <f t="shared" si="180"/>
        <v>31.542331199540847</v>
      </c>
      <c r="J945" s="13">
        <f t="shared" si="174"/>
        <v>28.398080826906867</v>
      </c>
      <c r="K945" s="13">
        <f t="shared" si="175"/>
        <v>3.1442503726339801</v>
      </c>
      <c r="L945" s="13">
        <f t="shared" si="176"/>
        <v>0</v>
      </c>
      <c r="M945" s="13">
        <f t="shared" si="181"/>
        <v>5.1783836656579243E-4</v>
      </c>
      <c r="N945" s="13">
        <f t="shared" si="177"/>
        <v>3.2105978727079131E-4</v>
      </c>
      <c r="O945" s="13">
        <f t="shared" si="178"/>
        <v>3.2105978727079131E-4</v>
      </c>
      <c r="Q945">
        <v>13.750734173653861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78.045685264425771</v>
      </c>
      <c r="G946" s="13">
        <f t="shared" si="172"/>
        <v>6.3314115252870833</v>
      </c>
      <c r="H946" s="13">
        <f t="shared" si="173"/>
        <v>71.71427373913869</v>
      </c>
      <c r="I946" s="16">
        <f t="shared" si="180"/>
        <v>74.858524111772667</v>
      </c>
      <c r="J946" s="13">
        <f t="shared" si="174"/>
        <v>45.293263827867932</v>
      </c>
      <c r="K946" s="13">
        <f t="shared" si="175"/>
        <v>29.565260283904735</v>
      </c>
      <c r="L946" s="13">
        <f t="shared" si="176"/>
        <v>0</v>
      </c>
      <c r="M946" s="13">
        <f t="shared" si="181"/>
        <v>1.9677857929500112E-4</v>
      </c>
      <c r="N946" s="13">
        <f t="shared" si="177"/>
        <v>1.2200271916290069E-4</v>
      </c>
      <c r="O946" s="13">
        <f t="shared" si="178"/>
        <v>6.3315335280062461</v>
      </c>
      <c r="Q946">
        <v>11.744949593548389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13.466416692140591</v>
      </c>
      <c r="G947" s="13">
        <f t="shared" si="172"/>
        <v>0</v>
      </c>
      <c r="H947" s="13">
        <f t="shared" si="173"/>
        <v>13.466416692140591</v>
      </c>
      <c r="I947" s="16">
        <f t="shared" si="180"/>
        <v>43.031676976045325</v>
      </c>
      <c r="J947" s="13">
        <f t="shared" si="174"/>
        <v>36.365529324610542</v>
      </c>
      <c r="K947" s="13">
        <f t="shared" si="175"/>
        <v>6.6661476514347839</v>
      </c>
      <c r="L947" s="13">
        <f t="shared" si="176"/>
        <v>0</v>
      </c>
      <c r="M947" s="13">
        <f t="shared" si="181"/>
        <v>7.4775860132100433E-5</v>
      </c>
      <c r="N947" s="13">
        <f t="shared" si="177"/>
        <v>4.6361033281902271E-5</v>
      </c>
      <c r="O947" s="13">
        <f t="shared" si="178"/>
        <v>4.6361033281902271E-5</v>
      </c>
      <c r="Q947">
        <v>14.352704575585919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0.34306770611900111</v>
      </c>
      <c r="G948" s="13">
        <f t="shared" si="172"/>
        <v>0</v>
      </c>
      <c r="H948" s="13">
        <f t="shared" si="173"/>
        <v>0.34306770611900111</v>
      </c>
      <c r="I948" s="16">
        <f t="shared" si="180"/>
        <v>7.009215357553785</v>
      </c>
      <c r="J948" s="13">
        <f t="shared" si="174"/>
        <v>6.98589165436944</v>
      </c>
      <c r="K948" s="13">
        <f t="shared" si="175"/>
        <v>2.3323703184344957E-2</v>
      </c>
      <c r="L948" s="13">
        <f t="shared" si="176"/>
        <v>0</v>
      </c>
      <c r="M948" s="13">
        <f t="shared" si="181"/>
        <v>2.8414826850198163E-5</v>
      </c>
      <c r="N948" s="13">
        <f t="shared" si="177"/>
        <v>1.7617192647122861E-5</v>
      </c>
      <c r="O948" s="13">
        <f t="shared" si="178"/>
        <v>1.7617192647122861E-5</v>
      </c>
      <c r="Q948">
        <v>17.65280350666589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60.968547409817837</v>
      </c>
      <c r="G949" s="13">
        <f t="shared" si="172"/>
        <v>3.8663078007733005</v>
      </c>
      <c r="H949" s="13">
        <f t="shared" si="173"/>
        <v>57.102239609044538</v>
      </c>
      <c r="I949" s="16">
        <f t="shared" si="180"/>
        <v>57.125563312228884</v>
      </c>
      <c r="J949" s="13">
        <f t="shared" si="174"/>
        <v>45.809565780963283</v>
      </c>
      <c r="K949" s="13">
        <f t="shared" si="175"/>
        <v>11.315997531265602</v>
      </c>
      <c r="L949" s="13">
        <f t="shared" si="176"/>
        <v>0</v>
      </c>
      <c r="M949" s="13">
        <f t="shared" si="181"/>
        <v>1.0797634203075301E-5</v>
      </c>
      <c r="N949" s="13">
        <f t="shared" si="177"/>
        <v>6.694533205906687E-6</v>
      </c>
      <c r="O949" s="13">
        <f t="shared" si="178"/>
        <v>3.8663144953065065</v>
      </c>
      <c r="Q949">
        <v>16.070741412618531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102.0352315864471</v>
      </c>
      <c r="G950" s="13">
        <f t="shared" si="172"/>
        <v>9.7943290522925697</v>
      </c>
      <c r="H950" s="13">
        <f t="shared" si="173"/>
        <v>92.240902534154529</v>
      </c>
      <c r="I950" s="16">
        <f t="shared" si="180"/>
        <v>103.55690006542014</v>
      </c>
      <c r="J950" s="13">
        <f t="shared" si="174"/>
        <v>68.719963094208865</v>
      </c>
      <c r="K950" s="13">
        <f t="shared" si="175"/>
        <v>34.836936971211273</v>
      </c>
      <c r="L950" s="13">
        <f t="shared" si="176"/>
        <v>0</v>
      </c>
      <c r="M950" s="13">
        <f t="shared" si="181"/>
        <v>4.1031009971686145E-6</v>
      </c>
      <c r="N950" s="13">
        <f t="shared" si="177"/>
        <v>2.543922618244541E-6</v>
      </c>
      <c r="O950" s="13">
        <f t="shared" si="178"/>
        <v>9.7943315962151871</v>
      </c>
      <c r="Q950">
        <v>18.63413794089703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4.6981438584843067</v>
      </c>
      <c r="G951" s="13">
        <f t="shared" si="172"/>
        <v>0</v>
      </c>
      <c r="H951" s="13">
        <f t="shared" si="173"/>
        <v>4.6981438584843067</v>
      </c>
      <c r="I951" s="16">
        <f t="shared" si="180"/>
        <v>39.53508082969558</v>
      </c>
      <c r="J951" s="13">
        <f t="shared" si="174"/>
        <v>37.722962295910214</v>
      </c>
      <c r="K951" s="13">
        <f t="shared" si="175"/>
        <v>1.812118533785366</v>
      </c>
      <c r="L951" s="13">
        <f t="shared" si="176"/>
        <v>0</v>
      </c>
      <c r="M951" s="13">
        <f t="shared" si="181"/>
        <v>1.5591783789240735E-6</v>
      </c>
      <c r="N951" s="13">
        <f t="shared" si="177"/>
        <v>9.6669059493292565E-7</v>
      </c>
      <c r="O951" s="13">
        <f t="shared" si="178"/>
        <v>9.6669059493292565E-7</v>
      </c>
      <c r="Q951">
        <v>23.10892207188655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20.29363168785115</v>
      </c>
      <c r="G952" s="13">
        <f t="shared" si="172"/>
        <v>0</v>
      </c>
      <c r="H952" s="13">
        <f t="shared" si="173"/>
        <v>20.29363168785115</v>
      </c>
      <c r="I952" s="16">
        <f t="shared" si="180"/>
        <v>22.105750221636516</v>
      </c>
      <c r="J952" s="13">
        <f t="shared" si="174"/>
        <v>21.883989746936614</v>
      </c>
      <c r="K952" s="13">
        <f t="shared" si="175"/>
        <v>0.22176047469990223</v>
      </c>
      <c r="L952" s="13">
        <f t="shared" si="176"/>
        <v>0</v>
      </c>
      <c r="M952" s="13">
        <f t="shared" si="181"/>
        <v>5.9248778399114786E-7</v>
      </c>
      <c r="N952" s="13">
        <f t="shared" si="177"/>
        <v>3.6734242607451165E-7</v>
      </c>
      <c r="O952" s="13">
        <f t="shared" si="178"/>
        <v>3.6734242607451165E-7</v>
      </c>
      <c r="Q952">
        <v>26.063149725803569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24.486789459766211</v>
      </c>
      <c r="G953" s="13">
        <f t="shared" si="172"/>
        <v>0</v>
      </c>
      <c r="H953" s="13">
        <f t="shared" si="173"/>
        <v>24.486789459766211</v>
      </c>
      <c r="I953" s="16">
        <f t="shared" si="180"/>
        <v>24.708549934466113</v>
      </c>
      <c r="J953" s="13">
        <f t="shared" si="174"/>
        <v>24.383993599166175</v>
      </c>
      <c r="K953" s="13">
        <f t="shared" si="175"/>
        <v>0.32455633529993833</v>
      </c>
      <c r="L953" s="13">
        <f t="shared" si="176"/>
        <v>0</v>
      </c>
      <c r="M953" s="13">
        <f t="shared" si="181"/>
        <v>2.2514535791663621E-7</v>
      </c>
      <c r="N953" s="13">
        <f t="shared" si="177"/>
        <v>1.3959012190831444E-7</v>
      </c>
      <c r="O953" s="13">
        <f t="shared" si="178"/>
        <v>1.3959012190831444E-7</v>
      </c>
      <c r="Q953">
        <v>25.689873000000009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0.48054794924088079</v>
      </c>
      <c r="G954" s="13">
        <f t="shared" si="172"/>
        <v>0</v>
      </c>
      <c r="H954" s="13">
        <f t="shared" si="173"/>
        <v>0.48054794924088079</v>
      </c>
      <c r="I954" s="16">
        <f t="shared" si="180"/>
        <v>0.80510428454081917</v>
      </c>
      <c r="J954" s="13">
        <f t="shared" si="174"/>
        <v>0.80509036171452986</v>
      </c>
      <c r="K954" s="13">
        <f t="shared" si="175"/>
        <v>1.3922826289314294E-5</v>
      </c>
      <c r="L954" s="13">
        <f t="shared" si="176"/>
        <v>0</v>
      </c>
      <c r="M954" s="13">
        <f t="shared" si="181"/>
        <v>8.5555236008321764E-8</v>
      </c>
      <c r="N954" s="13">
        <f t="shared" si="177"/>
        <v>5.3044246325159492E-8</v>
      </c>
      <c r="O954" s="13">
        <f t="shared" si="178"/>
        <v>5.3044246325159492E-8</v>
      </c>
      <c r="Q954">
        <v>24.286903457899921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26.512372530844189</v>
      </c>
      <c r="G955" s="13">
        <f t="shared" si="172"/>
        <v>0</v>
      </c>
      <c r="H955" s="13">
        <f t="shared" si="173"/>
        <v>26.512372530844189</v>
      </c>
      <c r="I955" s="16">
        <f t="shared" si="180"/>
        <v>26.51238645367048</v>
      </c>
      <c r="J955" s="13">
        <f t="shared" si="174"/>
        <v>25.774726960351376</v>
      </c>
      <c r="K955" s="13">
        <f t="shared" si="175"/>
        <v>0.73765949331910363</v>
      </c>
      <c r="L955" s="13">
        <f t="shared" si="176"/>
        <v>0</v>
      </c>
      <c r="M955" s="13">
        <f t="shared" si="181"/>
        <v>3.2510989683162273E-8</v>
      </c>
      <c r="N955" s="13">
        <f t="shared" si="177"/>
        <v>2.0156813603560609E-8</v>
      </c>
      <c r="O955" s="13">
        <f t="shared" si="178"/>
        <v>2.0156813603560609E-8</v>
      </c>
      <c r="Q955">
        <v>21.18329012207257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10.022709338985679</v>
      </c>
      <c r="G956" s="13">
        <f t="shared" si="172"/>
        <v>0</v>
      </c>
      <c r="H956" s="13">
        <f t="shared" si="173"/>
        <v>10.022709338985679</v>
      </c>
      <c r="I956" s="16">
        <f t="shared" si="180"/>
        <v>10.760368832304783</v>
      </c>
      <c r="J956" s="13">
        <f t="shared" si="174"/>
        <v>10.67157817616725</v>
      </c>
      <c r="K956" s="13">
        <f t="shared" si="175"/>
        <v>8.8790656137533119E-2</v>
      </c>
      <c r="L956" s="13">
        <f t="shared" si="176"/>
        <v>0</v>
      </c>
      <c r="M956" s="13">
        <f t="shared" si="181"/>
        <v>1.2354176079601664E-8</v>
      </c>
      <c r="N956" s="13">
        <f t="shared" si="177"/>
        <v>7.6595891693530313E-9</v>
      </c>
      <c r="O956" s="13">
        <f t="shared" si="178"/>
        <v>7.6595891693530313E-9</v>
      </c>
      <c r="Q956">
        <v>17.239439953891299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49.247409723578102</v>
      </c>
      <c r="G957" s="13">
        <f t="shared" si="172"/>
        <v>2.1743486205004778</v>
      </c>
      <c r="H957" s="13">
        <f t="shared" si="173"/>
        <v>47.07306110307762</v>
      </c>
      <c r="I957" s="16">
        <f t="shared" si="180"/>
        <v>47.161851759215153</v>
      </c>
      <c r="J957" s="13">
        <f t="shared" si="174"/>
        <v>37.019738869131494</v>
      </c>
      <c r="K957" s="13">
        <f t="shared" si="175"/>
        <v>10.142112890083659</v>
      </c>
      <c r="L957" s="13">
        <f t="shared" si="176"/>
        <v>0</v>
      </c>
      <c r="M957" s="13">
        <f t="shared" si="181"/>
        <v>4.6945869102486328E-9</v>
      </c>
      <c r="N957" s="13">
        <f t="shared" si="177"/>
        <v>2.9106438843541523E-9</v>
      </c>
      <c r="O957" s="13">
        <f t="shared" si="178"/>
        <v>2.1743486234111216</v>
      </c>
      <c r="Q957">
        <v>12.46774990376287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0.34545057290950809</v>
      </c>
      <c r="G958" s="13">
        <f t="shared" si="172"/>
        <v>0</v>
      </c>
      <c r="H958" s="13">
        <f t="shared" si="173"/>
        <v>0.34545057290950809</v>
      </c>
      <c r="I958" s="16">
        <f t="shared" si="180"/>
        <v>10.487563462993167</v>
      </c>
      <c r="J958" s="13">
        <f t="shared" si="174"/>
        <v>10.308501368676545</v>
      </c>
      <c r="K958" s="13">
        <f t="shared" si="175"/>
        <v>0.17906209431662212</v>
      </c>
      <c r="L958" s="13">
        <f t="shared" si="176"/>
        <v>0</v>
      </c>
      <c r="M958" s="13">
        <f t="shared" si="181"/>
        <v>1.7839430258944805E-9</v>
      </c>
      <c r="N958" s="13">
        <f t="shared" si="177"/>
        <v>1.1060446760545778E-9</v>
      </c>
      <c r="O958" s="13">
        <f t="shared" si="178"/>
        <v>1.1060446760545778E-9</v>
      </c>
      <c r="Q958">
        <v>11.51892709354839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20.304161803380541</v>
      </c>
      <c r="G959" s="13">
        <f t="shared" si="172"/>
        <v>0</v>
      </c>
      <c r="H959" s="13">
        <f t="shared" si="173"/>
        <v>20.304161803380541</v>
      </c>
      <c r="I959" s="16">
        <f t="shared" si="180"/>
        <v>20.483223897697165</v>
      </c>
      <c r="J959" s="13">
        <f t="shared" si="174"/>
        <v>19.701526436847864</v>
      </c>
      <c r="K959" s="13">
        <f t="shared" si="175"/>
        <v>0.78169746084930125</v>
      </c>
      <c r="L959" s="13">
        <f t="shared" si="176"/>
        <v>0</v>
      </c>
      <c r="M959" s="13">
        <f t="shared" si="181"/>
        <v>6.7789834983990271E-10</v>
      </c>
      <c r="N959" s="13">
        <f t="shared" si="177"/>
        <v>4.2029697690073966E-10</v>
      </c>
      <c r="O959" s="13">
        <f t="shared" si="178"/>
        <v>4.2029697690073966E-10</v>
      </c>
      <c r="Q959">
        <v>15.171254248703709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5.9304621729710689</v>
      </c>
      <c r="G960" s="13">
        <f t="shared" si="172"/>
        <v>0</v>
      </c>
      <c r="H960" s="13">
        <f t="shared" si="173"/>
        <v>5.9304621729710689</v>
      </c>
      <c r="I960" s="16">
        <f t="shared" si="180"/>
        <v>6.7121596338203702</v>
      </c>
      <c r="J960" s="13">
        <f t="shared" si="174"/>
        <v>6.6898871108169891</v>
      </c>
      <c r="K960" s="13">
        <f t="shared" si="175"/>
        <v>2.2272523003381117E-2</v>
      </c>
      <c r="L960" s="13">
        <f t="shared" si="176"/>
        <v>0</v>
      </c>
      <c r="M960" s="13">
        <f t="shared" si="181"/>
        <v>2.5760137293916304E-10</v>
      </c>
      <c r="N960" s="13">
        <f t="shared" si="177"/>
        <v>1.5971285122228109E-10</v>
      </c>
      <c r="O960" s="13">
        <f t="shared" si="178"/>
        <v>1.5971285122228109E-10</v>
      </c>
      <c r="Q960">
        <v>17.058703515504899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5.9469445533781826</v>
      </c>
      <c r="G961" s="13">
        <f t="shared" si="172"/>
        <v>0</v>
      </c>
      <c r="H961" s="13">
        <f t="shared" si="173"/>
        <v>5.9469445533781826</v>
      </c>
      <c r="I961" s="16">
        <f t="shared" si="180"/>
        <v>5.9692170763815637</v>
      </c>
      <c r="J961" s="13">
        <f t="shared" si="174"/>
        <v>5.9594064257351453</v>
      </c>
      <c r="K961" s="13">
        <f t="shared" si="175"/>
        <v>9.8106506464183951E-3</v>
      </c>
      <c r="L961" s="13">
        <f t="shared" si="176"/>
        <v>0</v>
      </c>
      <c r="M961" s="13">
        <f t="shared" si="181"/>
        <v>9.7888521716881949E-11</v>
      </c>
      <c r="N961" s="13">
        <f t="shared" si="177"/>
        <v>6.0690883464466811E-11</v>
      </c>
      <c r="O961" s="13">
        <f t="shared" si="178"/>
        <v>6.0690883464466811E-11</v>
      </c>
      <c r="Q961">
        <v>20.384993414037471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10.860708870964659</v>
      </c>
      <c r="G962" s="13">
        <f t="shared" si="172"/>
        <v>0</v>
      </c>
      <c r="H962" s="13">
        <f t="shared" si="173"/>
        <v>10.860708870964659</v>
      </c>
      <c r="I962" s="16">
        <f t="shared" si="180"/>
        <v>10.870519521611078</v>
      </c>
      <c r="J962" s="13">
        <f t="shared" si="174"/>
        <v>10.804710331102319</v>
      </c>
      <c r="K962" s="13">
        <f t="shared" si="175"/>
        <v>6.5809190508758775E-2</v>
      </c>
      <c r="L962" s="13">
        <f t="shared" si="176"/>
        <v>0</v>
      </c>
      <c r="M962" s="13">
        <f t="shared" si="181"/>
        <v>3.7197638252415138E-11</v>
      </c>
      <c r="N962" s="13">
        <f t="shared" si="177"/>
        <v>2.3062535716497386E-11</v>
      </c>
      <c r="O962" s="13">
        <f t="shared" si="178"/>
        <v>2.3062535716497386E-11</v>
      </c>
      <c r="Q962">
        <v>19.597058867681159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3.5206654850121368</v>
      </c>
      <c r="G963" s="13">
        <f t="shared" si="172"/>
        <v>0</v>
      </c>
      <c r="H963" s="13">
        <f t="shared" si="173"/>
        <v>3.5206654850121368</v>
      </c>
      <c r="I963" s="16">
        <f t="shared" si="180"/>
        <v>3.5864746755208956</v>
      </c>
      <c r="J963" s="13">
        <f t="shared" si="174"/>
        <v>3.5849881354289752</v>
      </c>
      <c r="K963" s="13">
        <f t="shared" si="175"/>
        <v>1.4865400919203964E-3</v>
      </c>
      <c r="L963" s="13">
        <f t="shared" si="176"/>
        <v>0</v>
      </c>
      <c r="M963" s="13">
        <f t="shared" si="181"/>
        <v>1.4135102535917752E-11</v>
      </c>
      <c r="N963" s="13">
        <f t="shared" si="177"/>
        <v>8.7637635722690061E-12</v>
      </c>
      <c r="O963" s="13">
        <f t="shared" si="178"/>
        <v>8.7637635722690061E-12</v>
      </c>
      <c r="Q963">
        <v>22.936738238522871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0.85317363779673139</v>
      </c>
      <c r="G964" s="13">
        <f t="shared" si="172"/>
        <v>0</v>
      </c>
      <c r="H964" s="13">
        <f t="shared" si="173"/>
        <v>0.85317363779673139</v>
      </c>
      <c r="I964" s="16">
        <f t="shared" si="180"/>
        <v>0.85466017788865178</v>
      </c>
      <c r="J964" s="13">
        <f t="shared" si="174"/>
        <v>0.85464014412521749</v>
      </c>
      <c r="K964" s="13">
        <f t="shared" si="175"/>
        <v>2.0033763434290641E-5</v>
      </c>
      <c r="L964" s="13">
        <f t="shared" si="176"/>
        <v>0</v>
      </c>
      <c r="M964" s="13">
        <f t="shared" si="181"/>
        <v>5.3713389636487457E-12</v>
      </c>
      <c r="N964" s="13">
        <f t="shared" si="177"/>
        <v>3.3302301574622222E-12</v>
      </c>
      <c r="O964" s="13">
        <f t="shared" si="178"/>
        <v>3.3302301574622222E-12</v>
      </c>
      <c r="Q964">
        <v>22.9702160061697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2.6181352173036769</v>
      </c>
      <c r="G965" s="13">
        <f t="shared" si="172"/>
        <v>0</v>
      </c>
      <c r="H965" s="13">
        <f t="shared" si="173"/>
        <v>2.6181352173036769</v>
      </c>
      <c r="I965" s="16">
        <f t="shared" si="180"/>
        <v>2.6181552510671113</v>
      </c>
      <c r="J965" s="13">
        <f t="shared" si="174"/>
        <v>2.617737368703752</v>
      </c>
      <c r="K965" s="13">
        <f t="shared" si="175"/>
        <v>4.1788236335937867E-4</v>
      </c>
      <c r="L965" s="13">
        <f t="shared" si="176"/>
        <v>0</v>
      </c>
      <c r="M965" s="13">
        <f t="shared" si="181"/>
        <v>2.0411088061865235E-12</v>
      </c>
      <c r="N965" s="13">
        <f t="shared" si="177"/>
        <v>1.2654874598356446E-12</v>
      </c>
      <c r="O965" s="13">
        <f t="shared" si="178"/>
        <v>1.2654874598356446E-12</v>
      </c>
      <c r="Q965">
        <v>25.26171510721036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5.9052751595065773</v>
      </c>
      <c r="G966" s="13">
        <f t="shared" ref="G966:G1029" si="183">IF((F966-$J$2)&gt;0,$I$2*(F966-$J$2),0)</f>
        <v>0</v>
      </c>
      <c r="H966" s="13">
        <f t="shared" ref="H966:H1029" si="184">F966-G966</f>
        <v>5.9052751595065773</v>
      </c>
      <c r="I966" s="16">
        <f t="shared" si="180"/>
        <v>5.9056930418699363</v>
      </c>
      <c r="J966" s="13">
        <f t="shared" ref="J966:J1029" si="185">I966/SQRT(1+(I966/($K$2*(300+(25*Q966)+0.05*(Q966)^3)))^2)</f>
        <v>5.9009094997075335</v>
      </c>
      <c r="K966" s="13">
        <f t="shared" ref="K966:K1029" si="186">I966-J966</f>
        <v>4.7835421624027319E-3</v>
      </c>
      <c r="L966" s="13">
        <f t="shared" ref="L966:L1029" si="187">IF(K966&gt;$N$2,(K966-$N$2)/$L$2,0)</f>
        <v>0</v>
      </c>
      <c r="M966" s="13">
        <f t="shared" si="181"/>
        <v>7.7562134635087885E-13</v>
      </c>
      <c r="N966" s="13">
        <f t="shared" ref="N966:N1029" si="188">$M$2*M966</f>
        <v>4.8088523473754488E-13</v>
      </c>
      <c r="O966" s="13">
        <f t="shared" ref="O966:O1029" si="189">N966+G966</f>
        <v>4.8088523473754488E-13</v>
      </c>
      <c r="Q966">
        <v>25.273430000000008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0.76977841582917483</v>
      </c>
      <c r="G967" s="13">
        <f t="shared" si="183"/>
        <v>0</v>
      </c>
      <c r="H967" s="13">
        <f t="shared" si="184"/>
        <v>0.76977841582917483</v>
      </c>
      <c r="I967" s="16">
        <f t="shared" ref="I967:I1030" si="191">H967+K966-L966</f>
        <v>0.77456195799157757</v>
      </c>
      <c r="J967" s="13">
        <f t="shared" si="185"/>
        <v>0.77454792039459019</v>
      </c>
      <c r="K967" s="13">
        <f t="shared" si="186"/>
        <v>1.4037596987370726E-5</v>
      </c>
      <c r="L967" s="13">
        <f t="shared" si="187"/>
        <v>0</v>
      </c>
      <c r="M967" s="13">
        <f t="shared" ref="M967:M1030" si="192">L967+M966-N966</f>
        <v>2.9473611161333397E-13</v>
      </c>
      <c r="N967" s="13">
        <f t="shared" si="188"/>
        <v>1.8273638920026707E-13</v>
      </c>
      <c r="O967" s="13">
        <f t="shared" si="189"/>
        <v>1.8273638920026707E-13</v>
      </c>
      <c r="Q967">
        <v>23.4003522967744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3.3968763162111109</v>
      </c>
      <c r="G968" s="13">
        <f t="shared" si="183"/>
        <v>0</v>
      </c>
      <c r="H968" s="13">
        <f t="shared" si="184"/>
        <v>3.3968763162111109</v>
      </c>
      <c r="I968" s="16">
        <f t="shared" si="191"/>
        <v>3.3968903538080983</v>
      </c>
      <c r="J968" s="13">
        <f t="shared" si="185"/>
        <v>3.3946490929373812</v>
      </c>
      <c r="K968" s="13">
        <f t="shared" si="186"/>
        <v>2.2412608707171877E-3</v>
      </c>
      <c r="L968" s="13">
        <f t="shared" si="187"/>
        <v>0</v>
      </c>
      <c r="M968" s="13">
        <f t="shared" si="192"/>
        <v>1.119997224130669E-13</v>
      </c>
      <c r="N968" s="13">
        <f t="shared" si="188"/>
        <v>6.9439827896101476E-14</v>
      </c>
      <c r="O968" s="13">
        <f t="shared" si="189"/>
        <v>6.9439827896101476E-14</v>
      </c>
      <c r="Q968">
        <v>18.878714941787269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72.022817105637401</v>
      </c>
      <c r="G969" s="13">
        <f t="shared" si="183"/>
        <v>5.4620038495460044</v>
      </c>
      <c r="H969" s="13">
        <f t="shared" si="184"/>
        <v>66.560813256091393</v>
      </c>
      <c r="I969" s="16">
        <f t="shared" si="191"/>
        <v>66.563054516962112</v>
      </c>
      <c r="J969" s="13">
        <f t="shared" si="185"/>
        <v>48.548040484871677</v>
      </c>
      <c r="K969" s="13">
        <f t="shared" si="186"/>
        <v>18.015014032090434</v>
      </c>
      <c r="L969" s="13">
        <f t="shared" si="187"/>
        <v>0</v>
      </c>
      <c r="M969" s="13">
        <f t="shared" si="192"/>
        <v>4.255989451696542E-14</v>
      </c>
      <c r="N969" s="13">
        <f t="shared" si="188"/>
        <v>2.6387134600518559E-14</v>
      </c>
      <c r="O969" s="13">
        <f t="shared" si="189"/>
        <v>5.462003849546031</v>
      </c>
      <c r="Q969">
        <v>14.962382332683481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14.51482978782221</v>
      </c>
      <c r="G970" s="13">
        <f t="shared" si="183"/>
        <v>0</v>
      </c>
      <c r="H970" s="13">
        <f t="shared" si="184"/>
        <v>14.51482978782221</v>
      </c>
      <c r="I970" s="16">
        <f t="shared" si="191"/>
        <v>32.529843819912642</v>
      </c>
      <c r="J970" s="13">
        <f t="shared" si="185"/>
        <v>28.753474921509575</v>
      </c>
      <c r="K970" s="13">
        <f t="shared" si="186"/>
        <v>3.7763688984030672</v>
      </c>
      <c r="L970" s="13">
        <f t="shared" si="187"/>
        <v>0</v>
      </c>
      <c r="M970" s="13">
        <f t="shared" si="192"/>
        <v>1.6172759916446861E-14</v>
      </c>
      <c r="N970" s="13">
        <f t="shared" si="188"/>
        <v>1.0027111148197054E-14</v>
      </c>
      <c r="O970" s="13">
        <f t="shared" si="189"/>
        <v>1.0027111148197054E-14</v>
      </c>
      <c r="Q970">
        <v>12.88610559354839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49.090572250408883</v>
      </c>
      <c r="G971" s="13">
        <f t="shared" si="183"/>
        <v>2.1517089578975055</v>
      </c>
      <c r="H971" s="13">
        <f t="shared" si="184"/>
        <v>46.938863292511378</v>
      </c>
      <c r="I971" s="16">
        <f t="shared" si="191"/>
        <v>50.715232190914449</v>
      </c>
      <c r="J971" s="13">
        <f t="shared" si="185"/>
        <v>41.489043572146414</v>
      </c>
      <c r="K971" s="13">
        <f t="shared" si="186"/>
        <v>9.2261886187680346</v>
      </c>
      <c r="L971" s="13">
        <f t="shared" si="187"/>
        <v>0</v>
      </c>
      <c r="M971" s="13">
        <f t="shared" si="192"/>
        <v>6.1456487682498066E-15</v>
      </c>
      <c r="N971" s="13">
        <f t="shared" si="188"/>
        <v>3.8103022363148797E-15</v>
      </c>
      <c r="O971" s="13">
        <f t="shared" si="189"/>
        <v>2.1517089578975095</v>
      </c>
      <c r="Q971">
        <v>15.198896200453939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80.250654458047549</v>
      </c>
      <c r="G972" s="13">
        <f t="shared" si="183"/>
        <v>6.6497012655182619</v>
      </c>
      <c r="H972" s="13">
        <f t="shared" si="184"/>
        <v>73.600953192529289</v>
      </c>
      <c r="I972" s="16">
        <f t="shared" si="191"/>
        <v>82.827141811297324</v>
      </c>
      <c r="J972" s="13">
        <f t="shared" si="185"/>
        <v>52.252239409603924</v>
      </c>
      <c r="K972" s="13">
        <f t="shared" si="186"/>
        <v>30.5749024016934</v>
      </c>
      <c r="L972" s="13">
        <f t="shared" si="187"/>
        <v>0</v>
      </c>
      <c r="M972" s="13">
        <f t="shared" si="192"/>
        <v>2.3353465319349269E-15</v>
      </c>
      <c r="N972" s="13">
        <f t="shared" si="188"/>
        <v>1.4479148497996546E-15</v>
      </c>
      <c r="O972" s="13">
        <f t="shared" si="189"/>
        <v>6.6497012655182637</v>
      </c>
      <c r="Q972">
        <v>14.20849900906955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1.0841911033351319</v>
      </c>
      <c r="G973" s="13">
        <f t="shared" si="183"/>
        <v>0</v>
      </c>
      <c r="H973" s="13">
        <f t="shared" si="184"/>
        <v>1.0841911033351319</v>
      </c>
      <c r="I973" s="16">
        <f t="shared" si="191"/>
        <v>31.659093505028533</v>
      </c>
      <c r="J973" s="13">
        <f t="shared" si="185"/>
        <v>30.096278408341526</v>
      </c>
      <c r="K973" s="13">
        <f t="shared" si="186"/>
        <v>1.5628150966870074</v>
      </c>
      <c r="L973" s="13">
        <f t="shared" si="187"/>
        <v>0</v>
      </c>
      <c r="M973" s="13">
        <f t="shared" si="192"/>
        <v>8.8743168213527233E-16</v>
      </c>
      <c r="N973" s="13">
        <f t="shared" si="188"/>
        <v>5.5020764292386882E-16</v>
      </c>
      <c r="O973" s="13">
        <f t="shared" si="189"/>
        <v>5.5020764292386882E-16</v>
      </c>
      <c r="Q973">
        <v>19.40141295154902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18.166101028015259</v>
      </c>
      <c r="G974" s="13">
        <f t="shared" si="183"/>
        <v>0</v>
      </c>
      <c r="H974" s="13">
        <f t="shared" si="184"/>
        <v>18.166101028015259</v>
      </c>
      <c r="I974" s="16">
        <f t="shared" si="191"/>
        <v>19.728916124702266</v>
      </c>
      <c r="J974" s="13">
        <f t="shared" si="185"/>
        <v>19.411529728976074</v>
      </c>
      <c r="K974" s="13">
        <f t="shared" si="186"/>
        <v>0.31738639572619221</v>
      </c>
      <c r="L974" s="13">
        <f t="shared" si="187"/>
        <v>0</v>
      </c>
      <c r="M974" s="13">
        <f t="shared" si="192"/>
        <v>3.3722403921140351E-16</v>
      </c>
      <c r="N974" s="13">
        <f t="shared" si="188"/>
        <v>2.0907890431107018E-16</v>
      </c>
      <c r="O974" s="13">
        <f t="shared" si="189"/>
        <v>2.0907890431107018E-16</v>
      </c>
      <c r="Q974">
        <v>21.0055497239731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3.0697242827006819</v>
      </c>
      <c r="G975" s="13">
        <f t="shared" si="183"/>
        <v>0</v>
      </c>
      <c r="H975" s="13">
        <f t="shared" si="184"/>
        <v>3.0697242827006819</v>
      </c>
      <c r="I975" s="16">
        <f t="shared" si="191"/>
        <v>3.3871106784268741</v>
      </c>
      <c r="J975" s="13">
        <f t="shared" si="185"/>
        <v>3.3859205517386837</v>
      </c>
      <c r="K975" s="13">
        <f t="shared" si="186"/>
        <v>1.1901266881904071E-3</v>
      </c>
      <c r="L975" s="13">
        <f t="shared" si="187"/>
        <v>0</v>
      </c>
      <c r="M975" s="13">
        <f t="shared" si="192"/>
        <v>1.2814513490033333E-16</v>
      </c>
      <c r="N975" s="13">
        <f t="shared" si="188"/>
        <v>7.9449983638206668E-17</v>
      </c>
      <c r="O975" s="13">
        <f t="shared" si="189"/>
        <v>7.9449983638206668E-17</v>
      </c>
      <c r="Q975">
        <v>23.298761696162689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9.7297297000000005E-2</v>
      </c>
      <c r="G976" s="13">
        <f t="shared" si="183"/>
        <v>0</v>
      </c>
      <c r="H976" s="13">
        <f t="shared" si="184"/>
        <v>9.7297297000000005E-2</v>
      </c>
      <c r="I976" s="16">
        <f t="shared" si="191"/>
        <v>9.8487423688190412E-2</v>
      </c>
      <c r="J976" s="13">
        <f t="shared" si="185"/>
        <v>9.8487394799616629E-2</v>
      </c>
      <c r="K976" s="13">
        <f t="shared" si="186"/>
        <v>2.8888573783136806E-8</v>
      </c>
      <c r="L976" s="13">
        <f t="shared" si="187"/>
        <v>0</v>
      </c>
      <c r="M976" s="13">
        <f t="shared" si="192"/>
        <v>4.8695151262126659E-17</v>
      </c>
      <c r="N976" s="13">
        <f t="shared" si="188"/>
        <v>3.0190993782518526E-17</v>
      </c>
      <c r="O976" s="13">
        <f t="shared" si="189"/>
        <v>3.0190993782518526E-17</v>
      </c>
      <c r="Q976">
        <v>23.393009495712029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6.9787511182127888</v>
      </c>
      <c r="G977" s="13">
        <f t="shared" si="183"/>
        <v>0</v>
      </c>
      <c r="H977" s="13">
        <f t="shared" si="184"/>
        <v>6.9787511182127888</v>
      </c>
      <c r="I977" s="16">
        <f t="shared" si="191"/>
        <v>6.978751147101363</v>
      </c>
      <c r="J977" s="13">
        <f t="shared" si="185"/>
        <v>6.9704085776276212</v>
      </c>
      <c r="K977" s="13">
        <f t="shared" si="186"/>
        <v>8.3425694737417899E-3</v>
      </c>
      <c r="L977" s="13">
        <f t="shared" si="187"/>
        <v>0</v>
      </c>
      <c r="M977" s="13">
        <f t="shared" si="192"/>
        <v>1.8504157479608132E-17</v>
      </c>
      <c r="N977" s="13">
        <f t="shared" si="188"/>
        <v>1.1472577637357043E-17</v>
      </c>
      <c r="O977" s="13">
        <f t="shared" si="189"/>
        <v>1.1472577637357043E-17</v>
      </c>
      <c r="Q977">
        <v>24.87157487535427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7.8151609120663768</v>
      </c>
      <c r="G978" s="13">
        <f t="shared" si="183"/>
        <v>0</v>
      </c>
      <c r="H978" s="13">
        <f t="shared" si="184"/>
        <v>7.8151609120663768</v>
      </c>
      <c r="I978" s="16">
        <f t="shared" si="191"/>
        <v>7.8235034815401185</v>
      </c>
      <c r="J978" s="13">
        <f t="shared" si="185"/>
        <v>7.8134718946818085</v>
      </c>
      <c r="K978" s="13">
        <f t="shared" si="186"/>
        <v>1.0031586858310071E-2</v>
      </c>
      <c r="L978" s="13">
        <f t="shared" si="187"/>
        <v>0</v>
      </c>
      <c r="M978" s="13">
        <f t="shared" si="192"/>
        <v>7.0315798422510897E-18</v>
      </c>
      <c r="N978" s="13">
        <f t="shared" si="188"/>
        <v>4.359579502195676E-18</v>
      </c>
      <c r="O978" s="13">
        <f t="shared" si="189"/>
        <v>4.359579502195676E-18</v>
      </c>
      <c r="Q978">
        <v>26.012169000000011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0.84918437327953289</v>
      </c>
      <c r="G979" s="13">
        <f t="shared" si="183"/>
        <v>0</v>
      </c>
      <c r="H979" s="13">
        <f t="shared" si="184"/>
        <v>0.84918437327953289</v>
      </c>
      <c r="I979" s="16">
        <f t="shared" si="191"/>
        <v>0.85921596013784296</v>
      </c>
      <c r="J979" s="13">
        <f t="shared" si="185"/>
        <v>0.85919605912438812</v>
      </c>
      <c r="K979" s="13">
        <f t="shared" si="186"/>
        <v>1.9901013454837191E-5</v>
      </c>
      <c r="L979" s="13">
        <f t="shared" si="187"/>
        <v>0</v>
      </c>
      <c r="M979" s="13">
        <f t="shared" si="192"/>
        <v>2.6720003400554138E-18</v>
      </c>
      <c r="N979" s="13">
        <f t="shared" si="188"/>
        <v>1.6566402108343565E-18</v>
      </c>
      <c r="O979" s="13">
        <f t="shared" si="189"/>
        <v>1.6566402108343565E-18</v>
      </c>
      <c r="Q979">
        <v>23.130866693538081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20.282086274769899</v>
      </c>
      <c r="G980" s="13">
        <f t="shared" si="183"/>
        <v>0</v>
      </c>
      <c r="H980" s="13">
        <f t="shared" si="184"/>
        <v>20.282086274769899</v>
      </c>
      <c r="I980" s="16">
        <f t="shared" si="191"/>
        <v>20.282106175783355</v>
      </c>
      <c r="J980" s="13">
        <f t="shared" si="185"/>
        <v>19.713739280406262</v>
      </c>
      <c r="K980" s="13">
        <f t="shared" si="186"/>
        <v>0.56836689537709262</v>
      </c>
      <c r="L980" s="13">
        <f t="shared" si="187"/>
        <v>0</v>
      </c>
      <c r="M980" s="13">
        <f t="shared" si="192"/>
        <v>1.0153601292210572E-18</v>
      </c>
      <c r="N980" s="13">
        <f t="shared" si="188"/>
        <v>6.2952328011705548E-19</v>
      </c>
      <c r="O980" s="13">
        <f t="shared" si="189"/>
        <v>6.2952328011705548E-19</v>
      </c>
      <c r="Q980">
        <v>17.34457281020704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4.9303855901394744</v>
      </c>
      <c r="G981" s="13">
        <f t="shared" si="183"/>
        <v>0</v>
      </c>
      <c r="H981" s="13">
        <f t="shared" si="184"/>
        <v>4.9303855901394744</v>
      </c>
      <c r="I981" s="16">
        <f t="shared" si="191"/>
        <v>5.498752485516567</v>
      </c>
      <c r="J981" s="13">
        <f t="shared" si="185"/>
        <v>5.4796893792554</v>
      </c>
      <c r="K981" s="13">
        <f t="shared" si="186"/>
        <v>1.9063106261167029E-2</v>
      </c>
      <c r="L981" s="13">
        <f t="shared" si="187"/>
        <v>0</v>
      </c>
      <c r="M981" s="13">
        <f t="shared" si="192"/>
        <v>3.8583684910400173E-19</v>
      </c>
      <c r="N981" s="13">
        <f t="shared" si="188"/>
        <v>2.3921884644448109E-19</v>
      </c>
      <c r="O981" s="13">
        <f t="shared" si="189"/>
        <v>2.3921884644448109E-19</v>
      </c>
      <c r="Q981">
        <v>13.88716653349374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42.860208148305652</v>
      </c>
      <c r="G982" s="13">
        <f t="shared" si="183"/>
        <v>1.2523490133955963</v>
      </c>
      <c r="H982" s="13">
        <f t="shared" si="184"/>
        <v>41.607859134910058</v>
      </c>
      <c r="I982" s="16">
        <f t="shared" si="191"/>
        <v>41.626922241171222</v>
      </c>
      <c r="J982" s="13">
        <f t="shared" si="185"/>
        <v>34.810142172948922</v>
      </c>
      <c r="K982" s="13">
        <f t="shared" si="186"/>
        <v>6.8167800682223003</v>
      </c>
      <c r="L982" s="13">
        <f t="shared" si="187"/>
        <v>0</v>
      </c>
      <c r="M982" s="13">
        <f t="shared" si="192"/>
        <v>1.4661800265952064E-19</v>
      </c>
      <c r="N982" s="13">
        <f t="shared" si="188"/>
        <v>9.0903161648902799E-20</v>
      </c>
      <c r="O982" s="13">
        <f t="shared" si="189"/>
        <v>1.2523490133955963</v>
      </c>
      <c r="Q982">
        <v>13.35187859354839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3.5543004709123949</v>
      </c>
      <c r="G983" s="13">
        <f t="shared" si="183"/>
        <v>0</v>
      </c>
      <c r="H983" s="13">
        <f t="shared" si="184"/>
        <v>3.5543004709123949</v>
      </c>
      <c r="I983" s="16">
        <f t="shared" si="191"/>
        <v>10.371080539134695</v>
      </c>
      <c r="J983" s="13">
        <f t="shared" si="185"/>
        <v>10.276546376232648</v>
      </c>
      <c r="K983" s="13">
        <f t="shared" si="186"/>
        <v>9.4534162902046859E-2</v>
      </c>
      <c r="L983" s="13">
        <f t="shared" si="187"/>
        <v>0</v>
      </c>
      <c r="M983" s="13">
        <f t="shared" si="192"/>
        <v>5.5714841010617837E-20</v>
      </c>
      <c r="N983" s="13">
        <f t="shared" si="188"/>
        <v>3.454320142658306E-20</v>
      </c>
      <c r="O983" s="13">
        <f t="shared" si="189"/>
        <v>3.454320142658306E-20</v>
      </c>
      <c r="Q983">
        <v>15.99791234047564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100.1515759654533</v>
      </c>
      <c r="G984" s="13">
        <f t="shared" si="183"/>
        <v>9.5224212814151326</v>
      </c>
      <c r="H984" s="13">
        <f t="shared" si="184"/>
        <v>90.62915468403817</v>
      </c>
      <c r="I984" s="16">
        <f t="shared" si="191"/>
        <v>90.72368884694022</v>
      </c>
      <c r="J984" s="13">
        <f t="shared" si="185"/>
        <v>59.79899349719274</v>
      </c>
      <c r="K984" s="13">
        <f t="shared" si="186"/>
        <v>30.924695349747481</v>
      </c>
      <c r="L984" s="13">
        <f t="shared" si="187"/>
        <v>0</v>
      </c>
      <c r="M984" s="13">
        <f t="shared" si="192"/>
        <v>2.1171639584034777E-20</v>
      </c>
      <c r="N984" s="13">
        <f t="shared" si="188"/>
        <v>1.3126416542101561E-20</v>
      </c>
      <c r="O984" s="13">
        <f t="shared" si="189"/>
        <v>9.5224212814151326</v>
      </c>
      <c r="Q984">
        <v>16.589106018835871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33.829854033621011</v>
      </c>
      <c r="G985" s="13">
        <f t="shared" si="183"/>
        <v>0</v>
      </c>
      <c r="H985" s="13">
        <f t="shared" si="184"/>
        <v>33.829854033621011</v>
      </c>
      <c r="I985" s="16">
        <f t="shared" si="191"/>
        <v>64.754549383368499</v>
      </c>
      <c r="J985" s="13">
        <f t="shared" si="185"/>
        <v>48.807305792134741</v>
      </c>
      <c r="K985" s="13">
        <f t="shared" si="186"/>
        <v>15.947243591233757</v>
      </c>
      <c r="L985" s="13">
        <f t="shared" si="187"/>
        <v>0</v>
      </c>
      <c r="M985" s="13">
        <f t="shared" si="192"/>
        <v>8.0452230419332153E-21</v>
      </c>
      <c r="N985" s="13">
        <f t="shared" si="188"/>
        <v>4.9880382859985932E-21</v>
      </c>
      <c r="O985" s="13">
        <f t="shared" si="189"/>
        <v>4.9880382859985932E-21</v>
      </c>
      <c r="Q985">
        <v>15.614794544421979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32.604981255250649</v>
      </c>
      <c r="G986" s="13">
        <f t="shared" si="183"/>
        <v>0</v>
      </c>
      <c r="H986" s="13">
        <f t="shared" si="184"/>
        <v>32.604981255250649</v>
      </c>
      <c r="I986" s="16">
        <f t="shared" si="191"/>
        <v>48.552224846484407</v>
      </c>
      <c r="J986" s="13">
        <f t="shared" si="185"/>
        <v>43.680686976724751</v>
      </c>
      <c r="K986" s="13">
        <f t="shared" si="186"/>
        <v>4.8715378697596563</v>
      </c>
      <c r="L986" s="13">
        <f t="shared" si="187"/>
        <v>0</v>
      </c>
      <c r="M986" s="13">
        <f t="shared" si="192"/>
        <v>3.0571847559346222E-21</v>
      </c>
      <c r="N986" s="13">
        <f t="shared" si="188"/>
        <v>1.8954545486794657E-21</v>
      </c>
      <c r="O986" s="13">
        <f t="shared" si="189"/>
        <v>1.8954545486794657E-21</v>
      </c>
      <c r="Q986">
        <v>19.840349477551591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0.34242924788026508</v>
      </c>
      <c r="G987" s="13">
        <f t="shared" si="183"/>
        <v>0</v>
      </c>
      <c r="H987" s="13">
        <f t="shared" si="184"/>
        <v>0.34242924788026508</v>
      </c>
      <c r="I987" s="16">
        <f t="shared" si="191"/>
        <v>5.2139671176399212</v>
      </c>
      <c r="J987" s="13">
        <f t="shared" si="185"/>
        <v>5.2087657959177891</v>
      </c>
      <c r="K987" s="13">
        <f t="shared" si="186"/>
        <v>5.2013217221320573E-3</v>
      </c>
      <c r="L987" s="13">
        <f t="shared" si="187"/>
        <v>0</v>
      </c>
      <c r="M987" s="13">
        <f t="shared" si="192"/>
        <v>1.1617302072551564E-21</v>
      </c>
      <c r="N987" s="13">
        <f t="shared" si="188"/>
        <v>7.2027272849819699E-22</v>
      </c>
      <c r="O987" s="13">
        <f t="shared" si="189"/>
        <v>7.2027272849819699E-22</v>
      </c>
      <c r="Q987">
        <v>22.00877522374968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0.91907058622604421</v>
      </c>
      <c r="G988" s="13">
        <f t="shared" si="183"/>
        <v>0</v>
      </c>
      <c r="H988" s="13">
        <f t="shared" si="184"/>
        <v>0.91907058622604421</v>
      </c>
      <c r="I988" s="16">
        <f t="shared" si="191"/>
        <v>0.92427190794817626</v>
      </c>
      <c r="J988" s="13">
        <f t="shared" si="185"/>
        <v>0.92425651216682325</v>
      </c>
      <c r="K988" s="13">
        <f t="shared" si="186"/>
        <v>1.5395781353011451E-5</v>
      </c>
      <c r="L988" s="13">
        <f t="shared" si="187"/>
        <v>0</v>
      </c>
      <c r="M988" s="13">
        <f t="shared" si="192"/>
        <v>4.4145747875695942E-22</v>
      </c>
      <c r="N988" s="13">
        <f t="shared" si="188"/>
        <v>2.7370363682931482E-22</v>
      </c>
      <c r="O988" s="13">
        <f t="shared" si="189"/>
        <v>2.7370363682931482E-22</v>
      </c>
      <c r="Q988">
        <v>26.546136947185289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0.78566651851742908</v>
      </c>
      <c r="G989" s="13">
        <f t="shared" si="183"/>
        <v>0</v>
      </c>
      <c r="H989" s="13">
        <f t="shared" si="184"/>
        <v>0.78566651851742908</v>
      </c>
      <c r="I989" s="16">
        <f t="shared" si="191"/>
        <v>0.78568191429878209</v>
      </c>
      <c r="J989" s="13">
        <f t="shared" si="185"/>
        <v>0.78567337815404759</v>
      </c>
      <c r="K989" s="13">
        <f t="shared" si="186"/>
        <v>8.5361447345055907E-6</v>
      </c>
      <c r="L989" s="13">
        <f t="shared" si="187"/>
        <v>0</v>
      </c>
      <c r="M989" s="13">
        <f t="shared" si="192"/>
        <v>1.677538419276446E-22</v>
      </c>
      <c r="N989" s="13">
        <f t="shared" si="188"/>
        <v>1.0400738199513965E-22</v>
      </c>
      <c r="O989" s="13">
        <f t="shared" si="189"/>
        <v>1.0400738199513965E-22</v>
      </c>
      <c r="Q989">
        <v>27.29249200000001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3.5460902154928791</v>
      </c>
      <c r="G990" s="13">
        <f t="shared" si="183"/>
        <v>0</v>
      </c>
      <c r="H990" s="13">
        <f t="shared" si="184"/>
        <v>3.5460902154928791</v>
      </c>
      <c r="I990" s="16">
        <f t="shared" si="191"/>
        <v>3.5460987516376137</v>
      </c>
      <c r="J990" s="13">
        <f t="shared" si="185"/>
        <v>3.5447684241682649</v>
      </c>
      <c r="K990" s="13">
        <f t="shared" si="186"/>
        <v>1.3303274693488021E-3</v>
      </c>
      <c r="L990" s="13">
        <f t="shared" si="187"/>
        <v>0</v>
      </c>
      <c r="M990" s="13">
        <f t="shared" si="192"/>
        <v>6.3746459932504951E-23</v>
      </c>
      <c r="N990" s="13">
        <f t="shared" si="188"/>
        <v>3.9522805158153069E-23</v>
      </c>
      <c r="O990" s="13">
        <f t="shared" si="189"/>
        <v>3.9522805158153069E-23</v>
      </c>
      <c r="Q990">
        <v>23.485386916837712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8.7535081807756696E-2</v>
      </c>
      <c r="G991" s="13">
        <f t="shared" si="183"/>
        <v>0</v>
      </c>
      <c r="H991" s="13">
        <f t="shared" si="184"/>
        <v>8.7535081807756696E-2</v>
      </c>
      <c r="I991" s="16">
        <f t="shared" si="191"/>
        <v>8.8865409277105498E-2</v>
      </c>
      <c r="J991" s="13">
        <f t="shared" si="185"/>
        <v>8.8865383766368433E-2</v>
      </c>
      <c r="K991" s="13">
        <f t="shared" si="186"/>
        <v>2.5510737064471378E-8</v>
      </c>
      <c r="L991" s="13">
        <f t="shared" si="187"/>
        <v>0</v>
      </c>
      <c r="M991" s="13">
        <f t="shared" si="192"/>
        <v>2.4223654774351882E-23</v>
      </c>
      <c r="N991" s="13">
        <f t="shared" si="188"/>
        <v>1.5018665960098167E-23</v>
      </c>
      <c r="O991" s="13">
        <f t="shared" si="189"/>
        <v>1.5018665960098167E-23</v>
      </c>
      <c r="Q991">
        <v>22.085985025127361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13.49879164963227</v>
      </c>
      <c r="G992" s="13">
        <f t="shared" si="183"/>
        <v>0</v>
      </c>
      <c r="H992" s="13">
        <f t="shared" si="184"/>
        <v>13.49879164963227</v>
      </c>
      <c r="I992" s="16">
        <f t="shared" si="191"/>
        <v>13.498791675143007</v>
      </c>
      <c r="J992" s="13">
        <f t="shared" si="185"/>
        <v>13.386233939484947</v>
      </c>
      <c r="K992" s="13">
        <f t="shared" si="186"/>
        <v>0.1125577356580596</v>
      </c>
      <c r="L992" s="13">
        <f t="shared" si="187"/>
        <v>0</v>
      </c>
      <c r="M992" s="13">
        <f t="shared" si="192"/>
        <v>9.2049888142537152E-24</v>
      </c>
      <c r="N992" s="13">
        <f t="shared" si="188"/>
        <v>5.7070930648373033E-24</v>
      </c>
      <c r="O992" s="13">
        <f t="shared" si="189"/>
        <v>5.7070930648373033E-24</v>
      </c>
      <c r="Q992">
        <v>20.36984535214259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133.09732451512511</v>
      </c>
      <c r="G993" s="13">
        <f t="shared" si="183"/>
        <v>14.278176499188719</v>
      </c>
      <c r="H993" s="13">
        <f t="shared" si="184"/>
        <v>118.81914801593639</v>
      </c>
      <c r="I993" s="16">
        <f t="shared" si="191"/>
        <v>118.93170575159445</v>
      </c>
      <c r="J993" s="13">
        <f t="shared" si="185"/>
        <v>63.084778501161132</v>
      </c>
      <c r="K993" s="13">
        <f t="shared" si="186"/>
        <v>55.846927250433318</v>
      </c>
      <c r="L993" s="13">
        <f t="shared" si="187"/>
        <v>18.017803955065887</v>
      </c>
      <c r="M993" s="13">
        <f t="shared" si="192"/>
        <v>18.017803955065887</v>
      </c>
      <c r="N993" s="13">
        <f t="shared" si="188"/>
        <v>11.17103845214085</v>
      </c>
      <c r="O993" s="13">
        <f t="shared" si="189"/>
        <v>25.449214951329569</v>
      </c>
      <c r="Q993">
        <v>15.643484307233679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77.87812431767702</v>
      </c>
      <c r="G994" s="13">
        <f t="shared" si="183"/>
        <v>6.3072239174203499</v>
      </c>
      <c r="H994" s="13">
        <f t="shared" si="184"/>
        <v>71.570900400256676</v>
      </c>
      <c r="I994" s="16">
        <f t="shared" si="191"/>
        <v>109.4000236956241</v>
      </c>
      <c r="J994" s="13">
        <f t="shared" si="185"/>
        <v>51.80737279338873</v>
      </c>
      <c r="K994" s="13">
        <f t="shared" si="186"/>
        <v>57.59265090223537</v>
      </c>
      <c r="L994" s="13">
        <f t="shared" si="187"/>
        <v>19.692720087191248</v>
      </c>
      <c r="M994" s="13">
        <f t="shared" si="192"/>
        <v>26.539485590116286</v>
      </c>
      <c r="N994" s="13">
        <f t="shared" si="188"/>
        <v>16.454481065872098</v>
      </c>
      <c r="O994" s="13">
        <f t="shared" si="189"/>
        <v>22.761704983292447</v>
      </c>
      <c r="Q994">
        <v>12.23725270063024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32.963466601395893</v>
      </c>
      <c r="G995" s="13">
        <f t="shared" si="183"/>
        <v>0</v>
      </c>
      <c r="H995" s="13">
        <f t="shared" si="184"/>
        <v>32.963466601395893</v>
      </c>
      <c r="I995" s="16">
        <f t="shared" si="191"/>
        <v>70.863397416440023</v>
      </c>
      <c r="J995" s="13">
        <f t="shared" si="185"/>
        <v>43.763988756092211</v>
      </c>
      <c r="K995" s="13">
        <f t="shared" si="186"/>
        <v>27.099408660347812</v>
      </c>
      <c r="L995" s="13">
        <f t="shared" si="187"/>
        <v>0</v>
      </c>
      <c r="M995" s="13">
        <f t="shared" si="192"/>
        <v>10.085004524244187</v>
      </c>
      <c r="N995" s="13">
        <f t="shared" si="188"/>
        <v>6.2527028050313964</v>
      </c>
      <c r="O995" s="13">
        <f t="shared" si="189"/>
        <v>6.2527028050313964</v>
      </c>
      <c r="Q995">
        <v>11.41793259354839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43.546749213870036</v>
      </c>
      <c r="G996" s="13">
        <f t="shared" si="183"/>
        <v>1.3514519750372489</v>
      </c>
      <c r="H996" s="13">
        <f t="shared" si="184"/>
        <v>42.195297238832786</v>
      </c>
      <c r="I996" s="16">
        <f t="shared" si="191"/>
        <v>69.294705899180599</v>
      </c>
      <c r="J996" s="13">
        <f t="shared" si="185"/>
        <v>51.069435418099289</v>
      </c>
      <c r="K996" s="13">
        <f t="shared" si="186"/>
        <v>18.22527048108131</v>
      </c>
      <c r="L996" s="13">
        <f t="shared" si="187"/>
        <v>0</v>
      </c>
      <c r="M996" s="13">
        <f t="shared" si="192"/>
        <v>3.8323017192127908</v>
      </c>
      <c r="N996" s="13">
        <f t="shared" si="188"/>
        <v>2.3760270659119302</v>
      </c>
      <c r="O996" s="13">
        <f t="shared" si="189"/>
        <v>3.7274790409491789</v>
      </c>
      <c r="Q996">
        <v>15.86095329171137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50.178025958942882</v>
      </c>
      <c r="G997" s="13">
        <f t="shared" si="183"/>
        <v>2.3086841026768252</v>
      </c>
      <c r="H997" s="13">
        <f t="shared" si="184"/>
        <v>47.869341856266054</v>
      </c>
      <c r="I997" s="16">
        <f t="shared" si="191"/>
        <v>66.094612337347371</v>
      </c>
      <c r="J997" s="13">
        <f t="shared" si="185"/>
        <v>54.0989918233361</v>
      </c>
      <c r="K997" s="13">
        <f t="shared" si="186"/>
        <v>11.995620514011271</v>
      </c>
      <c r="L997" s="13">
        <f t="shared" si="187"/>
        <v>0</v>
      </c>
      <c r="M997" s="13">
        <f t="shared" si="192"/>
        <v>1.4562746533008606</v>
      </c>
      <c r="N997" s="13">
        <f t="shared" si="188"/>
        <v>0.90289028504653357</v>
      </c>
      <c r="O997" s="13">
        <f t="shared" si="189"/>
        <v>3.2115743877233589</v>
      </c>
      <c r="Q997">
        <v>18.984653842829371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32.963524896058154</v>
      </c>
      <c r="G998" s="13">
        <f t="shared" si="183"/>
        <v>0</v>
      </c>
      <c r="H998" s="13">
        <f t="shared" si="184"/>
        <v>32.963524896058154</v>
      </c>
      <c r="I998" s="16">
        <f t="shared" si="191"/>
        <v>44.959145410069425</v>
      </c>
      <c r="J998" s="13">
        <f t="shared" si="185"/>
        <v>40.077571626014105</v>
      </c>
      <c r="K998" s="13">
        <f t="shared" si="186"/>
        <v>4.8815737840553197</v>
      </c>
      <c r="L998" s="13">
        <f t="shared" si="187"/>
        <v>0</v>
      </c>
      <c r="M998" s="13">
        <f t="shared" si="192"/>
        <v>0.55338436825432702</v>
      </c>
      <c r="N998" s="13">
        <f t="shared" si="188"/>
        <v>0.34309830831768273</v>
      </c>
      <c r="O998" s="13">
        <f t="shared" si="189"/>
        <v>0.34309830831768273</v>
      </c>
      <c r="Q998">
        <v>18.097181351621551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22.745825722586929</v>
      </c>
      <c r="G999" s="13">
        <f t="shared" si="183"/>
        <v>0</v>
      </c>
      <c r="H999" s="13">
        <f t="shared" si="184"/>
        <v>22.745825722586929</v>
      </c>
      <c r="I999" s="16">
        <f t="shared" si="191"/>
        <v>27.627399506642249</v>
      </c>
      <c r="J999" s="13">
        <f t="shared" si="185"/>
        <v>27.038847556620947</v>
      </c>
      <c r="K999" s="13">
        <f t="shared" si="186"/>
        <v>0.58855195002130145</v>
      </c>
      <c r="L999" s="13">
        <f t="shared" si="187"/>
        <v>0</v>
      </c>
      <c r="M999" s="13">
        <f t="shared" si="192"/>
        <v>0.21028605993664429</v>
      </c>
      <c r="N999" s="13">
        <f t="shared" si="188"/>
        <v>0.13037735716071946</v>
      </c>
      <c r="O999" s="13">
        <f t="shared" si="189"/>
        <v>0.13037735716071946</v>
      </c>
      <c r="Q999">
        <v>23.733741263904751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4.7153675667904462</v>
      </c>
      <c r="G1000" s="13">
        <f t="shared" si="183"/>
        <v>0</v>
      </c>
      <c r="H1000" s="13">
        <f t="shared" si="184"/>
        <v>4.7153675667904462</v>
      </c>
      <c r="I1000" s="16">
        <f t="shared" si="191"/>
        <v>5.3039195168117477</v>
      </c>
      <c r="J1000" s="13">
        <f t="shared" si="185"/>
        <v>5.3003088573234152</v>
      </c>
      <c r="K1000" s="13">
        <f t="shared" si="186"/>
        <v>3.6106594883325016E-3</v>
      </c>
      <c r="L1000" s="13">
        <f t="shared" si="187"/>
        <v>0</v>
      </c>
      <c r="M1000" s="13">
        <f t="shared" si="192"/>
        <v>7.9908702775924823E-2</v>
      </c>
      <c r="N1000" s="13">
        <f t="shared" si="188"/>
        <v>4.9543395721073392E-2</v>
      </c>
      <c r="O1000" s="13">
        <f t="shared" si="189"/>
        <v>4.9543395721073392E-2</v>
      </c>
      <c r="Q1000">
        <v>24.979157091371441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1.150472363301339</v>
      </c>
      <c r="G1001" s="13">
        <f t="shared" si="183"/>
        <v>0</v>
      </c>
      <c r="H1001" s="13">
        <f t="shared" si="184"/>
        <v>1.150472363301339</v>
      </c>
      <c r="I1001" s="16">
        <f t="shared" si="191"/>
        <v>1.1540830227896715</v>
      </c>
      <c r="J1001" s="13">
        <f t="shared" si="185"/>
        <v>1.1540386531822118</v>
      </c>
      <c r="K1001" s="13">
        <f t="shared" si="186"/>
        <v>4.4369607459682214E-5</v>
      </c>
      <c r="L1001" s="13">
        <f t="shared" si="187"/>
        <v>0</v>
      </c>
      <c r="M1001" s="13">
        <f t="shared" si="192"/>
        <v>3.036530705485143E-2</v>
      </c>
      <c r="N1001" s="13">
        <f t="shared" si="188"/>
        <v>1.8826490374007885E-2</v>
      </c>
      <c r="O1001" s="13">
        <f t="shared" si="189"/>
        <v>1.8826490374007885E-2</v>
      </c>
      <c r="Q1001">
        <v>23.724187652924879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5.3905416809709346</v>
      </c>
      <c r="G1002" s="13">
        <f t="shared" si="183"/>
        <v>0</v>
      </c>
      <c r="H1002" s="13">
        <f t="shared" si="184"/>
        <v>5.3905416809709346</v>
      </c>
      <c r="I1002" s="16">
        <f t="shared" si="191"/>
        <v>5.3905860505783938</v>
      </c>
      <c r="J1002" s="13">
        <f t="shared" si="185"/>
        <v>5.3866403123618314</v>
      </c>
      <c r="K1002" s="13">
        <f t="shared" si="186"/>
        <v>3.9457382165624111E-3</v>
      </c>
      <c r="L1002" s="13">
        <f t="shared" si="187"/>
        <v>0</v>
      </c>
      <c r="M1002" s="13">
        <f t="shared" si="192"/>
        <v>1.1538816680843545E-2</v>
      </c>
      <c r="N1002" s="13">
        <f t="shared" si="188"/>
        <v>7.1540663421229981E-3</v>
      </c>
      <c r="O1002" s="13">
        <f t="shared" si="189"/>
        <v>7.1540663421229981E-3</v>
      </c>
      <c r="Q1002">
        <v>24.69066500000001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9.9450700552143587</v>
      </c>
      <c r="G1003" s="13">
        <f t="shared" si="183"/>
        <v>0</v>
      </c>
      <c r="H1003" s="13">
        <f t="shared" si="184"/>
        <v>9.9450700552143587</v>
      </c>
      <c r="I1003" s="16">
        <f t="shared" si="191"/>
        <v>9.9490157934309202</v>
      </c>
      <c r="J1003" s="13">
        <f t="shared" si="185"/>
        <v>9.9162995462155337</v>
      </c>
      <c r="K1003" s="13">
        <f t="shared" si="186"/>
        <v>3.2716247215386574E-2</v>
      </c>
      <c r="L1003" s="13">
        <f t="shared" si="187"/>
        <v>0</v>
      </c>
      <c r="M1003" s="13">
        <f t="shared" si="192"/>
        <v>4.384750338720547E-3</v>
      </c>
      <c r="N1003" s="13">
        <f t="shared" si="188"/>
        <v>2.7185452100067392E-3</v>
      </c>
      <c r="O1003" s="13">
        <f t="shared" si="189"/>
        <v>2.7185452100067392E-3</v>
      </c>
      <c r="Q1003">
        <v>22.689378207802001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33.33714659778424</v>
      </c>
      <c r="G1004" s="13">
        <f t="shared" si="183"/>
        <v>0</v>
      </c>
      <c r="H1004" s="13">
        <f t="shared" si="184"/>
        <v>33.33714659778424</v>
      </c>
      <c r="I1004" s="16">
        <f t="shared" si="191"/>
        <v>33.369862844999631</v>
      </c>
      <c r="J1004" s="13">
        <f t="shared" si="185"/>
        <v>31.647013946512686</v>
      </c>
      <c r="K1004" s="13">
        <f t="shared" si="186"/>
        <v>1.7228488984869443</v>
      </c>
      <c r="L1004" s="13">
        <f t="shared" si="187"/>
        <v>0</v>
      </c>
      <c r="M1004" s="13">
        <f t="shared" si="192"/>
        <v>1.6662051287138079E-3</v>
      </c>
      <c r="N1004" s="13">
        <f t="shared" si="188"/>
        <v>1.0330471798025609E-3</v>
      </c>
      <c r="O1004" s="13">
        <f t="shared" si="189"/>
        <v>1.0330471798025609E-3</v>
      </c>
      <c r="Q1004">
        <v>19.802249337088469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5.4064270014487859</v>
      </c>
      <c r="G1005" s="13">
        <f t="shared" si="183"/>
        <v>0</v>
      </c>
      <c r="H1005" s="13">
        <f t="shared" si="184"/>
        <v>5.4064270014487859</v>
      </c>
      <c r="I1005" s="16">
        <f t="shared" si="191"/>
        <v>7.1292758999357302</v>
      </c>
      <c r="J1005" s="13">
        <f t="shared" si="185"/>
        <v>7.0923682149707412</v>
      </c>
      <c r="K1005" s="13">
        <f t="shared" si="186"/>
        <v>3.6907684964988974E-2</v>
      </c>
      <c r="L1005" s="13">
        <f t="shared" si="187"/>
        <v>0</v>
      </c>
      <c r="M1005" s="13">
        <f t="shared" si="192"/>
        <v>6.3315794891124696E-4</v>
      </c>
      <c r="N1005" s="13">
        <f t="shared" si="188"/>
        <v>3.9255792832497313E-4</v>
      </c>
      <c r="O1005" s="13">
        <f t="shared" si="189"/>
        <v>3.9255792832497313E-4</v>
      </c>
      <c r="Q1005">
        <v>14.72317044109823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42.832250191107462</v>
      </c>
      <c r="G1006" s="13">
        <f t="shared" si="183"/>
        <v>1.2483132513723683</v>
      </c>
      <c r="H1006" s="13">
        <f t="shared" si="184"/>
        <v>41.583936939735096</v>
      </c>
      <c r="I1006" s="16">
        <f t="shared" si="191"/>
        <v>41.620844624700084</v>
      </c>
      <c r="J1006" s="13">
        <f t="shared" si="185"/>
        <v>33.626007710281115</v>
      </c>
      <c r="K1006" s="13">
        <f t="shared" si="186"/>
        <v>7.9948369144189684</v>
      </c>
      <c r="L1006" s="13">
        <f t="shared" si="187"/>
        <v>0</v>
      </c>
      <c r="M1006" s="13">
        <f t="shared" si="192"/>
        <v>2.4060002058627384E-4</v>
      </c>
      <c r="N1006" s="13">
        <f t="shared" si="188"/>
        <v>1.4917201276348977E-4</v>
      </c>
      <c r="O1006" s="13">
        <f t="shared" si="189"/>
        <v>1.2484624233851318</v>
      </c>
      <c r="Q1006">
        <v>11.789759593548389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29.097081915117538</v>
      </c>
      <c r="G1007" s="13">
        <f t="shared" si="183"/>
        <v>0</v>
      </c>
      <c r="H1007" s="13">
        <f t="shared" si="184"/>
        <v>29.097081915117538</v>
      </c>
      <c r="I1007" s="16">
        <f t="shared" si="191"/>
        <v>37.09191882953651</v>
      </c>
      <c r="J1007" s="13">
        <f t="shared" si="185"/>
        <v>32.012875861856187</v>
      </c>
      <c r="K1007" s="13">
        <f t="shared" si="186"/>
        <v>5.0790429676803228</v>
      </c>
      <c r="L1007" s="13">
        <f t="shared" si="187"/>
        <v>0</v>
      </c>
      <c r="M1007" s="13">
        <f t="shared" si="192"/>
        <v>9.1428007822784066E-5</v>
      </c>
      <c r="N1007" s="13">
        <f t="shared" si="188"/>
        <v>5.6685364850126121E-5</v>
      </c>
      <c r="O1007" s="13">
        <f t="shared" si="189"/>
        <v>5.6685364850126121E-5</v>
      </c>
      <c r="Q1007">
        <v>13.329111883757889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3.5396923977754988</v>
      </c>
      <c r="G1008" s="13">
        <f t="shared" si="183"/>
        <v>0</v>
      </c>
      <c r="H1008" s="13">
        <f t="shared" si="184"/>
        <v>3.5396923977754988</v>
      </c>
      <c r="I1008" s="16">
        <f t="shared" si="191"/>
        <v>8.6187353654558212</v>
      </c>
      <c r="J1008" s="13">
        <f t="shared" si="185"/>
        <v>8.5662452080346174</v>
      </c>
      <c r="K1008" s="13">
        <f t="shared" si="186"/>
        <v>5.2490157421203776E-2</v>
      </c>
      <c r="L1008" s="13">
        <f t="shared" si="187"/>
        <v>0</v>
      </c>
      <c r="M1008" s="13">
        <f t="shared" si="192"/>
        <v>3.4742642972657945E-5</v>
      </c>
      <c r="N1008" s="13">
        <f t="shared" si="188"/>
        <v>2.1540438643047927E-5</v>
      </c>
      <c r="O1008" s="13">
        <f t="shared" si="189"/>
        <v>2.1540438643047927E-5</v>
      </c>
      <c r="Q1008">
        <v>16.266480821945461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18.312545446088791</v>
      </c>
      <c r="G1009" s="13">
        <f t="shared" si="183"/>
        <v>0</v>
      </c>
      <c r="H1009" s="13">
        <f t="shared" si="184"/>
        <v>18.312545446088791</v>
      </c>
      <c r="I1009" s="16">
        <f t="shared" si="191"/>
        <v>18.365035603509995</v>
      </c>
      <c r="J1009" s="13">
        <f t="shared" si="185"/>
        <v>17.978344903666581</v>
      </c>
      <c r="K1009" s="13">
        <f t="shared" si="186"/>
        <v>0.3866906998434132</v>
      </c>
      <c r="L1009" s="13">
        <f t="shared" si="187"/>
        <v>0</v>
      </c>
      <c r="M1009" s="13">
        <f t="shared" si="192"/>
        <v>1.3202204329610018E-5</v>
      </c>
      <c r="N1009" s="13">
        <f t="shared" si="188"/>
        <v>8.1853666843582114E-6</v>
      </c>
      <c r="O1009" s="13">
        <f t="shared" si="189"/>
        <v>8.1853666843582114E-6</v>
      </c>
      <c r="Q1009">
        <v>18.038884169947149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48.712110236541697</v>
      </c>
      <c r="G1010" s="13">
        <f t="shared" si="183"/>
        <v>2.0970775478852444</v>
      </c>
      <c r="H1010" s="13">
        <f t="shared" si="184"/>
        <v>46.615032688656456</v>
      </c>
      <c r="I1010" s="16">
        <f t="shared" si="191"/>
        <v>47.001723388499869</v>
      </c>
      <c r="J1010" s="13">
        <f t="shared" si="185"/>
        <v>43.126152628084441</v>
      </c>
      <c r="K1010" s="13">
        <f t="shared" si="186"/>
        <v>3.8755707604154281</v>
      </c>
      <c r="L1010" s="13">
        <f t="shared" si="187"/>
        <v>0</v>
      </c>
      <c r="M1010" s="13">
        <f t="shared" si="192"/>
        <v>5.0168376452518069E-6</v>
      </c>
      <c r="N1010" s="13">
        <f t="shared" si="188"/>
        <v>3.11043934005612E-6</v>
      </c>
      <c r="O1010" s="13">
        <f t="shared" si="189"/>
        <v>2.0970806583245842</v>
      </c>
      <c r="Q1010">
        <v>20.979556825009009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5.1432432429999997</v>
      </c>
      <c r="G1011" s="13">
        <f t="shared" si="183"/>
        <v>0</v>
      </c>
      <c r="H1011" s="13">
        <f t="shared" si="184"/>
        <v>5.1432432429999997</v>
      </c>
      <c r="I1011" s="16">
        <f t="shared" si="191"/>
        <v>9.0188140034154287</v>
      </c>
      <c r="J1011" s="13">
        <f t="shared" si="185"/>
        <v>8.9947241492801595</v>
      </c>
      <c r="K1011" s="13">
        <f t="shared" si="186"/>
        <v>2.4089854135269206E-2</v>
      </c>
      <c r="L1011" s="13">
        <f t="shared" si="187"/>
        <v>0</v>
      </c>
      <c r="M1011" s="13">
        <f t="shared" si="192"/>
        <v>1.9063983051956868E-6</v>
      </c>
      <c r="N1011" s="13">
        <f t="shared" si="188"/>
        <v>1.1819669492213258E-6</v>
      </c>
      <c r="O1011" s="13">
        <f t="shared" si="189"/>
        <v>1.1819669492213258E-6</v>
      </c>
      <c r="Q1011">
        <v>22.778324882498481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13.74000708951796</v>
      </c>
      <c r="G1012" s="13">
        <f t="shared" si="183"/>
        <v>0</v>
      </c>
      <c r="H1012" s="13">
        <f t="shared" si="184"/>
        <v>13.74000708951796</v>
      </c>
      <c r="I1012" s="16">
        <f t="shared" si="191"/>
        <v>13.764096943653229</v>
      </c>
      <c r="J1012" s="13">
        <f t="shared" si="185"/>
        <v>13.699970166893829</v>
      </c>
      <c r="K1012" s="13">
        <f t="shared" si="186"/>
        <v>6.4126776759399817E-2</v>
      </c>
      <c r="L1012" s="13">
        <f t="shared" si="187"/>
        <v>0</v>
      </c>
      <c r="M1012" s="13">
        <f t="shared" si="192"/>
        <v>7.2443135597436098E-7</v>
      </c>
      <c r="N1012" s="13">
        <f t="shared" si="188"/>
        <v>4.4914744070410381E-7</v>
      </c>
      <c r="O1012" s="13">
        <f t="shared" si="189"/>
        <v>4.4914744070410381E-7</v>
      </c>
      <c r="Q1012">
        <v>24.820450000000012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1.1688791170130881</v>
      </c>
      <c r="G1013" s="13">
        <f t="shared" si="183"/>
        <v>0</v>
      </c>
      <c r="H1013" s="13">
        <f t="shared" si="184"/>
        <v>1.1688791170130881</v>
      </c>
      <c r="I1013" s="16">
        <f t="shared" si="191"/>
        <v>1.2330058937724879</v>
      </c>
      <c r="J1013" s="13">
        <f t="shared" si="185"/>
        <v>1.232956205918377</v>
      </c>
      <c r="K1013" s="13">
        <f t="shared" si="186"/>
        <v>4.9687854110969099E-5</v>
      </c>
      <c r="L1013" s="13">
        <f t="shared" si="187"/>
        <v>0</v>
      </c>
      <c r="M1013" s="13">
        <f t="shared" si="192"/>
        <v>2.7528391527025717E-7</v>
      </c>
      <c r="N1013" s="13">
        <f t="shared" si="188"/>
        <v>1.7067602746755944E-7</v>
      </c>
      <c r="O1013" s="13">
        <f t="shared" si="189"/>
        <v>1.7067602746755944E-7</v>
      </c>
      <c r="Q1013">
        <v>24.333047916249441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14.1391706242143</v>
      </c>
      <c r="G1014" s="13">
        <f t="shared" si="183"/>
        <v>0</v>
      </c>
      <c r="H1014" s="13">
        <f t="shared" si="184"/>
        <v>14.1391706242143</v>
      </c>
      <c r="I1014" s="16">
        <f t="shared" si="191"/>
        <v>14.13922031206841</v>
      </c>
      <c r="J1014" s="13">
        <f t="shared" si="185"/>
        <v>14.073220133940309</v>
      </c>
      <c r="K1014" s="13">
        <f t="shared" si="186"/>
        <v>6.6000178128101439E-2</v>
      </c>
      <c r="L1014" s="13">
        <f t="shared" si="187"/>
        <v>0</v>
      </c>
      <c r="M1014" s="13">
        <f t="shared" si="192"/>
        <v>1.0460788780269773E-7</v>
      </c>
      <c r="N1014" s="13">
        <f t="shared" si="188"/>
        <v>6.4856890437672586E-8</v>
      </c>
      <c r="O1014" s="13">
        <f t="shared" si="189"/>
        <v>6.4856890437672586E-8</v>
      </c>
      <c r="Q1014">
        <v>25.193027941532002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4.7054259465040804</v>
      </c>
      <c r="G1015" s="13">
        <f t="shared" si="183"/>
        <v>0</v>
      </c>
      <c r="H1015" s="13">
        <f t="shared" si="184"/>
        <v>4.7054259465040804</v>
      </c>
      <c r="I1015" s="16">
        <f t="shared" si="191"/>
        <v>4.7714261246321819</v>
      </c>
      <c r="J1015" s="13">
        <f t="shared" si="185"/>
        <v>4.7684223269260331</v>
      </c>
      <c r="K1015" s="13">
        <f t="shared" si="186"/>
        <v>3.0037977061487808E-3</v>
      </c>
      <c r="L1015" s="13">
        <f t="shared" si="187"/>
        <v>0</v>
      </c>
      <c r="M1015" s="13">
        <f t="shared" si="192"/>
        <v>3.9750997365025142E-8</v>
      </c>
      <c r="N1015" s="13">
        <f t="shared" si="188"/>
        <v>2.4645618366315586E-8</v>
      </c>
      <c r="O1015" s="13">
        <f t="shared" si="189"/>
        <v>2.4645618366315586E-8</v>
      </c>
      <c r="Q1015">
        <v>24.024319994794968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29.929220661938139</v>
      </c>
      <c r="G1016" s="13">
        <f t="shared" si="183"/>
        <v>0</v>
      </c>
      <c r="H1016" s="13">
        <f t="shared" si="184"/>
        <v>29.929220661938139</v>
      </c>
      <c r="I1016" s="16">
        <f t="shared" si="191"/>
        <v>29.932224459644289</v>
      </c>
      <c r="J1016" s="13">
        <f t="shared" si="185"/>
        <v>27.889618561229849</v>
      </c>
      <c r="K1016" s="13">
        <f t="shared" si="186"/>
        <v>2.0426058984144397</v>
      </c>
      <c r="L1016" s="13">
        <f t="shared" si="187"/>
        <v>0</v>
      </c>
      <c r="M1016" s="13">
        <f t="shared" si="192"/>
        <v>1.5105378998709556E-8</v>
      </c>
      <c r="N1016" s="13">
        <f t="shared" si="188"/>
        <v>9.3653349791999238E-9</v>
      </c>
      <c r="O1016" s="13">
        <f t="shared" si="189"/>
        <v>9.3653349791999238E-9</v>
      </c>
      <c r="Q1016">
        <v>16.096520881630841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48.867626510550778</v>
      </c>
      <c r="G1017" s="13">
        <f t="shared" si="183"/>
        <v>2.1195264939291421</v>
      </c>
      <c r="H1017" s="13">
        <f t="shared" si="184"/>
        <v>46.748100016621635</v>
      </c>
      <c r="I1017" s="16">
        <f t="shared" si="191"/>
        <v>48.790705915036071</v>
      </c>
      <c r="J1017" s="13">
        <f t="shared" si="185"/>
        <v>40.075471178812457</v>
      </c>
      <c r="K1017" s="13">
        <f t="shared" si="186"/>
        <v>8.7152347362236142</v>
      </c>
      <c r="L1017" s="13">
        <f t="shared" si="187"/>
        <v>0</v>
      </c>
      <c r="M1017" s="13">
        <f t="shared" si="192"/>
        <v>5.7400440195096317E-9</v>
      </c>
      <c r="N1017" s="13">
        <f t="shared" si="188"/>
        <v>3.5588272920959718E-9</v>
      </c>
      <c r="O1017" s="13">
        <f t="shared" si="189"/>
        <v>2.1195264974879695</v>
      </c>
      <c r="Q1017">
        <v>14.81937757097211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196.67837840000001</v>
      </c>
      <c r="G1018" s="13">
        <f t="shared" si="183"/>
        <v>23.456171903016006</v>
      </c>
      <c r="H1018" s="13">
        <f t="shared" si="184"/>
        <v>173.222206496984</v>
      </c>
      <c r="I1018" s="16">
        <f t="shared" si="191"/>
        <v>181.93744123320761</v>
      </c>
      <c r="J1018" s="13">
        <f t="shared" si="185"/>
        <v>57.241260799225614</v>
      </c>
      <c r="K1018" s="13">
        <f t="shared" si="186"/>
        <v>124.69618043398199</v>
      </c>
      <c r="L1018" s="13">
        <f t="shared" si="187"/>
        <v>84.074493238545216</v>
      </c>
      <c r="M1018" s="13">
        <f t="shared" si="192"/>
        <v>84.07449324072644</v>
      </c>
      <c r="N1018" s="13">
        <f t="shared" si="188"/>
        <v>52.126185809250394</v>
      </c>
      <c r="O1018" s="13">
        <f t="shared" si="189"/>
        <v>75.582357712266401</v>
      </c>
      <c r="Q1018">
        <v>12.60247280053453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1.774309307936657</v>
      </c>
      <c r="G1019" s="13">
        <f t="shared" si="183"/>
        <v>0</v>
      </c>
      <c r="H1019" s="13">
        <f t="shared" si="184"/>
        <v>1.774309307936657</v>
      </c>
      <c r="I1019" s="16">
        <f t="shared" si="191"/>
        <v>42.395996503373439</v>
      </c>
      <c r="J1019" s="13">
        <f t="shared" si="185"/>
        <v>34.458426493914288</v>
      </c>
      <c r="K1019" s="13">
        <f t="shared" si="186"/>
        <v>7.9375700094591508</v>
      </c>
      <c r="L1019" s="13">
        <f t="shared" si="187"/>
        <v>0</v>
      </c>
      <c r="M1019" s="13">
        <f t="shared" si="192"/>
        <v>31.948307431476046</v>
      </c>
      <c r="N1019" s="13">
        <f t="shared" si="188"/>
        <v>19.807950607515149</v>
      </c>
      <c r="O1019" s="13">
        <f t="shared" si="189"/>
        <v>19.807950607515149</v>
      </c>
      <c r="Q1019">
        <v>12.31874859354839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5.1264638352019336</v>
      </c>
      <c r="G1020" s="13">
        <f t="shared" si="183"/>
        <v>0</v>
      </c>
      <c r="H1020" s="13">
        <f t="shared" si="184"/>
        <v>5.1264638352019336</v>
      </c>
      <c r="I1020" s="16">
        <f t="shared" si="191"/>
        <v>13.064033844661084</v>
      </c>
      <c r="J1020" s="13">
        <f t="shared" si="185"/>
        <v>12.863704632006939</v>
      </c>
      <c r="K1020" s="13">
        <f t="shared" si="186"/>
        <v>0.20032921265414494</v>
      </c>
      <c r="L1020" s="13">
        <f t="shared" si="187"/>
        <v>0</v>
      </c>
      <c r="M1020" s="13">
        <f t="shared" si="192"/>
        <v>12.140356823960897</v>
      </c>
      <c r="N1020" s="13">
        <f t="shared" si="188"/>
        <v>7.5270212308557554</v>
      </c>
      <c r="O1020" s="13">
        <f t="shared" si="189"/>
        <v>7.5270212308557554</v>
      </c>
      <c r="Q1020">
        <v>15.51242513586155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5.1432432429999997</v>
      </c>
      <c r="G1021" s="13">
        <f t="shared" si="183"/>
        <v>0</v>
      </c>
      <c r="H1021" s="13">
        <f t="shared" si="184"/>
        <v>5.1432432429999997</v>
      </c>
      <c r="I1021" s="16">
        <f t="shared" si="191"/>
        <v>5.3435724556541446</v>
      </c>
      <c r="J1021" s="13">
        <f t="shared" si="185"/>
        <v>5.3333633407848753</v>
      </c>
      <c r="K1021" s="13">
        <f t="shared" si="186"/>
        <v>1.0209114869269342E-2</v>
      </c>
      <c r="L1021" s="13">
        <f t="shared" si="187"/>
        <v>0</v>
      </c>
      <c r="M1021" s="13">
        <f t="shared" si="192"/>
        <v>4.6133355931051412</v>
      </c>
      <c r="N1021" s="13">
        <f t="shared" si="188"/>
        <v>2.8602680677251877</v>
      </c>
      <c r="O1021" s="13">
        <f t="shared" si="189"/>
        <v>2.8602680677251877</v>
      </c>
      <c r="Q1021">
        <v>17.754272752720819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19.988846829690779</v>
      </c>
      <c r="G1022" s="13">
        <f t="shared" si="183"/>
        <v>0</v>
      </c>
      <c r="H1022" s="13">
        <f t="shared" si="184"/>
        <v>19.988846829690779</v>
      </c>
      <c r="I1022" s="16">
        <f t="shared" si="191"/>
        <v>19.999055944560048</v>
      </c>
      <c r="J1022" s="13">
        <f t="shared" si="185"/>
        <v>19.541609332034241</v>
      </c>
      <c r="K1022" s="13">
        <f t="shared" si="186"/>
        <v>0.45744661252580698</v>
      </c>
      <c r="L1022" s="13">
        <f t="shared" si="187"/>
        <v>0</v>
      </c>
      <c r="M1022" s="13">
        <f t="shared" si="192"/>
        <v>1.7530675253799535</v>
      </c>
      <c r="N1022" s="13">
        <f t="shared" si="188"/>
        <v>1.0869018657355711</v>
      </c>
      <c r="O1022" s="13">
        <f t="shared" si="189"/>
        <v>1.0869018657355711</v>
      </c>
      <c r="Q1022">
        <v>18.63899061482315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5.8928628494563116</v>
      </c>
      <c r="G1023" s="13">
        <f t="shared" si="183"/>
        <v>0</v>
      </c>
      <c r="H1023" s="13">
        <f t="shared" si="184"/>
        <v>5.8928628494563116</v>
      </c>
      <c r="I1023" s="16">
        <f t="shared" si="191"/>
        <v>6.3503094619821185</v>
      </c>
      <c r="J1023" s="13">
        <f t="shared" si="185"/>
        <v>6.3432498381577522</v>
      </c>
      <c r="K1023" s="13">
        <f t="shared" si="186"/>
        <v>7.0596238243663123E-3</v>
      </c>
      <c r="L1023" s="13">
        <f t="shared" si="187"/>
        <v>0</v>
      </c>
      <c r="M1023" s="13">
        <f t="shared" si="192"/>
        <v>0.66616565964438235</v>
      </c>
      <c r="N1023" s="13">
        <f t="shared" si="188"/>
        <v>0.41302270897951704</v>
      </c>
      <c r="O1023" s="13">
        <f t="shared" si="189"/>
        <v>0.41302270897951704</v>
      </c>
      <c r="Q1023">
        <v>24.04101034269523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0.1019413505289849</v>
      </c>
      <c r="G1024" s="13">
        <f t="shared" si="183"/>
        <v>0</v>
      </c>
      <c r="H1024" s="13">
        <f t="shared" si="184"/>
        <v>0.1019413505289849</v>
      </c>
      <c r="I1024" s="16">
        <f t="shared" si="191"/>
        <v>0.10900097435335121</v>
      </c>
      <c r="J1024" s="13">
        <f t="shared" si="185"/>
        <v>0.10900093713458785</v>
      </c>
      <c r="K1024" s="13">
        <f t="shared" si="186"/>
        <v>3.7218763362933949E-8</v>
      </c>
      <c r="L1024" s="13">
        <f t="shared" si="187"/>
        <v>0</v>
      </c>
      <c r="M1024" s="13">
        <f t="shared" si="192"/>
        <v>0.25314295066486531</v>
      </c>
      <c r="N1024" s="13">
        <f t="shared" si="188"/>
        <v>0.15694862941221649</v>
      </c>
      <c r="O1024" s="13">
        <f t="shared" si="189"/>
        <v>0.15694862941221649</v>
      </c>
      <c r="Q1024">
        <v>23.755857334226331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1.162810690224275</v>
      </c>
      <c r="G1025" s="13">
        <f t="shared" si="183"/>
        <v>0</v>
      </c>
      <c r="H1025" s="13">
        <f t="shared" si="184"/>
        <v>1.162810690224275</v>
      </c>
      <c r="I1025" s="16">
        <f t="shared" si="191"/>
        <v>1.1628107274430384</v>
      </c>
      <c r="J1025" s="13">
        <f t="shared" si="185"/>
        <v>1.1627754276613247</v>
      </c>
      <c r="K1025" s="13">
        <f t="shared" si="186"/>
        <v>3.5299781713682421E-5</v>
      </c>
      <c r="L1025" s="13">
        <f t="shared" si="187"/>
        <v>0</v>
      </c>
      <c r="M1025" s="13">
        <f t="shared" si="192"/>
        <v>9.6194321252648818E-2</v>
      </c>
      <c r="N1025" s="13">
        <f t="shared" si="188"/>
        <v>5.9640479176642267E-2</v>
      </c>
      <c r="O1025" s="13">
        <f t="shared" si="189"/>
        <v>5.9640479176642267E-2</v>
      </c>
      <c r="Q1025">
        <v>25.525544000000011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8.6486486000000001E-2</v>
      </c>
      <c r="G1026" s="13">
        <f t="shared" si="183"/>
        <v>0</v>
      </c>
      <c r="H1026" s="13">
        <f t="shared" si="184"/>
        <v>8.6486486000000001E-2</v>
      </c>
      <c r="I1026" s="16">
        <f t="shared" si="191"/>
        <v>8.6521785781713684E-2</v>
      </c>
      <c r="J1026" s="13">
        <f t="shared" si="185"/>
        <v>8.6521766424395102E-2</v>
      </c>
      <c r="K1026" s="13">
        <f t="shared" si="186"/>
        <v>1.9357318581381122E-8</v>
      </c>
      <c r="L1026" s="13">
        <f t="shared" si="187"/>
        <v>0</v>
      </c>
      <c r="M1026" s="13">
        <f t="shared" si="192"/>
        <v>3.6553842076006551E-2</v>
      </c>
      <c r="N1026" s="13">
        <f t="shared" si="188"/>
        <v>2.2663382087124061E-2</v>
      </c>
      <c r="O1026" s="13">
        <f t="shared" si="189"/>
        <v>2.2663382087124061E-2</v>
      </c>
      <c r="Q1026">
        <v>23.47688455754383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8.6486486000000001E-2</v>
      </c>
      <c r="G1027" s="13">
        <f t="shared" si="183"/>
        <v>0</v>
      </c>
      <c r="H1027" s="13">
        <f t="shared" si="184"/>
        <v>8.6486486000000001E-2</v>
      </c>
      <c r="I1027" s="16">
        <f t="shared" si="191"/>
        <v>8.6486505357318583E-2</v>
      </c>
      <c r="J1027" s="13">
        <f t="shared" si="185"/>
        <v>8.6486486658991543E-2</v>
      </c>
      <c r="K1027" s="13">
        <f t="shared" si="186"/>
        <v>1.8698327039490259E-8</v>
      </c>
      <c r="L1027" s="13">
        <f t="shared" si="187"/>
        <v>0</v>
      </c>
      <c r="M1027" s="13">
        <f t="shared" si="192"/>
        <v>1.3890459988882491E-2</v>
      </c>
      <c r="N1027" s="13">
        <f t="shared" si="188"/>
        <v>8.6120851931071433E-3</v>
      </c>
      <c r="O1027" s="13">
        <f t="shared" si="189"/>
        <v>8.6120851931071433E-3</v>
      </c>
      <c r="Q1027">
        <v>23.715018874385159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7.210810811</v>
      </c>
      <c r="G1028" s="13">
        <f t="shared" si="183"/>
        <v>0</v>
      </c>
      <c r="H1028" s="13">
        <f t="shared" si="184"/>
        <v>7.210810811</v>
      </c>
      <c r="I1028" s="16">
        <f t="shared" si="191"/>
        <v>7.2108108296983273</v>
      </c>
      <c r="J1028" s="13">
        <f t="shared" si="185"/>
        <v>7.1896710205248864</v>
      </c>
      <c r="K1028" s="13">
        <f t="shared" si="186"/>
        <v>2.1139809173440938E-2</v>
      </c>
      <c r="L1028" s="13">
        <f t="shared" si="187"/>
        <v>0</v>
      </c>
      <c r="M1028" s="13">
        <f t="shared" si="192"/>
        <v>5.2783747957753473E-3</v>
      </c>
      <c r="N1028" s="13">
        <f t="shared" si="188"/>
        <v>3.2725923733807152E-3</v>
      </c>
      <c r="O1028" s="13">
        <f t="shared" si="189"/>
        <v>3.2725923733807152E-3</v>
      </c>
      <c r="Q1028">
        <v>18.95378482378586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77.865020241348702</v>
      </c>
      <c r="G1029" s="13">
        <f t="shared" si="183"/>
        <v>6.3053323295185439</v>
      </c>
      <c r="H1029" s="13">
        <f t="shared" si="184"/>
        <v>71.559687911830153</v>
      </c>
      <c r="I1029" s="16">
        <f t="shared" si="191"/>
        <v>71.580827721003601</v>
      </c>
      <c r="J1029" s="13">
        <f t="shared" si="185"/>
        <v>50.181468735998209</v>
      </c>
      <c r="K1029" s="13">
        <f t="shared" si="186"/>
        <v>21.399358985005392</v>
      </c>
      <c r="L1029" s="13">
        <f t="shared" si="187"/>
        <v>0</v>
      </c>
      <c r="M1029" s="13">
        <f t="shared" si="192"/>
        <v>2.0057824223946321E-3</v>
      </c>
      <c r="N1029" s="13">
        <f t="shared" si="188"/>
        <v>1.2435851018846719E-3</v>
      </c>
      <c r="O1029" s="13">
        <f t="shared" si="189"/>
        <v>6.3065759146204288</v>
      </c>
      <c r="Q1029">
        <v>14.84173724095074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64.79201191025399</v>
      </c>
      <c r="G1030" s="13">
        <f t="shared" ref="G1030:G1093" si="194">IF((F1030-$J$2)&gt;0,$I$2*(F1030-$J$2),0)</f>
        <v>4.4182291274508954</v>
      </c>
      <c r="H1030" s="13">
        <f t="shared" ref="H1030:H1093" si="195">F1030-G1030</f>
        <v>60.373782782803097</v>
      </c>
      <c r="I1030" s="16">
        <f t="shared" si="191"/>
        <v>81.773141767808482</v>
      </c>
      <c r="J1030" s="13">
        <f t="shared" ref="J1030:J1093" si="196">I1030/SQRT(1+(I1030/($K$2*(300+(25*Q1030)+0.05*(Q1030)^3)))^2)</f>
        <v>51.798587021222417</v>
      </c>
      <c r="K1030" s="13">
        <f t="shared" ref="K1030:K1093" si="197">I1030-J1030</f>
        <v>29.974554746586065</v>
      </c>
      <c r="L1030" s="13">
        <f t="shared" ref="L1030:L1093" si="198">IF(K1030&gt;$N$2,(K1030-$N$2)/$L$2,0)</f>
        <v>0</v>
      </c>
      <c r="M1030" s="13">
        <f t="shared" si="192"/>
        <v>7.621973205099602E-4</v>
      </c>
      <c r="N1030" s="13">
        <f t="shared" ref="N1030:N1093" si="199">$M$2*M1030</f>
        <v>4.7256233871617533E-4</v>
      </c>
      <c r="O1030" s="13">
        <f t="shared" ref="O1030:O1093" si="200">N1030+G1030</f>
        <v>4.4187016897896116</v>
      </c>
      <c r="Q1030">
        <v>14.12179723321908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30.07407654607637</v>
      </c>
      <c r="G1031" s="13">
        <f t="shared" si="194"/>
        <v>0</v>
      </c>
      <c r="H1031" s="13">
        <f t="shared" si="195"/>
        <v>30.07407654607637</v>
      </c>
      <c r="I1031" s="16">
        <f t="shared" ref="I1031:I1094" si="202">H1031+K1030-L1030</f>
        <v>60.048631292662435</v>
      </c>
      <c r="J1031" s="13">
        <f t="shared" si="196"/>
        <v>42.457642957700408</v>
      </c>
      <c r="K1031" s="13">
        <f t="shared" si="197"/>
        <v>17.590988334962027</v>
      </c>
      <c r="L1031" s="13">
        <f t="shared" si="198"/>
        <v>0</v>
      </c>
      <c r="M1031" s="13">
        <f t="shared" ref="M1031:M1094" si="203">L1031+M1030-N1030</f>
        <v>2.8963498179378487E-4</v>
      </c>
      <c r="N1031" s="13">
        <f t="shared" si="199"/>
        <v>1.7957368871214662E-4</v>
      </c>
      <c r="O1031" s="13">
        <f t="shared" si="200"/>
        <v>1.7957368871214662E-4</v>
      </c>
      <c r="Q1031">
        <v>12.53821059354839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12.538462346429061</v>
      </c>
      <c r="G1032" s="13">
        <f t="shared" si="194"/>
        <v>0</v>
      </c>
      <c r="H1032" s="13">
        <f t="shared" si="195"/>
        <v>12.538462346429061</v>
      </c>
      <c r="I1032" s="16">
        <f t="shared" si="202"/>
        <v>30.129450681391088</v>
      </c>
      <c r="J1032" s="13">
        <f t="shared" si="196"/>
        <v>27.583683314614799</v>
      </c>
      <c r="K1032" s="13">
        <f t="shared" si="197"/>
        <v>2.545767366776289</v>
      </c>
      <c r="L1032" s="13">
        <f t="shared" si="198"/>
        <v>0</v>
      </c>
      <c r="M1032" s="13">
        <f t="shared" si="203"/>
        <v>1.1006129308163825E-4</v>
      </c>
      <c r="N1032" s="13">
        <f t="shared" si="199"/>
        <v>6.8238001710615718E-5</v>
      </c>
      <c r="O1032" s="13">
        <f t="shared" si="200"/>
        <v>6.8238001710615718E-5</v>
      </c>
      <c r="Q1032">
        <v>14.467574748495981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32.831529400498113</v>
      </c>
      <c r="G1033" s="13">
        <f t="shared" si="194"/>
        <v>0</v>
      </c>
      <c r="H1033" s="13">
        <f t="shared" si="195"/>
        <v>32.831529400498113</v>
      </c>
      <c r="I1033" s="16">
        <f t="shared" si="202"/>
        <v>35.377296767274402</v>
      </c>
      <c r="J1033" s="13">
        <f t="shared" si="196"/>
        <v>32.874702897716475</v>
      </c>
      <c r="K1033" s="13">
        <f t="shared" si="197"/>
        <v>2.5025938695579271</v>
      </c>
      <c r="L1033" s="13">
        <f t="shared" si="198"/>
        <v>0</v>
      </c>
      <c r="M1033" s="13">
        <f t="shared" si="203"/>
        <v>4.1823291371022534E-5</v>
      </c>
      <c r="N1033" s="13">
        <f t="shared" si="199"/>
        <v>2.5930440650033969E-5</v>
      </c>
      <c r="O1033" s="13">
        <f t="shared" si="200"/>
        <v>2.5930440650033969E-5</v>
      </c>
      <c r="Q1033">
        <v>18.18504582863498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42.891538823890983</v>
      </c>
      <c r="G1034" s="13">
        <f t="shared" si="194"/>
        <v>1.2568716310458421</v>
      </c>
      <c r="H1034" s="13">
        <f t="shared" si="195"/>
        <v>41.634667192845143</v>
      </c>
      <c r="I1034" s="16">
        <f t="shared" si="202"/>
        <v>44.13726106240307</v>
      </c>
      <c r="J1034" s="13">
        <f t="shared" si="196"/>
        <v>38.593066165707555</v>
      </c>
      <c r="K1034" s="13">
        <f t="shared" si="197"/>
        <v>5.5441948966955152</v>
      </c>
      <c r="L1034" s="13">
        <f t="shared" si="198"/>
        <v>0</v>
      </c>
      <c r="M1034" s="13">
        <f t="shared" si="203"/>
        <v>1.5892850720988564E-5</v>
      </c>
      <c r="N1034" s="13">
        <f t="shared" si="199"/>
        <v>9.8535674470129098E-6</v>
      </c>
      <c r="O1034" s="13">
        <f t="shared" si="200"/>
        <v>1.2568814846132892</v>
      </c>
      <c r="Q1034">
        <v>16.59245284040184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8.8664891227324877E-2</v>
      </c>
      <c r="G1035" s="13">
        <f t="shared" si="194"/>
        <v>0</v>
      </c>
      <c r="H1035" s="13">
        <f t="shared" si="195"/>
        <v>8.8664891227324877E-2</v>
      </c>
      <c r="I1035" s="16">
        <f t="shared" si="202"/>
        <v>5.6328597879228397</v>
      </c>
      <c r="J1035" s="13">
        <f t="shared" si="196"/>
        <v>5.62771817896631</v>
      </c>
      <c r="K1035" s="13">
        <f t="shared" si="197"/>
        <v>5.1416089565297085E-3</v>
      </c>
      <c r="L1035" s="13">
        <f t="shared" si="198"/>
        <v>0</v>
      </c>
      <c r="M1035" s="13">
        <f t="shared" si="203"/>
        <v>6.0392832739756546E-6</v>
      </c>
      <c r="N1035" s="13">
        <f t="shared" si="199"/>
        <v>3.7443556298649057E-6</v>
      </c>
      <c r="O1035" s="13">
        <f t="shared" si="200"/>
        <v>3.7443556298649057E-6</v>
      </c>
      <c r="Q1035">
        <v>23.738840808189799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4.6980018838972866</v>
      </c>
      <c r="G1036" s="13">
        <f t="shared" si="194"/>
        <v>0</v>
      </c>
      <c r="H1036" s="13">
        <f t="shared" si="195"/>
        <v>4.6980018838972866</v>
      </c>
      <c r="I1036" s="16">
        <f t="shared" si="202"/>
        <v>4.7031434928538163</v>
      </c>
      <c r="J1036" s="13">
        <f t="shared" si="196"/>
        <v>4.700327718364143</v>
      </c>
      <c r="K1036" s="13">
        <f t="shared" si="197"/>
        <v>2.815774489673295E-3</v>
      </c>
      <c r="L1036" s="13">
        <f t="shared" si="198"/>
        <v>0</v>
      </c>
      <c r="M1036" s="13">
        <f t="shared" si="203"/>
        <v>2.2949276441107489E-6</v>
      </c>
      <c r="N1036" s="13">
        <f t="shared" si="199"/>
        <v>1.4228551393486644E-6</v>
      </c>
      <c r="O1036" s="13">
        <f t="shared" si="200"/>
        <v>1.4228551393486644E-6</v>
      </c>
      <c r="Q1036">
        <v>24.177553271405969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13.884327700064439</v>
      </c>
      <c r="G1037" s="13">
        <f t="shared" si="194"/>
        <v>0</v>
      </c>
      <c r="H1037" s="13">
        <f t="shared" si="195"/>
        <v>13.884327700064439</v>
      </c>
      <c r="I1037" s="16">
        <f t="shared" si="202"/>
        <v>13.887143474554112</v>
      </c>
      <c r="J1037" s="13">
        <f t="shared" si="196"/>
        <v>13.831867395999643</v>
      </c>
      <c r="K1037" s="13">
        <f t="shared" si="197"/>
        <v>5.527607855446881E-2</v>
      </c>
      <c r="L1037" s="13">
        <f t="shared" si="198"/>
        <v>0</v>
      </c>
      <c r="M1037" s="13">
        <f t="shared" si="203"/>
        <v>8.7207250476208452E-7</v>
      </c>
      <c r="N1037" s="13">
        <f t="shared" si="199"/>
        <v>5.4068495295249237E-7</v>
      </c>
      <c r="O1037" s="13">
        <f t="shared" si="200"/>
        <v>5.4068495295249237E-7</v>
      </c>
      <c r="Q1037">
        <v>26.09055900000001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23.151686847253568</v>
      </c>
      <c r="G1038" s="13">
        <f t="shared" si="194"/>
        <v>0</v>
      </c>
      <c r="H1038" s="13">
        <f t="shared" si="195"/>
        <v>23.151686847253568</v>
      </c>
      <c r="I1038" s="16">
        <f t="shared" si="202"/>
        <v>23.206962925808035</v>
      </c>
      <c r="J1038" s="13">
        <f t="shared" si="196"/>
        <v>22.903804204356703</v>
      </c>
      <c r="K1038" s="13">
        <f t="shared" si="197"/>
        <v>0.30315872145133227</v>
      </c>
      <c r="L1038" s="13">
        <f t="shared" si="198"/>
        <v>0</v>
      </c>
      <c r="M1038" s="13">
        <f t="shared" si="203"/>
        <v>3.3138755180959215E-7</v>
      </c>
      <c r="N1038" s="13">
        <f t="shared" si="199"/>
        <v>2.0546028212194713E-7</v>
      </c>
      <c r="O1038" s="13">
        <f t="shared" si="200"/>
        <v>2.0546028212194713E-7</v>
      </c>
      <c r="Q1038">
        <v>24.82786954680569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0.92609091554503975</v>
      </c>
      <c r="G1039" s="13">
        <f t="shared" si="194"/>
        <v>0</v>
      </c>
      <c r="H1039" s="13">
        <f t="shared" si="195"/>
        <v>0.92609091554503975</v>
      </c>
      <c r="I1039" s="16">
        <f t="shared" si="202"/>
        <v>1.2292496369963719</v>
      </c>
      <c r="J1039" s="13">
        <f t="shared" si="196"/>
        <v>1.2291763757993273</v>
      </c>
      <c r="K1039" s="13">
        <f t="shared" si="197"/>
        <v>7.3261197044649506E-5</v>
      </c>
      <c r="L1039" s="13">
        <f t="shared" si="198"/>
        <v>0</v>
      </c>
      <c r="M1039" s="13">
        <f t="shared" si="203"/>
        <v>1.2592726968764502E-7</v>
      </c>
      <c r="N1039" s="13">
        <f t="shared" si="199"/>
        <v>7.8074907206339909E-8</v>
      </c>
      <c r="O1039" s="13">
        <f t="shared" si="200"/>
        <v>7.8074907206339909E-8</v>
      </c>
      <c r="Q1039">
        <v>21.507944440840291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23.152328989118431</v>
      </c>
      <c r="G1040" s="13">
        <f t="shared" si="194"/>
        <v>0</v>
      </c>
      <c r="H1040" s="13">
        <f t="shared" si="195"/>
        <v>23.152328989118431</v>
      </c>
      <c r="I1040" s="16">
        <f t="shared" si="202"/>
        <v>23.152402250315475</v>
      </c>
      <c r="J1040" s="13">
        <f t="shared" si="196"/>
        <v>22.204487773577302</v>
      </c>
      <c r="K1040" s="13">
        <f t="shared" si="197"/>
        <v>0.94791447673817331</v>
      </c>
      <c r="L1040" s="13">
        <f t="shared" si="198"/>
        <v>0</v>
      </c>
      <c r="M1040" s="13">
        <f t="shared" si="203"/>
        <v>4.7852362481305111E-8</v>
      </c>
      <c r="N1040" s="13">
        <f t="shared" si="199"/>
        <v>2.9668464738409168E-8</v>
      </c>
      <c r="O1040" s="13">
        <f t="shared" si="200"/>
        <v>2.9668464738409168E-8</v>
      </c>
      <c r="Q1040">
        <v>16.388179695992608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0.34039167379078811</v>
      </c>
      <c r="G1041" s="13">
        <f t="shared" si="194"/>
        <v>0</v>
      </c>
      <c r="H1041" s="13">
        <f t="shared" si="195"/>
        <v>0.34039167379078811</v>
      </c>
      <c r="I1041" s="16">
        <f t="shared" si="202"/>
        <v>1.2883061505289615</v>
      </c>
      <c r="J1041" s="13">
        <f t="shared" si="196"/>
        <v>1.2880724962732952</v>
      </c>
      <c r="K1041" s="13">
        <f t="shared" si="197"/>
        <v>2.3365425566623799E-4</v>
      </c>
      <c r="L1041" s="13">
        <f t="shared" si="198"/>
        <v>0</v>
      </c>
      <c r="M1041" s="13">
        <f t="shared" si="203"/>
        <v>1.8183897742895944E-8</v>
      </c>
      <c r="N1041" s="13">
        <f t="shared" si="199"/>
        <v>1.1274016600595485E-8</v>
      </c>
      <c r="O1041" s="13">
        <f t="shared" si="200"/>
        <v>1.1274016600595485E-8</v>
      </c>
      <c r="Q1041">
        <v>14.270594301538541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8.6368469436203981</v>
      </c>
      <c r="G1042" s="13">
        <f t="shared" si="194"/>
        <v>0</v>
      </c>
      <c r="H1042" s="13">
        <f t="shared" si="195"/>
        <v>8.6368469436203981</v>
      </c>
      <c r="I1042" s="16">
        <f t="shared" si="202"/>
        <v>8.6370805978760643</v>
      </c>
      <c r="J1042" s="13">
        <f t="shared" si="196"/>
        <v>8.5360448419531494</v>
      </c>
      <c r="K1042" s="13">
        <f t="shared" si="197"/>
        <v>0.10103575592291492</v>
      </c>
      <c r="L1042" s="13">
        <f t="shared" si="198"/>
        <v>0</v>
      </c>
      <c r="M1042" s="13">
        <f t="shared" si="203"/>
        <v>6.9098811423004586E-9</v>
      </c>
      <c r="N1042" s="13">
        <f t="shared" si="199"/>
        <v>4.2841263082262841E-9</v>
      </c>
      <c r="O1042" s="13">
        <f t="shared" si="200"/>
        <v>4.2841263082262841E-9</v>
      </c>
      <c r="Q1042">
        <v>11.50474359354839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1.7652436727751231</v>
      </c>
      <c r="G1043" s="13">
        <f t="shared" si="194"/>
        <v>0</v>
      </c>
      <c r="H1043" s="13">
        <f t="shared" si="195"/>
        <v>1.7652436727751231</v>
      </c>
      <c r="I1043" s="16">
        <f t="shared" si="202"/>
        <v>1.866279428698038</v>
      </c>
      <c r="J1043" s="13">
        <f t="shared" si="196"/>
        <v>1.8656902616854649</v>
      </c>
      <c r="K1043" s="13">
        <f t="shared" si="197"/>
        <v>5.8916701257305526E-4</v>
      </c>
      <c r="L1043" s="13">
        <f t="shared" si="198"/>
        <v>0</v>
      </c>
      <c r="M1043" s="13">
        <f t="shared" si="203"/>
        <v>2.6257548340741745E-9</v>
      </c>
      <c r="N1043" s="13">
        <f t="shared" si="199"/>
        <v>1.6279679971259882E-9</v>
      </c>
      <c r="O1043" s="13">
        <f t="shared" si="200"/>
        <v>1.6279679971259882E-9</v>
      </c>
      <c r="Q1043">
        <v>15.612550992330981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42.907637408794272</v>
      </c>
      <c r="G1044" s="13">
        <f t="shared" si="194"/>
        <v>1.2591954795702476</v>
      </c>
      <c r="H1044" s="13">
        <f t="shared" si="195"/>
        <v>41.648441929224028</v>
      </c>
      <c r="I1044" s="16">
        <f t="shared" si="202"/>
        <v>41.649031096236598</v>
      </c>
      <c r="J1044" s="13">
        <f t="shared" si="196"/>
        <v>35.667870268355699</v>
      </c>
      <c r="K1044" s="13">
        <f t="shared" si="197"/>
        <v>5.981160827880899</v>
      </c>
      <c r="L1044" s="13">
        <f t="shared" si="198"/>
        <v>0</v>
      </c>
      <c r="M1044" s="13">
        <f t="shared" si="203"/>
        <v>9.9778683694818631E-10</v>
      </c>
      <c r="N1044" s="13">
        <f t="shared" si="199"/>
        <v>6.1862783890787546E-10</v>
      </c>
      <c r="O1044" s="13">
        <f t="shared" si="200"/>
        <v>1.2591954801888754</v>
      </c>
      <c r="Q1044">
        <v>14.575599994370281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18.225576467584759</v>
      </c>
      <c r="G1045" s="13">
        <f t="shared" si="194"/>
        <v>0</v>
      </c>
      <c r="H1045" s="13">
        <f t="shared" si="195"/>
        <v>18.225576467584759</v>
      </c>
      <c r="I1045" s="16">
        <f t="shared" si="202"/>
        <v>24.206737295465658</v>
      </c>
      <c r="J1045" s="13">
        <f t="shared" si="196"/>
        <v>23.300837124107542</v>
      </c>
      <c r="K1045" s="13">
        <f t="shared" si="197"/>
        <v>0.90590017135811607</v>
      </c>
      <c r="L1045" s="13">
        <f t="shared" si="198"/>
        <v>0</v>
      </c>
      <c r="M1045" s="13">
        <f t="shared" si="203"/>
        <v>3.7915899804031085E-10</v>
      </c>
      <c r="N1045" s="13">
        <f t="shared" si="199"/>
        <v>2.3507857878499272E-10</v>
      </c>
      <c r="O1045" s="13">
        <f t="shared" si="200"/>
        <v>2.3507857878499272E-10</v>
      </c>
      <c r="Q1045">
        <v>17.697874725836101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0.48322101879432272</v>
      </c>
      <c r="G1046" s="13">
        <f t="shared" si="194"/>
        <v>0</v>
      </c>
      <c r="H1046" s="13">
        <f t="shared" si="195"/>
        <v>0.48322101879432272</v>
      </c>
      <c r="I1046" s="16">
        <f t="shared" si="202"/>
        <v>1.3891211901524387</v>
      </c>
      <c r="J1046" s="13">
        <f t="shared" si="196"/>
        <v>1.3889932950742223</v>
      </c>
      <c r="K1046" s="13">
        <f t="shared" si="197"/>
        <v>1.2789507821642232E-4</v>
      </c>
      <c r="L1046" s="13">
        <f t="shared" si="198"/>
        <v>0</v>
      </c>
      <c r="M1046" s="13">
        <f t="shared" si="203"/>
        <v>1.4408041925531813E-10</v>
      </c>
      <c r="N1046" s="13">
        <f t="shared" si="199"/>
        <v>8.9329859938297238E-11</v>
      </c>
      <c r="O1046" s="13">
        <f t="shared" si="200"/>
        <v>8.9329859938297238E-11</v>
      </c>
      <c r="Q1046">
        <v>20.16268227893547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6.4179560353779443</v>
      </c>
      <c r="G1047" s="13">
        <f t="shared" si="194"/>
        <v>0</v>
      </c>
      <c r="H1047" s="13">
        <f t="shared" si="195"/>
        <v>6.4179560353779443</v>
      </c>
      <c r="I1047" s="16">
        <f t="shared" si="202"/>
        <v>6.4180839304561612</v>
      </c>
      <c r="J1047" s="13">
        <f t="shared" si="196"/>
        <v>6.4098725464496917</v>
      </c>
      <c r="K1047" s="13">
        <f t="shared" si="197"/>
        <v>8.2113840064694799E-3</v>
      </c>
      <c r="L1047" s="13">
        <f t="shared" si="198"/>
        <v>0</v>
      </c>
      <c r="M1047" s="13">
        <f t="shared" si="203"/>
        <v>5.4750559317020897E-11</v>
      </c>
      <c r="N1047" s="13">
        <f t="shared" si="199"/>
        <v>3.3945346776552957E-11</v>
      </c>
      <c r="O1047" s="13">
        <f t="shared" si="200"/>
        <v>3.3945346776552957E-11</v>
      </c>
      <c r="Q1047">
        <v>23.188989072159469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0.243243243</v>
      </c>
      <c r="G1048" s="13">
        <f t="shared" si="194"/>
        <v>0</v>
      </c>
      <c r="H1048" s="13">
        <f t="shared" si="195"/>
        <v>0.243243243</v>
      </c>
      <c r="I1048" s="16">
        <f t="shared" si="202"/>
        <v>0.25145462700646948</v>
      </c>
      <c r="J1048" s="13">
        <f t="shared" si="196"/>
        <v>0.25145426889898848</v>
      </c>
      <c r="K1048" s="13">
        <f t="shared" si="197"/>
        <v>3.5810748100217893E-7</v>
      </c>
      <c r="L1048" s="13">
        <f t="shared" si="198"/>
        <v>0</v>
      </c>
      <c r="M1048" s="13">
        <f t="shared" si="203"/>
        <v>2.080521254046794E-11</v>
      </c>
      <c r="N1048" s="13">
        <f t="shared" si="199"/>
        <v>1.2899231775090123E-11</v>
      </c>
      <c r="O1048" s="13">
        <f t="shared" si="200"/>
        <v>1.2899231775090123E-11</v>
      </c>
      <c r="Q1048">
        <v>25.502791000000009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1.169506992697029</v>
      </c>
      <c r="G1049" s="13">
        <f t="shared" si="194"/>
        <v>0</v>
      </c>
      <c r="H1049" s="13">
        <f t="shared" si="195"/>
        <v>1.169506992697029</v>
      </c>
      <c r="I1049" s="16">
        <f t="shared" si="202"/>
        <v>1.16950735080451</v>
      </c>
      <c r="J1049" s="13">
        <f t="shared" si="196"/>
        <v>1.1694663415716022</v>
      </c>
      <c r="K1049" s="13">
        <f t="shared" si="197"/>
        <v>4.1009232907729398E-5</v>
      </c>
      <c r="L1049" s="13">
        <f t="shared" si="198"/>
        <v>0</v>
      </c>
      <c r="M1049" s="13">
        <f t="shared" si="203"/>
        <v>7.9059807653778173E-12</v>
      </c>
      <c r="N1049" s="13">
        <f t="shared" si="199"/>
        <v>4.9017080745342466E-12</v>
      </c>
      <c r="O1049" s="13">
        <f t="shared" si="200"/>
        <v>4.9017080745342466E-12</v>
      </c>
      <c r="Q1049">
        <v>24.571863502898651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0.81081081099999996</v>
      </c>
      <c r="G1050" s="13">
        <f t="shared" si="194"/>
        <v>0</v>
      </c>
      <c r="H1050" s="13">
        <f t="shared" si="195"/>
        <v>0.81081081099999996</v>
      </c>
      <c r="I1050" s="16">
        <f t="shared" si="202"/>
        <v>0.81085182023290769</v>
      </c>
      <c r="J1050" s="13">
        <f t="shared" si="196"/>
        <v>0.81083481222179943</v>
      </c>
      <c r="K1050" s="13">
        <f t="shared" si="197"/>
        <v>1.7008011108265997E-5</v>
      </c>
      <c r="L1050" s="13">
        <f t="shared" si="198"/>
        <v>0</v>
      </c>
      <c r="M1050" s="13">
        <f t="shared" si="203"/>
        <v>3.0042726908435707E-12</v>
      </c>
      <c r="N1050" s="13">
        <f t="shared" si="199"/>
        <v>1.8626490683230137E-12</v>
      </c>
      <c r="O1050" s="13">
        <f t="shared" si="200"/>
        <v>1.8626490683230137E-12</v>
      </c>
      <c r="Q1050">
        <v>23.012024077722891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0.85579015364200639</v>
      </c>
      <c r="G1051" s="13">
        <f t="shared" si="194"/>
        <v>0</v>
      </c>
      <c r="H1051" s="13">
        <f t="shared" si="195"/>
        <v>0.85579015364200639</v>
      </c>
      <c r="I1051" s="16">
        <f t="shared" si="202"/>
        <v>0.85580716165311466</v>
      </c>
      <c r="J1051" s="13">
        <f t="shared" si="196"/>
        <v>0.85577768294908674</v>
      </c>
      <c r="K1051" s="13">
        <f t="shared" si="197"/>
        <v>2.9478704027918745E-5</v>
      </c>
      <c r="L1051" s="13">
        <f t="shared" si="198"/>
        <v>0</v>
      </c>
      <c r="M1051" s="13">
        <f t="shared" si="203"/>
        <v>1.141623622520557E-12</v>
      </c>
      <c r="N1051" s="13">
        <f t="shared" si="199"/>
        <v>7.0780664596274537E-13</v>
      </c>
      <c r="O1051" s="13">
        <f t="shared" si="200"/>
        <v>7.0780664596274537E-13</v>
      </c>
      <c r="Q1051">
        <v>20.264931138668342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61.613813477048993</v>
      </c>
      <c r="G1052" s="13">
        <f t="shared" si="194"/>
        <v>3.9594526707846809</v>
      </c>
      <c r="H1052" s="13">
        <f t="shared" si="195"/>
        <v>57.654360806264314</v>
      </c>
      <c r="I1052" s="16">
        <f t="shared" si="202"/>
        <v>57.654390284968343</v>
      </c>
      <c r="J1052" s="13">
        <f t="shared" si="196"/>
        <v>47.009822452062728</v>
      </c>
      <c r="K1052" s="13">
        <f t="shared" si="197"/>
        <v>10.644567832905615</v>
      </c>
      <c r="L1052" s="13">
        <f t="shared" si="198"/>
        <v>0</v>
      </c>
      <c r="M1052" s="13">
        <f t="shared" si="203"/>
        <v>4.3381697655781165E-13</v>
      </c>
      <c r="N1052" s="13">
        <f t="shared" si="199"/>
        <v>2.6896652546584322E-13</v>
      </c>
      <c r="O1052" s="13">
        <f t="shared" si="200"/>
        <v>3.95945267078495</v>
      </c>
      <c r="Q1052">
        <v>16.886916100216521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33.50372457933809</v>
      </c>
      <c r="G1053" s="13">
        <f t="shared" si="194"/>
        <v>0</v>
      </c>
      <c r="H1053" s="13">
        <f t="shared" si="195"/>
        <v>33.50372457933809</v>
      </c>
      <c r="I1053" s="16">
        <f t="shared" si="202"/>
        <v>44.148292412243705</v>
      </c>
      <c r="J1053" s="13">
        <f t="shared" si="196"/>
        <v>37.560649940381126</v>
      </c>
      <c r="K1053" s="13">
        <f t="shared" si="197"/>
        <v>6.5876424718625799</v>
      </c>
      <c r="L1053" s="13">
        <f t="shared" si="198"/>
        <v>0</v>
      </c>
      <c r="M1053" s="13">
        <f t="shared" si="203"/>
        <v>1.6485045109196843E-13</v>
      </c>
      <c r="N1053" s="13">
        <f t="shared" si="199"/>
        <v>1.0220727967702043E-13</v>
      </c>
      <c r="O1053" s="13">
        <f t="shared" si="200"/>
        <v>1.0220727967702043E-13</v>
      </c>
      <c r="Q1053">
        <v>15.065486637781561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67.289893870116529</v>
      </c>
      <c r="G1054" s="13">
        <f t="shared" si="194"/>
        <v>4.7788011492426756</v>
      </c>
      <c r="H1054" s="13">
        <f t="shared" si="195"/>
        <v>62.511092720873854</v>
      </c>
      <c r="I1054" s="16">
        <f t="shared" si="202"/>
        <v>69.098735192736427</v>
      </c>
      <c r="J1054" s="13">
        <f t="shared" si="196"/>
        <v>46.988571934453184</v>
      </c>
      <c r="K1054" s="13">
        <f t="shared" si="197"/>
        <v>22.110163258283244</v>
      </c>
      <c r="L1054" s="13">
        <f t="shared" si="198"/>
        <v>0</v>
      </c>
      <c r="M1054" s="13">
        <f t="shared" si="203"/>
        <v>6.2643171414948007E-14</v>
      </c>
      <c r="N1054" s="13">
        <f t="shared" si="199"/>
        <v>3.8838766277267767E-14</v>
      </c>
      <c r="O1054" s="13">
        <f t="shared" si="200"/>
        <v>4.7788011492427147</v>
      </c>
      <c r="Q1054">
        <v>13.49034359354839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74.970873081484172</v>
      </c>
      <c r="G1055" s="13">
        <f t="shared" si="194"/>
        <v>5.887558988118248</v>
      </c>
      <c r="H1055" s="13">
        <f t="shared" si="195"/>
        <v>69.083314093365928</v>
      </c>
      <c r="I1055" s="16">
        <f t="shared" si="202"/>
        <v>91.193477351649165</v>
      </c>
      <c r="J1055" s="13">
        <f t="shared" si="196"/>
        <v>56.319884543301193</v>
      </c>
      <c r="K1055" s="13">
        <f t="shared" si="197"/>
        <v>34.873592808347972</v>
      </c>
      <c r="L1055" s="13">
        <f t="shared" si="198"/>
        <v>0</v>
      </c>
      <c r="M1055" s="13">
        <f t="shared" si="203"/>
        <v>2.380440513768024E-14</v>
      </c>
      <c r="N1055" s="13">
        <f t="shared" si="199"/>
        <v>1.4758731185361748E-14</v>
      </c>
      <c r="O1055" s="13">
        <f t="shared" si="200"/>
        <v>5.8875589881182631</v>
      </c>
      <c r="Q1055">
        <v>15.09240010979374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53.712609566423282</v>
      </c>
      <c r="G1056" s="13">
        <f t="shared" si="194"/>
        <v>2.818905153158902</v>
      </c>
      <c r="H1056" s="13">
        <f t="shared" si="195"/>
        <v>50.893704413264381</v>
      </c>
      <c r="I1056" s="16">
        <f t="shared" si="202"/>
        <v>85.767297221612353</v>
      </c>
      <c r="J1056" s="13">
        <f t="shared" si="196"/>
        <v>55.075494840307741</v>
      </c>
      <c r="K1056" s="13">
        <f t="shared" si="197"/>
        <v>30.691802381304612</v>
      </c>
      <c r="L1056" s="13">
        <f t="shared" si="198"/>
        <v>0</v>
      </c>
      <c r="M1056" s="13">
        <f t="shared" si="203"/>
        <v>9.0456739523184916E-15</v>
      </c>
      <c r="N1056" s="13">
        <f t="shared" si="199"/>
        <v>5.6083178504374644E-15</v>
      </c>
      <c r="O1056" s="13">
        <f t="shared" si="200"/>
        <v>2.8189051531589078</v>
      </c>
      <c r="Q1056">
        <v>15.13998527958451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8.3367016856181841</v>
      </c>
      <c r="G1057" s="13">
        <f t="shared" si="194"/>
        <v>0</v>
      </c>
      <c r="H1057" s="13">
        <f t="shared" si="195"/>
        <v>8.3367016856181841</v>
      </c>
      <c r="I1057" s="16">
        <f t="shared" si="202"/>
        <v>39.028504066922793</v>
      </c>
      <c r="J1057" s="13">
        <f t="shared" si="196"/>
        <v>35.792754372276711</v>
      </c>
      <c r="K1057" s="13">
        <f t="shared" si="197"/>
        <v>3.2357496946460813</v>
      </c>
      <c r="L1057" s="13">
        <f t="shared" si="198"/>
        <v>0</v>
      </c>
      <c r="M1057" s="13">
        <f t="shared" si="203"/>
        <v>3.4373561018810272E-15</v>
      </c>
      <c r="N1057" s="13">
        <f t="shared" si="199"/>
        <v>2.1311607831662368E-15</v>
      </c>
      <c r="O1057" s="13">
        <f t="shared" si="200"/>
        <v>2.1311607831662368E-15</v>
      </c>
      <c r="Q1057">
        <v>18.310212900967169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4.9411804000929331</v>
      </c>
      <c r="G1058" s="13">
        <f t="shared" si="194"/>
        <v>0</v>
      </c>
      <c r="H1058" s="13">
        <f t="shared" si="195"/>
        <v>4.9411804000929331</v>
      </c>
      <c r="I1058" s="16">
        <f t="shared" si="202"/>
        <v>8.1769300947390136</v>
      </c>
      <c r="J1058" s="13">
        <f t="shared" si="196"/>
        <v>8.1579482637237817</v>
      </c>
      <c r="K1058" s="13">
        <f t="shared" si="197"/>
        <v>1.8981831015231876E-2</v>
      </c>
      <c r="L1058" s="13">
        <f t="shared" si="198"/>
        <v>0</v>
      </c>
      <c r="M1058" s="13">
        <f t="shared" si="203"/>
        <v>1.3061953187147904E-15</v>
      </c>
      <c r="N1058" s="13">
        <f t="shared" si="199"/>
        <v>8.0984109760317005E-16</v>
      </c>
      <c r="O1058" s="13">
        <f t="shared" si="200"/>
        <v>8.0984109760317005E-16</v>
      </c>
      <c r="Q1058">
        <v>22.386962751370909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32.963066600551507</v>
      </c>
      <c r="G1059" s="13">
        <f t="shared" si="194"/>
        <v>0</v>
      </c>
      <c r="H1059" s="13">
        <f t="shared" si="195"/>
        <v>32.963066600551507</v>
      </c>
      <c r="I1059" s="16">
        <f t="shared" si="202"/>
        <v>32.982048431566739</v>
      </c>
      <c r="J1059" s="13">
        <f t="shared" si="196"/>
        <v>31.930741934350038</v>
      </c>
      <c r="K1059" s="13">
        <f t="shared" si="197"/>
        <v>1.0513064972167001</v>
      </c>
      <c r="L1059" s="13">
        <f t="shared" si="198"/>
        <v>0</v>
      </c>
      <c r="M1059" s="13">
        <f t="shared" si="203"/>
        <v>4.9635422111162039E-16</v>
      </c>
      <c r="N1059" s="13">
        <f t="shared" si="199"/>
        <v>3.0773961708920464E-16</v>
      </c>
      <c r="O1059" s="13">
        <f t="shared" si="200"/>
        <v>3.0773961708920464E-16</v>
      </c>
      <c r="Q1059">
        <v>23.270538192978279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5.2937025379343909</v>
      </c>
      <c r="G1060" s="13">
        <f t="shared" si="194"/>
        <v>0</v>
      </c>
      <c r="H1060" s="13">
        <f t="shared" si="195"/>
        <v>5.2937025379343909</v>
      </c>
      <c r="I1060" s="16">
        <f t="shared" si="202"/>
        <v>6.345009035151091</v>
      </c>
      <c r="J1060" s="13">
        <f t="shared" si="196"/>
        <v>6.3383932759012298</v>
      </c>
      <c r="K1060" s="13">
        <f t="shared" si="197"/>
        <v>6.6157592498612416E-3</v>
      </c>
      <c r="L1060" s="13">
        <f t="shared" si="198"/>
        <v>0</v>
      </c>
      <c r="M1060" s="13">
        <f t="shared" si="203"/>
        <v>1.8861460402241574E-16</v>
      </c>
      <c r="N1060" s="13">
        <f t="shared" si="199"/>
        <v>1.1694105449389775E-16</v>
      </c>
      <c r="O1060" s="13">
        <f t="shared" si="200"/>
        <v>1.1694105449389775E-16</v>
      </c>
      <c r="Q1060">
        <v>24.488287792722229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0.76091652513700336</v>
      </c>
      <c r="G1061" s="13">
        <f t="shared" si="194"/>
        <v>0</v>
      </c>
      <c r="H1061" s="13">
        <f t="shared" si="195"/>
        <v>0.76091652513700336</v>
      </c>
      <c r="I1061" s="16">
        <f t="shared" si="202"/>
        <v>0.7675322843868646</v>
      </c>
      <c r="J1061" s="13">
        <f t="shared" si="196"/>
        <v>0.76752157337542659</v>
      </c>
      <c r="K1061" s="13">
        <f t="shared" si="197"/>
        <v>1.0711011438013784E-5</v>
      </c>
      <c r="L1061" s="13">
        <f t="shared" si="198"/>
        <v>0</v>
      </c>
      <c r="M1061" s="13">
        <f t="shared" si="203"/>
        <v>7.1673549528517993E-17</v>
      </c>
      <c r="N1061" s="13">
        <f t="shared" si="199"/>
        <v>4.4437600707681154E-17</v>
      </c>
      <c r="O1061" s="13">
        <f t="shared" si="200"/>
        <v>4.4437600707681154E-17</v>
      </c>
      <c r="Q1061">
        <v>25.139509724267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2.166886896975567</v>
      </c>
      <c r="G1062" s="13">
        <f t="shared" si="194"/>
        <v>0</v>
      </c>
      <c r="H1062" s="13">
        <f t="shared" si="195"/>
        <v>2.166886896975567</v>
      </c>
      <c r="I1062" s="16">
        <f t="shared" si="202"/>
        <v>2.1668976079870053</v>
      </c>
      <c r="J1062" s="13">
        <f t="shared" si="196"/>
        <v>2.166655805519579</v>
      </c>
      <c r="K1062" s="13">
        <f t="shared" si="197"/>
        <v>2.4180246742622202E-4</v>
      </c>
      <c r="L1062" s="13">
        <f t="shared" si="198"/>
        <v>0</v>
      </c>
      <c r="M1062" s="13">
        <f t="shared" si="203"/>
        <v>2.7235948820836839E-17</v>
      </c>
      <c r="N1062" s="13">
        <f t="shared" si="199"/>
        <v>1.6886288268918839E-17</v>
      </c>
      <c r="O1062" s="13">
        <f t="shared" si="200"/>
        <v>1.6886288268918839E-17</v>
      </c>
      <c r="Q1062">
        <v>25.115195000000011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2.9801631097450199</v>
      </c>
      <c r="G1063" s="13">
        <f t="shared" si="194"/>
        <v>0</v>
      </c>
      <c r="H1063" s="13">
        <f t="shared" si="195"/>
        <v>2.9801631097450199</v>
      </c>
      <c r="I1063" s="16">
        <f t="shared" si="202"/>
        <v>2.9804049122124461</v>
      </c>
      <c r="J1063" s="13">
        <f t="shared" si="196"/>
        <v>2.9796160865131394</v>
      </c>
      <c r="K1063" s="13">
        <f t="shared" si="197"/>
        <v>7.8882569930671664E-4</v>
      </c>
      <c r="L1063" s="13">
        <f t="shared" si="198"/>
        <v>0</v>
      </c>
      <c r="M1063" s="13">
        <f t="shared" si="203"/>
        <v>1.0349660551918E-17</v>
      </c>
      <c r="N1063" s="13">
        <f t="shared" si="199"/>
        <v>6.4167895421891603E-18</v>
      </c>
      <c r="O1063" s="13">
        <f t="shared" si="200"/>
        <v>6.4167895421891603E-18</v>
      </c>
      <c r="Q1063">
        <v>23.495602804565621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112.96482227936841</v>
      </c>
      <c r="G1064" s="13">
        <f t="shared" si="194"/>
        <v>11.372027549190371</v>
      </c>
      <c r="H1064" s="13">
        <f t="shared" si="195"/>
        <v>101.59279473017804</v>
      </c>
      <c r="I1064" s="16">
        <f t="shared" si="202"/>
        <v>101.59358355587734</v>
      </c>
      <c r="J1064" s="13">
        <f t="shared" si="196"/>
        <v>67.501311960220278</v>
      </c>
      <c r="K1064" s="13">
        <f t="shared" si="197"/>
        <v>34.092271595657067</v>
      </c>
      <c r="L1064" s="13">
        <f t="shared" si="198"/>
        <v>0</v>
      </c>
      <c r="M1064" s="13">
        <f t="shared" si="203"/>
        <v>3.9328710097288401E-18</v>
      </c>
      <c r="N1064" s="13">
        <f t="shared" si="199"/>
        <v>2.4383800260318808E-18</v>
      </c>
      <c r="O1064" s="13">
        <f t="shared" si="200"/>
        <v>11.372027549190371</v>
      </c>
      <c r="Q1064">
        <v>18.395132442410929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35.990105968403412</v>
      </c>
      <c r="G1065" s="13">
        <f t="shared" si="194"/>
        <v>0.26064217026687214</v>
      </c>
      <c r="H1065" s="13">
        <f t="shared" si="195"/>
        <v>35.729463798136543</v>
      </c>
      <c r="I1065" s="16">
        <f t="shared" si="202"/>
        <v>69.821735393793602</v>
      </c>
      <c r="J1065" s="13">
        <f t="shared" si="196"/>
        <v>49.018487423705224</v>
      </c>
      <c r="K1065" s="13">
        <f t="shared" si="197"/>
        <v>20.803247970088378</v>
      </c>
      <c r="L1065" s="13">
        <f t="shared" si="198"/>
        <v>0</v>
      </c>
      <c r="M1065" s="13">
        <f t="shared" si="203"/>
        <v>1.4944909836969593E-18</v>
      </c>
      <c r="N1065" s="13">
        <f t="shared" si="199"/>
        <v>9.2658440989211466E-19</v>
      </c>
      <c r="O1065" s="13">
        <f t="shared" si="200"/>
        <v>0.26064217026687214</v>
      </c>
      <c r="Q1065">
        <v>14.52421292632385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100.1036274485883</v>
      </c>
      <c r="G1066" s="13">
        <f t="shared" si="194"/>
        <v>9.5154998600086209</v>
      </c>
      <c r="H1066" s="13">
        <f t="shared" si="195"/>
        <v>90.588127588579681</v>
      </c>
      <c r="I1066" s="16">
        <f t="shared" si="202"/>
        <v>111.39137555866806</v>
      </c>
      <c r="J1066" s="13">
        <f t="shared" si="196"/>
        <v>57.836708399444639</v>
      </c>
      <c r="K1066" s="13">
        <f t="shared" si="197"/>
        <v>53.55466715922342</v>
      </c>
      <c r="L1066" s="13">
        <f t="shared" si="198"/>
        <v>15.818519204680921</v>
      </c>
      <c r="M1066" s="13">
        <f t="shared" si="203"/>
        <v>15.818519204680921</v>
      </c>
      <c r="N1066" s="13">
        <f t="shared" si="199"/>
        <v>9.8074819069021704</v>
      </c>
      <c r="O1066" s="13">
        <f t="shared" si="200"/>
        <v>19.322981766910793</v>
      </c>
      <c r="Q1066">
        <v>14.27899117824632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29.063091967313479</v>
      </c>
      <c r="G1067" s="13">
        <f t="shared" si="194"/>
        <v>0</v>
      </c>
      <c r="H1067" s="13">
        <f t="shared" si="195"/>
        <v>29.063091967313479</v>
      </c>
      <c r="I1067" s="16">
        <f t="shared" si="202"/>
        <v>66.799239921855971</v>
      </c>
      <c r="J1067" s="13">
        <f t="shared" si="196"/>
        <v>46.074746398388918</v>
      </c>
      <c r="K1067" s="13">
        <f t="shared" si="197"/>
        <v>20.724493523467054</v>
      </c>
      <c r="L1067" s="13">
        <f t="shared" si="198"/>
        <v>0</v>
      </c>
      <c r="M1067" s="13">
        <f t="shared" si="203"/>
        <v>6.011037297778751</v>
      </c>
      <c r="N1067" s="13">
        <f t="shared" si="199"/>
        <v>3.7268431246228255</v>
      </c>
      <c r="O1067" s="13">
        <f t="shared" si="200"/>
        <v>3.7268431246228255</v>
      </c>
      <c r="Q1067">
        <v>13.387288593548391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32.884766346970707</v>
      </c>
      <c r="G1068" s="13">
        <f t="shared" si="194"/>
        <v>0</v>
      </c>
      <c r="H1068" s="13">
        <f t="shared" si="195"/>
        <v>32.884766346970707</v>
      </c>
      <c r="I1068" s="16">
        <f t="shared" si="202"/>
        <v>53.609259870437761</v>
      </c>
      <c r="J1068" s="13">
        <f t="shared" si="196"/>
        <v>45.42346732700225</v>
      </c>
      <c r="K1068" s="13">
        <f t="shared" si="197"/>
        <v>8.185792543435511</v>
      </c>
      <c r="L1068" s="13">
        <f t="shared" si="198"/>
        <v>0</v>
      </c>
      <c r="M1068" s="13">
        <f t="shared" si="203"/>
        <v>2.2841941731559254</v>
      </c>
      <c r="N1068" s="13">
        <f t="shared" si="199"/>
        <v>1.4162003873566738</v>
      </c>
      <c r="O1068" s="13">
        <f t="shared" si="200"/>
        <v>1.4162003873566738</v>
      </c>
      <c r="Q1068">
        <v>17.623312541527181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13.84589221768371</v>
      </c>
      <c r="G1069" s="13">
        <f t="shared" si="194"/>
        <v>0</v>
      </c>
      <c r="H1069" s="13">
        <f t="shared" si="195"/>
        <v>13.84589221768371</v>
      </c>
      <c r="I1069" s="16">
        <f t="shared" si="202"/>
        <v>22.031684761119223</v>
      </c>
      <c r="J1069" s="13">
        <f t="shared" si="196"/>
        <v>21.38292588689697</v>
      </c>
      <c r="K1069" s="13">
        <f t="shared" si="197"/>
        <v>0.64875887422225276</v>
      </c>
      <c r="L1069" s="13">
        <f t="shared" si="198"/>
        <v>0</v>
      </c>
      <c r="M1069" s="13">
        <f t="shared" si="203"/>
        <v>0.86799378579925168</v>
      </c>
      <c r="N1069" s="13">
        <f t="shared" si="199"/>
        <v>0.53815614719553606</v>
      </c>
      <c r="O1069" s="13">
        <f t="shared" si="200"/>
        <v>0.53815614719553606</v>
      </c>
      <c r="Q1069">
        <v>18.149920481878699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0.47619398124342638</v>
      </c>
      <c r="G1070" s="13">
        <f t="shared" si="194"/>
        <v>0</v>
      </c>
      <c r="H1070" s="13">
        <f t="shared" si="195"/>
        <v>0.47619398124342638</v>
      </c>
      <c r="I1070" s="16">
        <f t="shared" si="202"/>
        <v>1.1249528554656791</v>
      </c>
      <c r="J1070" s="13">
        <f t="shared" si="196"/>
        <v>1.1248952142666977</v>
      </c>
      <c r="K1070" s="13">
        <f t="shared" si="197"/>
        <v>5.7641198981439601E-5</v>
      </c>
      <c r="L1070" s="13">
        <f t="shared" si="198"/>
        <v>0</v>
      </c>
      <c r="M1070" s="13">
        <f t="shared" si="203"/>
        <v>0.32983763860371562</v>
      </c>
      <c r="N1070" s="13">
        <f t="shared" si="199"/>
        <v>0.20449933593430369</v>
      </c>
      <c r="O1070" s="13">
        <f t="shared" si="200"/>
        <v>0.20449933593430369</v>
      </c>
      <c r="Q1070">
        <v>21.322802926719291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0.29195824005104298</v>
      </c>
      <c r="G1071" s="13">
        <f t="shared" si="194"/>
        <v>0</v>
      </c>
      <c r="H1071" s="13">
        <f t="shared" si="195"/>
        <v>0.29195824005104298</v>
      </c>
      <c r="I1071" s="16">
        <f t="shared" si="202"/>
        <v>0.29201588125002442</v>
      </c>
      <c r="J1071" s="13">
        <f t="shared" si="196"/>
        <v>0.29201495400451133</v>
      </c>
      <c r="K1071" s="13">
        <f t="shared" si="197"/>
        <v>9.2724551309375514E-7</v>
      </c>
      <c r="L1071" s="13">
        <f t="shared" si="198"/>
        <v>0</v>
      </c>
      <c r="M1071" s="13">
        <f t="shared" si="203"/>
        <v>0.12533830266941193</v>
      </c>
      <c r="N1071" s="13">
        <f t="shared" si="199"/>
        <v>7.7709747655035397E-2</v>
      </c>
      <c r="O1071" s="13">
        <f t="shared" si="200"/>
        <v>7.7709747655035397E-2</v>
      </c>
      <c r="Q1071">
        <v>21.915538219578849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3.4997031457229548</v>
      </c>
      <c r="G1072" s="13">
        <f t="shared" si="194"/>
        <v>0</v>
      </c>
      <c r="H1072" s="13">
        <f t="shared" si="195"/>
        <v>3.4997031457229548</v>
      </c>
      <c r="I1072" s="16">
        <f t="shared" si="202"/>
        <v>3.4997040729684681</v>
      </c>
      <c r="J1072" s="13">
        <f t="shared" si="196"/>
        <v>3.49913749850149</v>
      </c>
      <c r="K1072" s="13">
        <f t="shared" si="197"/>
        <v>5.6657446697805369E-4</v>
      </c>
      <c r="L1072" s="13">
        <f t="shared" si="198"/>
        <v>0</v>
      </c>
      <c r="M1072" s="13">
        <f t="shared" si="203"/>
        <v>4.7628555014376531E-2</v>
      </c>
      <c r="N1072" s="13">
        <f t="shared" si="199"/>
        <v>2.9529704108913448E-2</v>
      </c>
      <c r="O1072" s="13">
        <f t="shared" si="200"/>
        <v>2.9529704108913448E-2</v>
      </c>
      <c r="Q1072">
        <v>29.40385800000001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0.1009009007745536</v>
      </c>
      <c r="G1073" s="13">
        <f t="shared" si="194"/>
        <v>0</v>
      </c>
      <c r="H1073" s="13">
        <f t="shared" si="195"/>
        <v>0.1009009007745536</v>
      </c>
      <c r="I1073" s="16">
        <f t="shared" si="202"/>
        <v>0.10146747524153166</v>
      </c>
      <c r="J1073" s="13">
        <f t="shared" si="196"/>
        <v>0.10146745551378257</v>
      </c>
      <c r="K1073" s="13">
        <f t="shared" si="197"/>
        <v>1.972774908709507E-8</v>
      </c>
      <c r="L1073" s="13">
        <f t="shared" si="198"/>
        <v>0</v>
      </c>
      <c r="M1073" s="13">
        <f t="shared" si="203"/>
        <v>1.8098850905463083E-2</v>
      </c>
      <c r="N1073" s="13">
        <f t="shared" si="199"/>
        <v>1.122128756138711E-2</v>
      </c>
      <c r="O1073" s="13">
        <f t="shared" si="200"/>
        <v>1.122128756138711E-2</v>
      </c>
      <c r="Q1073">
        <v>26.779131028464491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2.0775444262326328</v>
      </c>
      <c r="G1074" s="13">
        <f t="shared" si="194"/>
        <v>0</v>
      </c>
      <c r="H1074" s="13">
        <f t="shared" si="195"/>
        <v>2.0775444262326328</v>
      </c>
      <c r="I1074" s="16">
        <f t="shared" si="202"/>
        <v>2.077544445960382</v>
      </c>
      <c r="J1074" s="13">
        <f t="shared" si="196"/>
        <v>2.0772863467468241</v>
      </c>
      <c r="K1074" s="13">
        <f t="shared" si="197"/>
        <v>2.5809921355790522E-4</v>
      </c>
      <c r="L1074" s="13">
        <f t="shared" si="198"/>
        <v>0</v>
      </c>
      <c r="M1074" s="13">
        <f t="shared" si="203"/>
        <v>6.8775633440759723E-3</v>
      </c>
      <c r="N1074" s="13">
        <f t="shared" si="199"/>
        <v>4.2640892733271027E-3</v>
      </c>
      <c r="O1074" s="13">
        <f t="shared" si="200"/>
        <v>4.2640892733271027E-3</v>
      </c>
      <c r="Q1074">
        <v>23.743611833780989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0.83575081696961484</v>
      </c>
      <c r="G1075" s="13">
        <f t="shared" si="194"/>
        <v>0</v>
      </c>
      <c r="H1075" s="13">
        <f t="shared" si="195"/>
        <v>0.83575081696961484</v>
      </c>
      <c r="I1075" s="16">
        <f t="shared" si="202"/>
        <v>0.83600891618317275</v>
      </c>
      <c r="J1075" s="13">
        <f t="shared" si="196"/>
        <v>0.83598432626728814</v>
      </c>
      <c r="K1075" s="13">
        <f t="shared" si="197"/>
        <v>2.4589915884609681E-5</v>
      </c>
      <c r="L1075" s="13">
        <f t="shared" si="198"/>
        <v>0</v>
      </c>
      <c r="M1075" s="13">
        <f t="shared" si="203"/>
        <v>2.6134740707488696E-3</v>
      </c>
      <c r="N1075" s="13">
        <f t="shared" si="199"/>
        <v>1.6203539238642992E-3</v>
      </c>
      <c r="O1075" s="13">
        <f t="shared" si="200"/>
        <v>1.6203539238642992E-3</v>
      </c>
      <c r="Q1075">
        <v>21.049716133988721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3.5932923339369829</v>
      </c>
      <c r="G1076" s="13">
        <f t="shared" si="194"/>
        <v>0</v>
      </c>
      <c r="H1076" s="13">
        <f t="shared" si="195"/>
        <v>3.5932923339369829</v>
      </c>
      <c r="I1076" s="16">
        <f t="shared" si="202"/>
        <v>3.5933169238528677</v>
      </c>
      <c r="J1076" s="13">
        <f t="shared" si="196"/>
        <v>3.5901513753466827</v>
      </c>
      <c r="K1076" s="13">
        <f t="shared" si="197"/>
        <v>3.1655485061850008E-3</v>
      </c>
      <c r="L1076" s="13">
        <f t="shared" si="198"/>
        <v>0</v>
      </c>
      <c r="M1076" s="13">
        <f t="shared" si="203"/>
        <v>9.9312014688457038E-4</v>
      </c>
      <c r="N1076" s="13">
        <f t="shared" si="199"/>
        <v>6.1573449106843358E-4</v>
      </c>
      <c r="O1076" s="13">
        <f t="shared" si="200"/>
        <v>6.1573449106843358E-4</v>
      </c>
      <c r="Q1076">
        <v>17.627108243154112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86.346656242333268</v>
      </c>
      <c r="G1077" s="13">
        <f t="shared" si="194"/>
        <v>7.5296658609337968</v>
      </c>
      <c r="H1077" s="13">
        <f t="shared" si="195"/>
        <v>78.816990381399478</v>
      </c>
      <c r="I1077" s="16">
        <f t="shared" si="202"/>
        <v>78.820155929905667</v>
      </c>
      <c r="J1077" s="13">
        <f t="shared" si="196"/>
        <v>52.06654256284552</v>
      </c>
      <c r="K1077" s="13">
        <f t="shared" si="197"/>
        <v>26.753613367060147</v>
      </c>
      <c r="L1077" s="13">
        <f t="shared" si="198"/>
        <v>0</v>
      </c>
      <c r="M1077" s="13">
        <f t="shared" si="203"/>
        <v>3.7738565581613679E-4</v>
      </c>
      <c r="N1077" s="13">
        <f t="shared" si="199"/>
        <v>2.339791066060048E-4</v>
      </c>
      <c r="O1077" s="13">
        <f t="shared" si="200"/>
        <v>7.5298998400404029</v>
      </c>
      <c r="Q1077">
        <v>14.63214157148483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135.2515262797387</v>
      </c>
      <c r="G1078" s="13">
        <f t="shared" si="194"/>
        <v>14.5891379049298</v>
      </c>
      <c r="H1078" s="13">
        <f t="shared" si="195"/>
        <v>120.6623883748089</v>
      </c>
      <c r="I1078" s="16">
        <f t="shared" si="202"/>
        <v>147.41600174186905</v>
      </c>
      <c r="J1078" s="13">
        <f t="shared" si="196"/>
        <v>52.887635771487957</v>
      </c>
      <c r="K1078" s="13">
        <f t="shared" si="197"/>
        <v>94.528365970381088</v>
      </c>
      <c r="L1078" s="13">
        <f t="shared" si="198"/>
        <v>55.130302063790268</v>
      </c>
      <c r="M1078" s="13">
        <f t="shared" si="203"/>
        <v>55.130445470339481</v>
      </c>
      <c r="N1078" s="13">
        <f t="shared" si="199"/>
        <v>34.18087619161048</v>
      </c>
      <c r="O1078" s="13">
        <f t="shared" si="200"/>
        <v>48.77001409654028</v>
      </c>
      <c r="Q1078">
        <v>11.68558659354839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20.48620225502583</v>
      </c>
      <c r="G1079" s="13">
        <f t="shared" si="194"/>
        <v>0</v>
      </c>
      <c r="H1079" s="13">
        <f t="shared" si="195"/>
        <v>20.48620225502583</v>
      </c>
      <c r="I1079" s="16">
        <f t="shared" si="202"/>
        <v>59.884266161616651</v>
      </c>
      <c r="J1079" s="13">
        <f t="shared" si="196"/>
        <v>42.310227768732844</v>
      </c>
      <c r="K1079" s="13">
        <f t="shared" si="197"/>
        <v>17.574038392883807</v>
      </c>
      <c r="L1079" s="13">
        <f t="shared" si="198"/>
        <v>0</v>
      </c>
      <c r="M1079" s="13">
        <f t="shared" si="203"/>
        <v>20.949569278729001</v>
      </c>
      <c r="N1079" s="13">
        <f t="shared" si="199"/>
        <v>12.988732952811981</v>
      </c>
      <c r="O1079" s="13">
        <f t="shared" si="200"/>
        <v>12.988732952811981</v>
      </c>
      <c r="Q1079">
        <v>12.47643306893459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41.712641933049142</v>
      </c>
      <c r="G1080" s="13">
        <f t="shared" si="194"/>
        <v>1.0866965618290889</v>
      </c>
      <c r="H1080" s="13">
        <f t="shared" si="195"/>
        <v>40.625945371220055</v>
      </c>
      <c r="I1080" s="16">
        <f t="shared" si="202"/>
        <v>58.199983764103862</v>
      </c>
      <c r="J1080" s="13">
        <f t="shared" si="196"/>
        <v>46.105167772620383</v>
      </c>
      <c r="K1080" s="13">
        <f t="shared" si="197"/>
        <v>12.094815991483479</v>
      </c>
      <c r="L1080" s="13">
        <f t="shared" si="198"/>
        <v>0</v>
      </c>
      <c r="M1080" s="13">
        <f t="shared" si="203"/>
        <v>7.9608363259170201</v>
      </c>
      <c r="N1080" s="13">
        <f t="shared" si="199"/>
        <v>4.9357185220685524</v>
      </c>
      <c r="O1080" s="13">
        <f t="shared" si="200"/>
        <v>6.0224150838976414</v>
      </c>
      <c r="Q1080">
        <v>15.85912469108885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61.633390798381612</v>
      </c>
      <c r="G1081" s="13">
        <f t="shared" si="194"/>
        <v>3.9622786787576754</v>
      </c>
      <c r="H1081" s="13">
        <f t="shared" si="195"/>
        <v>57.671112119623935</v>
      </c>
      <c r="I1081" s="16">
        <f t="shared" si="202"/>
        <v>69.765928111107414</v>
      </c>
      <c r="J1081" s="13">
        <f t="shared" si="196"/>
        <v>54.961061153284156</v>
      </c>
      <c r="K1081" s="13">
        <f t="shared" si="197"/>
        <v>14.804866957823258</v>
      </c>
      <c r="L1081" s="13">
        <f t="shared" si="198"/>
        <v>0</v>
      </c>
      <c r="M1081" s="13">
        <f t="shared" si="203"/>
        <v>3.0251178038484676</v>
      </c>
      <c r="N1081" s="13">
        <f t="shared" si="199"/>
        <v>1.8755730383860498</v>
      </c>
      <c r="O1081" s="13">
        <f t="shared" si="200"/>
        <v>5.8378517171437254</v>
      </c>
      <c r="Q1081">
        <v>18.223556356745089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13.481192739943721</v>
      </c>
      <c r="G1082" s="13">
        <f t="shared" si="194"/>
        <v>0</v>
      </c>
      <c r="H1082" s="13">
        <f t="shared" si="195"/>
        <v>13.481192739943721</v>
      </c>
      <c r="I1082" s="16">
        <f t="shared" si="202"/>
        <v>28.28605969776698</v>
      </c>
      <c r="J1082" s="13">
        <f t="shared" si="196"/>
        <v>27.304636975773235</v>
      </c>
      <c r="K1082" s="13">
        <f t="shared" si="197"/>
        <v>0.98142272199374503</v>
      </c>
      <c r="L1082" s="13">
        <f t="shared" si="198"/>
        <v>0</v>
      </c>
      <c r="M1082" s="13">
        <f t="shared" si="203"/>
        <v>1.1495447654624178</v>
      </c>
      <c r="N1082" s="13">
        <f t="shared" si="199"/>
        <v>0.71271775458669906</v>
      </c>
      <c r="O1082" s="13">
        <f t="shared" si="200"/>
        <v>0.71271775458669906</v>
      </c>
      <c r="Q1082">
        <v>20.46314046014772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11.342789938471981</v>
      </c>
      <c r="G1083" s="13">
        <f t="shared" si="194"/>
        <v>0</v>
      </c>
      <c r="H1083" s="13">
        <f t="shared" si="195"/>
        <v>11.342789938471981</v>
      </c>
      <c r="I1083" s="16">
        <f t="shared" si="202"/>
        <v>12.324212660465726</v>
      </c>
      <c r="J1083" s="13">
        <f t="shared" si="196"/>
        <v>12.267402848454907</v>
      </c>
      <c r="K1083" s="13">
        <f t="shared" si="197"/>
        <v>5.6809812010818916E-2</v>
      </c>
      <c r="L1083" s="13">
        <f t="shared" si="198"/>
        <v>0</v>
      </c>
      <c r="M1083" s="13">
        <f t="shared" si="203"/>
        <v>0.43682701087571874</v>
      </c>
      <c r="N1083" s="13">
        <f t="shared" si="199"/>
        <v>0.27083274674294561</v>
      </c>
      <c r="O1083" s="13">
        <f t="shared" si="200"/>
        <v>0.27083274674294561</v>
      </c>
      <c r="Q1083">
        <v>23.318053363276722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0.23648202531587351</v>
      </c>
      <c r="G1084" s="13">
        <f t="shared" si="194"/>
        <v>0</v>
      </c>
      <c r="H1084" s="13">
        <f t="shared" si="195"/>
        <v>0.23648202531587351</v>
      </c>
      <c r="I1084" s="16">
        <f t="shared" si="202"/>
        <v>0.2932918373266924</v>
      </c>
      <c r="J1084" s="13">
        <f t="shared" si="196"/>
        <v>0.29329125944190282</v>
      </c>
      <c r="K1084" s="13">
        <f t="shared" si="197"/>
        <v>5.7788478957654377E-7</v>
      </c>
      <c r="L1084" s="13">
        <f t="shared" si="198"/>
        <v>0</v>
      </c>
      <c r="M1084" s="13">
        <f t="shared" si="203"/>
        <v>0.16599426413277313</v>
      </c>
      <c r="N1084" s="13">
        <f t="shared" si="199"/>
        <v>0.10291644376231934</v>
      </c>
      <c r="O1084" s="13">
        <f t="shared" si="200"/>
        <v>0.10291644376231934</v>
      </c>
      <c r="Q1084">
        <v>25.381556980234819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8.6486486000000001E-2</v>
      </c>
      <c r="G1085" s="13">
        <f t="shared" si="194"/>
        <v>0</v>
      </c>
      <c r="H1085" s="13">
        <f t="shared" si="195"/>
        <v>8.6486486000000001E-2</v>
      </c>
      <c r="I1085" s="16">
        <f t="shared" si="202"/>
        <v>8.6487063884789578E-2</v>
      </c>
      <c r="J1085" s="13">
        <f t="shared" si="196"/>
        <v>8.6487049788421588E-2</v>
      </c>
      <c r="K1085" s="13">
        <f t="shared" si="197"/>
        <v>1.4096367989546721E-8</v>
      </c>
      <c r="L1085" s="13">
        <f t="shared" si="198"/>
        <v>0</v>
      </c>
      <c r="M1085" s="13">
        <f t="shared" si="203"/>
        <v>6.3077820370453785E-2</v>
      </c>
      <c r="N1085" s="13">
        <f t="shared" si="199"/>
        <v>3.9108248629681347E-2</v>
      </c>
      <c r="O1085" s="13">
        <f t="shared" si="200"/>
        <v>3.9108248629681347E-2</v>
      </c>
      <c r="Q1085">
        <v>25.741696000000012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3.4168964657321572</v>
      </c>
      <c r="G1086" s="13">
        <f t="shared" si="194"/>
        <v>0</v>
      </c>
      <c r="H1086" s="13">
        <f t="shared" si="195"/>
        <v>3.4168964657321572</v>
      </c>
      <c r="I1086" s="16">
        <f t="shared" si="202"/>
        <v>3.4168964798285253</v>
      </c>
      <c r="J1086" s="13">
        <f t="shared" si="196"/>
        <v>3.4157379652006843</v>
      </c>
      <c r="K1086" s="13">
        <f t="shared" si="197"/>
        <v>1.1585146278410008E-3</v>
      </c>
      <c r="L1086" s="13">
        <f t="shared" si="198"/>
        <v>0</v>
      </c>
      <c r="M1086" s="13">
        <f t="shared" si="203"/>
        <v>2.3969571740772438E-2</v>
      </c>
      <c r="N1086" s="13">
        <f t="shared" si="199"/>
        <v>1.4861134479278911E-2</v>
      </c>
      <c r="O1086" s="13">
        <f t="shared" si="200"/>
        <v>1.4861134479278911E-2</v>
      </c>
      <c r="Q1086">
        <v>23.67776272213413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0.34123751071730829</v>
      </c>
      <c r="G1087" s="13">
        <f t="shared" si="194"/>
        <v>0</v>
      </c>
      <c r="H1087" s="13">
        <f t="shared" si="195"/>
        <v>0.34123751071730829</v>
      </c>
      <c r="I1087" s="16">
        <f t="shared" si="202"/>
        <v>0.34239602534514929</v>
      </c>
      <c r="J1087" s="13">
        <f t="shared" si="196"/>
        <v>0.34239429702462965</v>
      </c>
      <c r="K1087" s="13">
        <f t="shared" si="197"/>
        <v>1.7283205196449991E-6</v>
      </c>
      <c r="L1087" s="13">
        <f t="shared" si="198"/>
        <v>0</v>
      </c>
      <c r="M1087" s="13">
        <f t="shared" si="203"/>
        <v>9.108437261493527E-3</v>
      </c>
      <c r="N1087" s="13">
        <f t="shared" si="199"/>
        <v>5.6472311021259864E-3</v>
      </c>
      <c r="O1087" s="13">
        <f t="shared" si="200"/>
        <v>5.6472311021259864E-3</v>
      </c>
      <c r="Q1087">
        <v>20.888693828176581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48.968742624890623</v>
      </c>
      <c r="G1088" s="13">
        <f t="shared" si="194"/>
        <v>2.1341227167967962</v>
      </c>
      <c r="H1088" s="13">
        <f t="shared" si="195"/>
        <v>46.834619908093828</v>
      </c>
      <c r="I1088" s="16">
        <f t="shared" si="202"/>
        <v>46.834621636414347</v>
      </c>
      <c r="J1088" s="13">
        <f t="shared" si="196"/>
        <v>41.593732920274576</v>
      </c>
      <c r="K1088" s="13">
        <f t="shared" si="197"/>
        <v>5.2408887161397715</v>
      </c>
      <c r="L1088" s="13">
        <f t="shared" si="198"/>
        <v>0</v>
      </c>
      <c r="M1088" s="13">
        <f t="shared" si="203"/>
        <v>3.4612061593675405E-3</v>
      </c>
      <c r="N1088" s="13">
        <f t="shared" si="199"/>
        <v>2.1459478188078753E-3</v>
      </c>
      <c r="O1088" s="13">
        <f t="shared" si="200"/>
        <v>2.1362686646156042</v>
      </c>
      <c r="Q1088">
        <v>18.421547230830139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53.652740008555902</v>
      </c>
      <c r="G1089" s="13">
        <f t="shared" si="194"/>
        <v>2.8102629163074822</v>
      </c>
      <c r="H1089" s="13">
        <f t="shared" si="195"/>
        <v>50.842477092248423</v>
      </c>
      <c r="I1089" s="16">
        <f t="shared" si="202"/>
        <v>56.083365808388194</v>
      </c>
      <c r="J1089" s="13">
        <f t="shared" si="196"/>
        <v>40.107954284521668</v>
      </c>
      <c r="K1089" s="13">
        <f t="shared" si="197"/>
        <v>15.975411523866526</v>
      </c>
      <c r="L1089" s="13">
        <f t="shared" si="198"/>
        <v>0</v>
      </c>
      <c r="M1089" s="13">
        <f t="shared" si="203"/>
        <v>1.3152583405596652E-3</v>
      </c>
      <c r="N1089" s="13">
        <f t="shared" si="199"/>
        <v>8.1546017114699247E-4</v>
      </c>
      <c r="O1089" s="13">
        <f t="shared" si="200"/>
        <v>2.8110783764786293</v>
      </c>
      <c r="Q1089">
        <v>11.87242159354839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50.908913981462391</v>
      </c>
      <c r="G1090" s="13">
        <f t="shared" si="194"/>
        <v>2.4141885965712278</v>
      </c>
      <c r="H1090" s="13">
        <f t="shared" si="195"/>
        <v>48.494725384891161</v>
      </c>
      <c r="I1090" s="16">
        <f t="shared" si="202"/>
        <v>64.470136908757695</v>
      </c>
      <c r="J1090" s="13">
        <f t="shared" si="196"/>
        <v>43.710521701311144</v>
      </c>
      <c r="K1090" s="13">
        <f t="shared" si="197"/>
        <v>20.759615207446551</v>
      </c>
      <c r="L1090" s="13">
        <f t="shared" si="198"/>
        <v>0</v>
      </c>
      <c r="M1090" s="13">
        <f t="shared" si="203"/>
        <v>4.9979816941267277E-4</v>
      </c>
      <c r="N1090" s="13">
        <f t="shared" si="199"/>
        <v>3.0987486503585709E-4</v>
      </c>
      <c r="O1090" s="13">
        <f t="shared" si="200"/>
        <v>2.4144984714362634</v>
      </c>
      <c r="Q1090">
        <v>12.397106160879369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35.703847504222388</v>
      </c>
      <c r="G1091" s="13">
        <f t="shared" si="194"/>
        <v>0.21932044456353181</v>
      </c>
      <c r="H1091" s="13">
        <f t="shared" si="195"/>
        <v>35.484527059658859</v>
      </c>
      <c r="I1091" s="16">
        <f t="shared" si="202"/>
        <v>56.24414226710541</v>
      </c>
      <c r="J1091" s="13">
        <f t="shared" si="196"/>
        <v>43.874632908374075</v>
      </c>
      <c r="K1091" s="13">
        <f t="shared" si="197"/>
        <v>12.369509358731335</v>
      </c>
      <c r="L1091" s="13">
        <f t="shared" si="198"/>
        <v>0</v>
      </c>
      <c r="M1091" s="13">
        <f t="shared" si="203"/>
        <v>1.8992330437681568E-4</v>
      </c>
      <c r="N1091" s="13">
        <f t="shared" si="199"/>
        <v>1.1775244871362572E-4</v>
      </c>
      <c r="O1091" s="13">
        <f t="shared" si="200"/>
        <v>0.21943819701224543</v>
      </c>
      <c r="Q1091">
        <v>14.79119191711745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13.476283192108671</v>
      </c>
      <c r="G1092" s="13">
        <f t="shared" si="194"/>
        <v>0</v>
      </c>
      <c r="H1092" s="13">
        <f t="shared" si="195"/>
        <v>13.476283192108671</v>
      </c>
      <c r="I1092" s="16">
        <f t="shared" si="202"/>
        <v>25.845792550840006</v>
      </c>
      <c r="J1092" s="13">
        <f t="shared" si="196"/>
        <v>24.78510739762271</v>
      </c>
      <c r="K1092" s="13">
        <f t="shared" si="197"/>
        <v>1.0606851532172961</v>
      </c>
      <c r="L1092" s="13">
        <f t="shared" si="198"/>
        <v>0</v>
      </c>
      <c r="M1092" s="13">
        <f t="shared" si="203"/>
        <v>7.2170855663189956E-5</v>
      </c>
      <c r="N1092" s="13">
        <f t="shared" si="199"/>
        <v>4.4745930511177773E-5</v>
      </c>
      <c r="O1092" s="13">
        <f t="shared" si="200"/>
        <v>4.4745930511177773E-5</v>
      </c>
      <c r="Q1092">
        <v>17.932407590509762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20.75766905124976</v>
      </c>
      <c r="G1093" s="13">
        <f t="shared" si="194"/>
        <v>0</v>
      </c>
      <c r="H1093" s="13">
        <f t="shared" si="195"/>
        <v>20.75766905124976</v>
      </c>
      <c r="I1093" s="16">
        <f t="shared" si="202"/>
        <v>21.818354204467056</v>
      </c>
      <c r="J1093" s="13">
        <f t="shared" si="196"/>
        <v>21.146993351223632</v>
      </c>
      <c r="K1093" s="13">
        <f t="shared" si="197"/>
        <v>0.67136085324342432</v>
      </c>
      <c r="L1093" s="13">
        <f t="shared" si="198"/>
        <v>0</v>
      </c>
      <c r="M1093" s="13">
        <f t="shared" si="203"/>
        <v>2.7424925152012182E-5</v>
      </c>
      <c r="N1093" s="13">
        <f t="shared" si="199"/>
        <v>1.7003453594247554E-5</v>
      </c>
      <c r="O1093" s="13">
        <f t="shared" si="200"/>
        <v>1.7003453594247554E-5</v>
      </c>
      <c r="Q1093">
        <v>17.686369837637201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7.2203899811786183</v>
      </c>
      <c r="G1094" s="13">
        <f t="shared" ref="G1094:G1157" si="205">IF((F1094-$J$2)&gt;0,$I$2*(F1094-$J$2),0)</f>
        <v>0</v>
      </c>
      <c r="H1094" s="13">
        <f t="shared" ref="H1094:H1157" si="206">F1094-G1094</f>
        <v>7.2203899811786183</v>
      </c>
      <c r="I1094" s="16">
        <f t="shared" si="202"/>
        <v>7.8917508344220426</v>
      </c>
      <c r="J1094" s="13">
        <f t="shared" ref="J1094:J1157" si="207">I1094/SQRT(1+(I1094/($K$2*(300+(25*Q1094)+0.05*(Q1094)^3)))^2)</f>
        <v>7.8783861375913631</v>
      </c>
      <c r="K1094" s="13">
        <f t="shared" ref="K1094:K1157" si="208">I1094-J1094</f>
        <v>1.3364696830679534E-2</v>
      </c>
      <c r="L1094" s="13">
        <f t="shared" ref="L1094:L1157" si="209">IF(K1094&gt;$N$2,(K1094-$N$2)/$L$2,0)</f>
        <v>0</v>
      </c>
      <c r="M1094" s="13">
        <f t="shared" si="203"/>
        <v>1.0421471557764629E-5</v>
      </c>
      <c r="N1094" s="13">
        <f t="shared" ref="N1094:N1157" si="210">$M$2*M1094</f>
        <v>6.46131236581407E-6</v>
      </c>
      <c r="O1094" s="13">
        <f t="shared" ref="O1094:O1157" si="211">N1094+G1094</f>
        <v>6.46131236581407E-6</v>
      </c>
      <c r="Q1094">
        <v>24.132785995582829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13.31737859179511</v>
      </c>
      <c r="G1095" s="13">
        <f t="shared" si="205"/>
        <v>0</v>
      </c>
      <c r="H1095" s="13">
        <f t="shared" si="206"/>
        <v>13.31737859179511</v>
      </c>
      <c r="I1095" s="16">
        <f t="shared" ref="I1095:I1158" si="213">H1095+K1094-L1094</f>
        <v>13.33074328862579</v>
      </c>
      <c r="J1095" s="13">
        <f t="shared" si="207"/>
        <v>13.263290982764254</v>
      </c>
      <c r="K1095" s="13">
        <f t="shared" si="208"/>
        <v>6.7452305861536388E-2</v>
      </c>
      <c r="L1095" s="13">
        <f t="shared" si="209"/>
        <v>0</v>
      </c>
      <c r="M1095" s="13">
        <f t="shared" ref="M1095:M1158" si="214">L1095+M1094-N1094</f>
        <v>3.9601591919505587E-6</v>
      </c>
      <c r="N1095" s="13">
        <f t="shared" si="210"/>
        <v>2.4552986990093462E-6</v>
      </c>
      <c r="O1095" s="13">
        <f t="shared" si="211"/>
        <v>2.4552986990093462E-6</v>
      </c>
      <c r="Q1095">
        <v>23.767868610520559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9.7297297000000005E-2</v>
      </c>
      <c r="G1096" s="13">
        <f t="shared" si="205"/>
        <v>0</v>
      </c>
      <c r="H1096" s="13">
        <f t="shared" si="206"/>
        <v>9.7297297000000005E-2</v>
      </c>
      <c r="I1096" s="16">
        <f t="shared" si="213"/>
        <v>0.16474960286153639</v>
      </c>
      <c r="J1096" s="13">
        <f t="shared" si="207"/>
        <v>0.16474948785910298</v>
      </c>
      <c r="K1096" s="13">
        <f t="shared" si="208"/>
        <v>1.1500243340956118E-7</v>
      </c>
      <c r="L1096" s="13">
        <f t="shared" si="209"/>
        <v>0</v>
      </c>
      <c r="M1096" s="13">
        <f t="shared" si="214"/>
        <v>1.5048604929412125E-6</v>
      </c>
      <c r="N1096" s="13">
        <f t="shared" si="210"/>
        <v>9.3301350562355175E-7</v>
      </c>
      <c r="O1096" s="13">
        <f t="shared" si="211"/>
        <v>9.3301350562355175E-7</v>
      </c>
      <c r="Q1096">
        <v>24.54977817109063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3.611741437529004</v>
      </c>
      <c r="G1097" s="13">
        <f t="shared" si="205"/>
        <v>0</v>
      </c>
      <c r="H1097" s="13">
        <f t="shared" si="206"/>
        <v>3.611741437529004</v>
      </c>
      <c r="I1097" s="16">
        <f t="shared" si="213"/>
        <v>3.6117415525314374</v>
      </c>
      <c r="J1097" s="13">
        <f t="shared" si="207"/>
        <v>3.6105932869214996</v>
      </c>
      <c r="K1097" s="13">
        <f t="shared" si="208"/>
        <v>1.1482656099377486E-3</v>
      </c>
      <c r="L1097" s="13">
        <f t="shared" si="209"/>
        <v>0</v>
      </c>
      <c r="M1097" s="13">
        <f t="shared" si="214"/>
        <v>5.7184698731766071E-7</v>
      </c>
      <c r="N1097" s="13">
        <f t="shared" si="210"/>
        <v>3.5454513213694964E-7</v>
      </c>
      <c r="O1097" s="13">
        <f t="shared" si="211"/>
        <v>3.5454513213694964E-7</v>
      </c>
      <c r="Q1097">
        <v>24.931858000000009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0.34318473196670901</v>
      </c>
      <c r="G1098" s="13">
        <f t="shared" si="205"/>
        <v>0</v>
      </c>
      <c r="H1098" s="13">
        <f t="shared" si="206"/>
        <v>0.34318473196670901</v>
      </c>
      <c r="I1098" s="16">
        <f t="shared" si="213"/>
        <v>0.34433299757664676</v>
      </c>
      <c r="J1098" s="13">
        <f t="shared" si="207"/>
        <v>0.34433188331291747</v>
      </c>
      <c r="K1098" s="13">
        <f t="shared" si="208"/>
        <v>1.1142637292849145E-6</v>
      </c>
      <c r="L1098" s="13">
        <f t="shared" si="209"/>
        <v>0</v>
      </c>
      <c r="M1098" s="13">
        <f t="shared" si="214"/>
        <v>2.1730185518071106E-7</v>
      </c>
      <c r="N1098" s="13">
        <f t="shared" si="210"/>
        <v>1.3472715021204086E-7</v>
      </c>
      <c r="O1098" s="13">
        <f t="shared" si="211"/>
        <v>1.3472715021204086E-7</v>
      </c>
      <c r="Q1098">
        <v>24.124379412452839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2.9594128356915368</v>
      </c>
      <c r="G1099" s="13">
        <f t="shared" si="205"/>
        <v>0</v>
      </c>
      <c r="H1099" s="13">
        <f t="shared" si="206"/>
        <v>2.9594128356915368</v>
      </c>
      <c r="I1099" s="16">
        <f t="shared" si="213"/>
        <v>2.9594139499552661</v>
      </c>
      <c r="J1099" s="13">
        <f t="shared" si="207"/>
        <v>2.958724601569362</v>
      </c>
      <c r="K1099" s="13">
        <f t="shared" si="208"/>
        <v>6.89348385904065E-4</v>
      </c>
      <c r="L1099" s="13">
        <f t="shared" si="209"/>
        <v>0</v>
      </c>
      <c r="M1099" s="13">
        <f t="shared" si="214"/>
        <v>8.2574704968670209E-8</v>
      </c>
      <c r="N1099" s="13">
        <f t="shared" si="210"/>
        <v>5.1196317080575527E-8</v>
      </c>
      <c r="O1099" s="13">
        <f t="shared" si="211"/>
        <v>5.1196317080575527E-8</v>
      </c>
      <c r="Q1099">
        <v>24.306815823253601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0.76998369125614829</v>
      </c>
      <c r="G1100" s="13">
        <f t="shared" si="205"/>
        <v>0</v>
      </c>
      <c r="H1100" s="13">
        <f t="shared" si="206"/>
        <v>0.76998369125614829</v>
      </c>
      <c r="I1100" s="16">
        <f t="shared" si="213"/>
        <v>0.77067303964205236</v>
      </c>
      <c r="J1100" s="13">
        <f t="shared" si="207"/>
        <v>0.77064898115267677</v>
      </c>
      <c r="K1100" s="13">
        <f t="shared" si="208"/>
        <v>2.4058489375589076E-5</v>
      </c>
      <c r="L1100" s="13">
        <f t="shared" si="209"/>
        <v>0</v>
      </c>
      <c r="M1100" s="13">
        <f t="shared" si="214"/>
        <v>3.1378387888094682E-8</v>
      </c>
      <c r="N1100" s="13">
        <f t="shared" si="210"/>
        <v>1.9454600490618701E-8</v>
      </c>
      <c r="O1100" s="13">
        <f t="shared" si="211"/>
        <v>1.9454600490618701E-8</v>
      </c>
      <c r="Q1100">
        <v>19.48027583044232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38.723275751011137</v>
      </c>
      <c r="G1101" s="13">
        <f t="shared" si="205"/>
        <v>0.65517824933335522</v>
      </c>
      <c r="H1101" s="13">
        <f t="shared" si="206"/>
        <v>38.068097501677784</v>
      </c>
      <c r="I1101" s="16">
        <f t="shared" si="213"/>
        <v>38.068121560167157</v>
      </c>
      <c r="J1101" s="13">
        <f t="shared" si="207"/>
        <v>34.257874616758926</v>
      </c>
      <c r="K1101" s="13">
        <f t="shared" si="208"/>
        <v>3.8102469434082309</v>
      </c>
      <c r="L1101" s="13">
        <f t="shared" si="209"/>
        <v>0</v>
      </c>
      <c r="M1101" s="13">
        <f t="shared" si="214"/>
        <v>1.1923787397475981E-8</v>
      </c>
      <c r="N1101" s="13">
        <f t="shared" si="210"/>
        <v>7.3927481864351077E-9</v>
      </c>
      <c r="O1101" s="13">
        <f t="shared" si="211"/>
        <v>0.65517825672610341</v>
      </c>
      <c r="Q1101">
        <v>16.41662458229704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54.031573352357597</v>
      </c>
      <c r="G1102" s="13">
        <f t="shared" si="205"/>
        <v>2.8649479282062167</v>
      </c>
      <c r="H1102" s="13">
        <f t="shared" si="206"/>
        <v>51.166625424151377</v>
      </c>
      <c r="I1102" s="16">
        <f t="shared" si="213"/>
        <v>54.976872367559608</v>
      </c>
      <c r="J1102" s="13">
        <f t="shared" si="207"/>
        <v>40.7286278332245</v>
      </c>
      <c r="K1102" s="13">
        <f t="shared" si="208"/>
        <v>14.248244534335107</v>
      </c>
      <c r="L1102" s="13">
        <f t="shared" si="209"/>
        <v>0</v>
      </c>
      <c r="M1102" s="13">
        <f t="shared" si="214"/>
        <v>4.5310392110408729E-9</v>
      </c>
      <c r="N1102" s="13">
        <f t="shared" si="210"/>
        <v>2.809244310845341E-9</v>
      </c>
      <c r="O1102" s="13">
        <f t="shared" si="211"/>
        <v>2.8649479310154611</v>
      </c>
      <c r="Q1102">
        <v>12.682957593548389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5.9127364389470189</v>
      </c>
      <c r="G1103" s="13">
        <f t="shared" si="205"/>
        <v>0</v>
      </c>
      <c r="H1103" s="13">
        <f t="shared" si="206"/>
        <v>5.9127364389470189</v>
      </c>
      <c r="I1103" s="16">
        <f t="shared" si="213"/>
        <v>20.160980973282125</v>
      </c>
      <c r="J1103" s="13">
        <f t="shared" si="207"/>
        <v>19.483375528678351</v>
      </c>
      <c r="K1103" s="13">
        <f t="shared" si="208"/>
        <v>0.67760544460377403</v>
      </c>
      <c r="L1103" s="13">
        <f t="shared" si="209"/>
        <v>0</v>
      </c>
      <c r="M1103" s="13">
        <f t="shared" si="214"/>
        <v>1.7217949001955319E-9</v>
      </c>
      <c r="N1103" s="13">
        <f t="shared" si="210"/>
        <v>1.0675128381212298E-9</v>
      </c>
      <c r="O1103" s="13">
        <f t="shared" si="211"/>
        <v>1.0675128381212298E-9</v>
      </c>
      <c r="Q1103">
        <v>15.904397263437589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73.134456461149895</v>
      </c>
      <c r="G1104" s="13">
        <f t="shared" si="205"/>
        <v>5.6224702191988394</v>
      </c>
      <c r="H1104" s="13">
        <f t="shared" si="206"/>
        <v>67.51198624195105</v>
      </c>
      <c r="I1104" s="16">
        <f t="shared" si="213"/>
        <v>68.18959168655482</v>
      </c>
      <c r="J1104" s="13">
        <f t="shared" si="207"/>
        <v>47.585146025233655</v>
      </c>
      <c r="K1104" s="13">
        <f t="shared" si="208"/>
        <v>20.604445661321165</v>
      </c>
      <c r="L1104" s="13">
        <f t="shared" si="209"/>
        <v>0</v>
      </c>
      <c r="M1104" s="13">
        <f t="shared" si="214"/>
        <v>6.5428206207430202E-10</v>
      </c>
      <c r="N1104" s="13">
        <f t="shared" si="210"/>
        <v>4.0565487848606723E-10</v>
      </c>
      <c r="O1104" s="13">
        <f t="shared" si="211"/>
        <v>5.6224702196044944</v>
      </c>
      <c r="Q1104">
        <v>14.01214021897853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42.295038716091533</v>
      </c>
      <c r="G1105" s="13">
        <f t="shared" si="205"/>
        <v>1.1707661811789882</v>
      </c>
      <c r="H1105" s="13">
        <f t="shared" si="206"/>
        <v>41.124272534912542</v>
      </c>
      <c r="I1105" s="16">
        <f t="shared" si="213"/>
        <v>61.728718196233707</v>
      </c>
      <c r="J1105" s="13">
        <f t="shared" si="207"/>
        <v>50.430110227051856</v>
      </c>
      <c r="K1105" s="13">
        <f t="shared" si="208"/>
        <v>11.298607969181852</v>
      </c>
      <c r="L1105" s="13">
        <f t="shared" si="209"/>
        <v>0</v>
      </c>
      <c r="M1105" s="13">
        <f t="shared" si="214"/>
        <v>2.4862718358823479E-10</v>
      </c>
      <c r="N1105" s="13">
        <f t="shared" si="210"/>
        <v>1.5414885382470557E-10</v>
      </c>
      <c r="O1105" s="13">
        <f t="shared" si="211"/>
        <v>1.1707661813331371</v>
      </c>
      <c r="Q1105">
        <v>17.937895609358051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1.197315337407326</v>
      </c>
      <c r="G1106" s="13">
        <f t="shared" si="205"/>
        <v>0</v>
      </c>
      <c r="H1106" s="13">
        <f t="shared" si="206"/>
        <v>1.197315337407326</v>
      </c>
      <c r="I1106" s="16">
        <f t="shared" si="213"/>
        <v>12.495923306589178</v>
      </c>
      <c r="J1106" s="13">
        <f t="shared" si="207"/>
        <v>12.421303776858412</v>
      </c>
      <c r="K1106" s="13">
        <f t="shared" si="208"/>
        <v>7.4619529730766132E-2</v>
      </c>
      <c r="L1106" s="13">
        <f t="shared" si="209"/>
        <v>0</v>
      </c>
      <c r="M1106" s="13">
        <f t="shared" si="214"/>
        <v>9.4478329763529224E-11</v>
      </c>
      <c r="N1106" s="13">
        <f t="shared" si="210"/>
        <v>5.8576564453388124E-11</v>
      </c>
      <c r="O1106" s="13">
        <f t="shared" si="211"/>
        <v>5.8576564453388124E-11</v>
      </c>
      <c r="Q1106">
        <v>21.663360347750309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4.7391875381999808</v>
      </c>
      <c r="G1107" s="13">
        <f t="shared" si="205"/>
        <v>0</v>
      </c>
      <c r="H1107" s="13">
        <f t="shared" si="206"/>
        <v>4.7391875381999808</v>
      </c>
      <c r="I1107" s="16">
        <f t="shared" si="213"/>
        <v>4.813807067930747</v>
      </c>
      <c r="J1107" s="13">
        <f t="shared" si="207"/>
        <v>4.8116841870162617</v>
      </c>
      <c r="K1107" s="13">
        <f t="shared" si="208"/>
        <v>2.1228809144853145E-3</v>
      </c>
      <c r="L1107" s="13">
        <f t="shared" si="209"/>
        <v>0</v>
      </c>
      <c r="M1107" s="13">
        <f t="shared" si="214"/>
        <v>3.59017653101411E-11</v>
      </c>
      <c r="N1107" s="13">
        <f t="shared" si="210"/>
        <v>2.2259094492287481E-11</v>
      </c>
      <c r="O1107" s="13">
        <f t="shared" si="211"/>
        <v>2.2259094492287481E-11</v>
      </c>
      <c r="Q1107">
        <v>26.717980855450591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0.29182554256769888</v>
      </c>
      <c r="G1108" s="13">
        <f t="shared" si="205"/>
        <v>0</v>
      </c>
      <c r="H1108" s="13">
        <f t="shared" si="206"/>
        <v>0.29182554256769888</v>
      </c>
      <c r="I1108" s="16">
        <f t="shared" si="213"/>
        <v>0.2939484234821842</v>
      </c>
      <c r="J1108" s="13">
        <f t="shared" si="207"/>
        <v>0.29394791385712232</v>
      </c>
      <c r="K1108" s="13">
        <f t="shared" si="208"/>
        <v>5.0962506187302026E-7</v>
      </c>
      <c r="L1108" s="13">
        <f t="shared" si="209"/>
        <v>0</v>
      </c>
      <c r="M1108" s="13">
        <f t="shared" si="214"/>
        <v>1.3642670817853619E-11</v>
      </c>
      <c r="N1108" s="13">
        <f t="shared" si="210"/>
        <v>8.4584559070692434E-12</v>
      </c>
      <c r="O1108" s="13">
        <f t="shared" si="211"/>
        <v>8.4584559070692434E-12</v>
      </c>
      <c r="Q1108">
        <v>26.338468977479099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0.46105144051951091</v>
      </c>
      <c r="G1109" s="13">
        <f t="shared" si="205"/>
        <v>0</v>
      </c>
      <c r="H1109" s="13">
        <f t="shared" si="206"/>
        <v>0.46105144051951091</v>
      </c>
      <c r="I1109" s="16">
        <f t="shared" si="213"/>
        <v>0.46105195014457279</v>
      </c>
      <c r="J1109" s="13">
        <f t="shared" si="207"/>
        <v>0.46104966216529175</v>
      </c>
      <c r="K1109" s="13">
        <f t="shared" si="208"/>
        <v>2.2879792810348576E-6</v>
      </c>
      <c r="L1109" s="13">
        <f t="shared" si="209"/>
        <v>0</v>
      </c>
      <c r="M1109" s="13">
        <f t="shared" si="214"/>
        <v>5.1842149107843755E-12</v>
      </c>
      <c r="N1109" s="13">
        <f t="shared" si="210"/>
        <v>3.2142132446863127E-12</v>
      </c>
      <c r="O1109" s="13">
        <f t="shared" si="211"/>
        <v>3.2142132446863127E-12</v>
      </c>
      <c r="Q1109">
        <v>25.24458379339141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10.80126135885938</v>
      </c>
      <c r="G1110" s="13">
        <f t="shared" si="205"/>
        <v>0</v>
      </c>
      <c r="H1110" s="13">
        <f t="shared" si="206"/>
        <v>10.80126135885938</v>
      </c>
      <c r="I1110" s="16">
        <f t="shared" si="213"/>
        <v>10.801263646838661</v>
      </c>
      <c r="J1110" s="13">
        <f t="shared" si="207"/>
        <v>10.777212731543502</v>
      </c>
      <c r="K1110" s="13">
        <f t="shared" si="208"/>
        <v>2.4050915295159569E-2</v>
      </c>
      <c r="L1110" s="13">
        <f t="shared" si="209"/>
        <v>0</v>
      </c>
      <c r="M1110" s="13">
        <f t="shared" si="214"/>
        <v>1.9700016660980628E-12</v>
      </c>
      <c r="N1110" s="13">
        <f t="shared" si="210"/>
        <v>1.2214010329807989E-12</v>
      </c>
      <c r="O1110" s="13">
        <f t="shared" si="211"/>
        <v>1.2214010329807989E-12</v>
      </c>
      <c r="Q1110">
        <v>26.67756300000001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3.855187050905557</v>
      </c>
      <c r="G1111" s="13">
        <f t="shared" si="205"/>
        <v>0</v>
      </c>
      <c r="H1111" s="13">
        <f t="shared" si="206"/>
        <v>3.855187050905557</v>
      </c>
      <c r="I1111" s="16">
        <f t="shared" si="213"/>
        <v>3.8792379662007166</v>
      </c>
      <c r="J1111" s="13">
        <f t="shared" si="207"/>
        <v>3.8772513762768797</v>
      </c>
      <c r="K1111" s="13">
        <f t="shared" si="208"/>
        <v>1.9865899238369344E-3</v>
      </c>
      <c r="L1111" s="13">
        <f t="shared" si="209"/>
        <v>0</v>
      </c>
      <c r="M1111" s="13">
        <f t="shared" si="214"/>
        <v>7.4860063311726393E-13</v>
      </c>
      <c r="N1111" s="13">
        <f t="shared" si="210"/>
        <v>4.6413239253270359E-13</v>
      </c>
      <c r="O1111" s="13">
        <f t="shared" si="211"/>
        <v>4.6413239253270359E-13</v>
      </c>
      <c r="Q1111">
        <v>22.548303208175099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2.7318488016481761</v>
      </c>
      <c r="G1112" s="13">
        <f t="shared" si="205"/>
        <v>0</v>
      </c>
      <c r="H1112" s="13">
        <f t="shared" si="206"/>
        <v>2.7318488016481761</v>
      </c>
      <c r="I1112" s="16">
        <f t="shared" si="213"/>
        <v>2.7338353915720131</v>
      </c>
      <c r="J1112" s="13">
        <f t="shared" si="207"/>
        <v>2.732741989671287</v>
      </c>
      <c r="K1112" s="13">
        <f t="shared" si="208"/>
        <v>1.0934019007260432E-3</v>
      </c>
      <c r="L1112" s="13">
        <f t="shared" si="209"/>
        <v>0</v>
      </c>
      <c r="M1112" s="13">
        <f t="shared" si="214"/>
        <v>2.8446824058456033E-13</v>
      </c>
      <c r="N1112" s="13">
        <f t="shared" si="210"/>
        <v>1.7637030916242739E-13</v>
      </c>
      <c r="O1112" s="13">
        <f t="shared" si="211"/>
        <v>1.7637030916242739E-13</v>
      </c>
      <c r="Q1112">
        <v>19.349499822515629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33.711778178390013</v>
      </c>
      <c r="G1113" s="13">
        <f t="shared" si="205"/>
        <v>0</v>
      </c>
      <c r="H1113" s="13">
        <f t="shared" si="206"/>
        <v>33.711778178390013</v>
      </c>
      <c r="I1113" s="16">
        <f t="shared" si="213"/>
        <v>33.712871580290738</v>
      </c>
      <c r="J1113" s="13">
        <f t="shared" si="207"/>
        <v>31.069790037111773</v>
      </c>
      <c r="K1113" s="13">
        <f t="shared" si="208"/>
        <v>2.6430815431789654</v>
      </c>
      <c r="L1113" s="13">
        <f t="shared" si="209"/>
        <v>0</v>
      </c>
      <c r="M1113" s="13">
        <f t="shared" si="214"/>
        <v>1.0809793142213294E-13</v>
      </c>
      <c r="N1113" s="13">
        <f t="shared" si="210"/>
        <v>6.7020717481722422E-14</v>
      </c>
      <c r="O1113" s="13">
        <f t="shared" si="211"/>
        <v>6.7020717481722422E-14</v>
      </c>
      <c r="Q1113">
        <v>16.683711949312851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36.303150336462913</v>
      </c>
      <c r="G1114" s="13">
        <f t="shared" si="205"/>
        <v>0.30583047080128012</v>
      </c>
      <c r="H1114" s="13">
        <f t="shared" si="206"/>
        <v>35.99731986566163</v>
      </c>
      <c r="I1114" s="16">
        <f t="shared" si="213"/>
        <v>38.640401408840596</v>
      </c>
      <c r="J1114" s="13">
        <f t="shared" si="207"/>
        <v>34.241872861741086</v>
      </c>
      <c r="K1114" s="13">
        <f t="shared" si="208"/>
        <v>4.3985285470995095</v>
      </c>
      <c r="L1114" s="13">
        <f t="shared" si="209"/>
        <v>0</v>
      </c>
      <c r="M1114" s="13">
        <f t="shared" si="214"/>
        <v>4.1077213940410517E-14</v>
      </c>
      <c r="N1114" s="13">
        <f t="shared" si="210"/>
        <v>2.5467872643054519E-14</v>
      </c>
      <c r="O1114" s="13">
        <f t="shared" si="211"/>
        <v>0.3058304708013056</v>
      </c>
      <c r="Q1114">
        <v>15.54358526125201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0.4377751681432609</v>
      </c>
      <c r="G1115" s="13">
        <f t="shared" si="205"/>
        <v>0</v>
      </c>
      <c r="H1115" s="13">
        <f t="shared" si="206"/>
        <v>0.4377751681432609</v>
      </c>
      <c r="I1115" s="16">
        <f t="shared" si="213"/>
        <v>4.8363037152427708</v>
      </c>
      <c r="J1115" s="13">
        <f t="shared" si="207"/>
        <v>4.8226543538915223</v>
      </c>
      <c r="K1115" s="13">
        <f t="shared" si="208"/>
        <v>1.3649361351248501E-2</v>
      </c>
      <c r="L1115" s="13">
        <f t="shared" si="209"/>
        <v>0</v>
      </c>
      <c r="M1115" s="13">
        <f t="shared" si="214"/>
        <v>1.5609341297355998E-14</v>
      </c>
      <c r="N1115" s="13">
        <f t="shared" si="210"/>
        <v>9.6777916043607185E-15</v>
      </c>
      <c r="O1115" s="13">
        <f t="shared" si="211"/>
        <v>9.6777916043607185E-15</v>
      </c>
      <c r="Q1115">
        <v>13.523947593548391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53.49977084090186</v>
      </c>
      <c r="G1116" s="13">
        <f t="shared" si="205"/>
        <v>2.7881816478812271</v>
      </c>
      <c r="H1116" s="13">
        <f t="shared" si="206"/>
        <v>50.711589193020636</v>
      </c>
      <c r="I1116" s="16">
        <f t="shared" si="213"/>
        <v>50.725238554371884</v>
      </c>
      <c r="J1116" s="13">
        <f t="shared" si="207"/>
        <v>42.755903052500052</v>
      </c>
      <c r="K1116" s="13">
        <f t="shared" si="208"/>
        <v>7.9693355018718322</v>
      </c>
      <c r="L1116" s="13">
        <f t="shared" si="209"/>
        <v>0</v>
      </c>
      <c r="M1116" s="13">
        <f t="shared" si="214"/>
        <v>5.9315496929952796E-15</v>
      </c>
      <c r="N1116" s="13">
        <f t="shared" si="210"/>
        <v>3.6775608096570731E-15</v>
      </c>
      <c r="O1116" s="13">
        <f t="shared" si="211"/>
        <v>2.7881816478812307</v>
      </c>
      <c r="Q1116">
        <v>16.57882692888489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39.46592722564305</v>
      </c>
      <c r="G1117" s="13">
        <f t="shared" si="205"/>
        <v>0.76238081054221718</v>
      </c>
      <c r="H1117" s="13">
        <f t="shared" si="206"/>
        <v>38.703546415100831</v>
      </c>
      <c r="I1117" s="16">
        <f t="shared" si="213"/>
        <v>46.672881916972663</v>
      </c>
      <c r="J1117" s="13">
        <f t="shared" si="207"/>
        <v>40.394265136755784</v>
      </c>
      <c r="K1117" s="13">
        <f t="shared" si="208"/>
        <v>6.2786167802168791</v>
      </c>
      <c r="L1117" s="13">
        <f t="shared" si="209"/>
        <v>0</v>
      </c>
      <c r="M1117" s="13">
        <f t="shared" si="214"/>
        <v>2.2539888833382065E-15</v>
      </c>
      <c r="N1117" s="13">
        <f t="shared" si="210"/>
        <v>1.397473107669688E-15</v>
      </c>
      <c r="O1117" s="13">
        <f t="shared" si="211"/>
        <v>0.76238081054221862</v>
      </c>
      <c r="Q1117">
        <v>16.787679261589709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0.35578263278955552</v>
      </c>
      <c r="G1118" s="13">
        <f t="shared" si="205"/>
        <v>0</v>
      </c>
      <c r="H1118" s="13">
        <f t="shared" si="206"/>
        <v>0.35578263278955552</v>
      </c>
      <c r="I1118" s="16">
        <f t="shared" si="213"/>
        <v>6.6343994130064345</v>
      </c>
      <c r="J1118" s="13">
        <f t="shared" si="207"/>
        <v>6.6264803921070765</v>
      </c>
      <c r="K1118" s="13">
        <f t="shared" si="208"/>
        <v>7.9190208993580313E-3</v>
      </c>
      <c r="L1118" s="13">
        <f t="shared" si="209"/>
        <v>0</v>
      </c>
      <c r="M1118" s="13">
        <f t="shared" si="214"/>
        <v>8.5651577566851853E-16</v>
      </c>
      <c r="N1118" s="13">
        <f t="shared" si="210"/>
        <v>5.3103978091448147E-16</v>
      </c>
      <c r="O1118" s="13">
        <f t="shared" si="211"/>
        <v>5.3103978091448147E-16</v>
      </c>
      <c r="Q1118">
        <v>24.157448792519219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9.953537904625934</v>
      </c>
      <c r="G1119" s="13">
        <f t="shared" si="205"/>
        <v>0</v>
      </c>
      <c r="H1119" s="13">
        <f t="shared" si="206"/>
        <v>9.953537904625934</v>
      </c>
      <c r="I1119" s="16">
        <f t="shared" si="213"/>
        <v>9.961456925525292</v>
      </c>
      <c r="J1119" s="13">
        <f t="shared" si="207"/>
        <v>9.9397736185585792</v>
      </c>
      <c r="K1119" s="13">
        <f t="shared" si="208"/>
        <v>2.1683306966712834E-2</v>
      </c>
      <c r="L1119" s="13">
        <f t="shared" si="209"/>
        <v>0</v>
      </c>
      <c r="M1119" s="13">
        <f t="shared" si="214"/>
        <v>3.2547599475403706E-16</v>
      </c>
      <c r="N1119" s="13">
        <f t="shared" si="210"/>
        <v>2.0179511674750298E-16</v>
      </c>
      <c r="O1119" s="13">
        <f t="shared" si="211"/>
        <v>2.0179511674750298E-16</v>
      </c>
      <c r="Q1119">
        <v>25.669842484549079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0.71919732166474792</v>
      </c>
      <c r="G1120" s="13">
        <f t="shared" si="205"/>
        <v>0</v>
      </c>
      <c r="H1120" s="13">
        <f t="shared" si="206"/>
        <v>0.71919732166474792</v>
      </c>
      <c r="I1120" s="16">
        <f t="shared" si="213"/>
        <v>0.74088062863146076</v>
      </c>
      <c r="J1120" s="13">
        <f t="shared" si="207"/>
        <v>0.74087185100154207</v>
      </c>
      <c r="K1120" s="13">
        <f t="shared" si="208"/>
        <v>8.7776299186881346E-6</v>
      </c>
      <c r="L1120" s="13">
        <f t="shared" si="209"/>
        <v>0</v>
      </c>
      <c r="M1120" s="13">
        <f t="shared" si="214"/>
        <v>1.2368087800653408E-16</v>
      </c>
      <c r="N1120" s="13">
        <f t="shared" si="210"/>
        <v>7.6682144364051132E-17</v>
      </c>
      <c r="O1120" s="13">
        <f t="shared" si="211"/>
        <v>7.6682144364051132E-17</v>
      </c>
      <c r="Q1120">
        <v>25.810105609272728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3.4801562667811501</v>
      </c>
      <c r="G1121" s="13">
        <f t="shared" si="205"/>
        <v>0</v>
      </c>
      <c r="H1121" s="13">
        <f t="shared" si="206"/>
        <v>3.4801562667811501</v>
      </c>
      <c r="I1121" s="16">
        <f t="shared" si="213"/>
        <v>3.480165044411069</v>
      </c>
      <c r="J1121" s="13">
        <f t="shared" si="207"/>
        <v>3.4792087232121451</v>
      </c>
      <c r="K1121" s="13">
        <f t="shared" si="208"/>
        <v>9.5632119892385958E-4</v>
      </c>
      <c r="L1121" s="13">
        <f t="shared" si="209"/>
        <v>0</v>
      </c>
      <c r="M1121" s="13">
        <f t="shared" si="214"/>
        <v>4.6998733642482948E-17</v>
      </c>
      <c r="N1121" s="13">
        <f t="shared" si="210"/>
        <v>2.9139214858339425E-17</v>
      </c>
      <c r="O1121" s="13">
        <f t="shared" si="211"/>
        <v>2.9139214858339425E-17</v>
      </c>
      <c r="Q1121">
        <v>25.447233686960139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0.27567567599999998</v>
      </c>
      <c r="G1122" s="13">
        <f t="shared" si="205"/>
        <v>0</v>
      </c>
      <c r="H1122" s="13">
        <f t="shared" si="206"/>
        <v>0.27567567599999998</v>
      </c>
      <c r="I1122" s="16">
        <f t="shared" si="213"/>
        <v>0.27663199719892384</v>
      </c>
      <c r="J1122" s="13">
        <f t="shared" si="207"/>
        <v>0.27663149501740475</v>
      </c>
      <c r="K1122" s="13">
        <f t="shared" si="208"/>
        <v>5.0218151909087183E-7</v>
      </c>
      <c r="L1122" s="13">
        <f t="shared" si="209"/>
        <v>0</v>
      </c>
      <c r="M1122" s="13">
        <f t="shared" si="214"/>
        <v>1.7859518784143523E-17</v>
      </c>
      <c r="N1122" s="13">
        <f t="shared" si="210"/>
        <v>1.1072901646168984E-17</v>
      </c>
      <c r="O1122" s="13">
        <f t="shared" si="211"/>
        <v>1.1072901646168984E-17</v>
      </c>
      <c r="Q1122">
        <v>25.12949200000001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6.4077403279803411</v>
      </c>
      <c r="G1123" s="13">
        <f t="shared" si="205"/>
        <v>0</v>
      </c>
      <c r="H1123" s="13">
        <f t="shared" si="206"/>
        <v>6.4077403279803411</v>
      </c>
      <c r="I1123" s="16">
        <f t="shared" si="213"/>
        <v>6.4077408301618606</v>
      </c>
      <c r="J1123" s="13">
        <f t="shared" si="207"/>
        <v>6.3997240415232488</v>
      </c>
      <c r="K1123" s="13">
        <f t="shared" si="208"/>
        <v>8.0167886386117715E-3</v>
      </c>
      <c r="L1123" s="13">
        <f t="shared" si="209"/>
        <v>0</v>
      </c>
      <c r="M1123" s="13">
        <f t="shared" si="214"/>
        <v>6.7866171379745394E-18</v>
      </c>
      <c r="N1123" s="13">
        <f t="shared" si="210"/>
        <v>4.2077026255442147E-18</v>
      </c>
      <c r="O1123" s="13">
        <f t="shared" si="211"/>
        <v>4.2077026255442147E-18</v>
      </c>
      <c r="Q1123">
        <v>23.325519458667991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105.012786944098</v>
      </c>
      <c r="G1124" s="13">
        <f t="shared" si="205"/>
        <v>10.224142459233629</v>
      </c>
      <c r="H1124" s="13">
        <f t="shared" si="206"/>
        <v>94.788644484864363</v>
      </c>
      <c r="I1124" s="16">
        <f t="shared" si="213"/>
        <v>94.796661273502977</v>
      </c>
      <c r="J1124" s="13">
        <f t="shared" si="207"/>
        <v>67.238625116436822</v>
      </c>
      <c r="K1124" s="13">
        <f t="shared" si="208"/>
        <v>27.558036157066155</v>
      </c>
      <c r="L1124" s="13">
        <f t="shared" si="209"/>
        <v>0</v>
      </c>
      <c r="M1124" s="13">
        <f t="shared" si="214"/>
        <v>2.5789145124303248E-18</v>
      </c>
      <c r="N1124" s="13">
        <f t="shared" si="210"/>
        <v>1.5989269977068013E-18</v>
      </c>
      <c r="O1124" s="13">
        <f t="shared" si="211"/>
        <v>10.224142459233629</v>
      </c>
      <c r="Q1124">
        <v>19.166106777086849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43.200680177814696</v>
      </c>
      <c r="G1125" s="13">
        <f t="shared" si="205"/>
        <v>1.3014965271757841</v>
      </c>
      <c r="H1125" s="13">
        <f t="shared" si="206"/>
        <v>41.899183650638911</v>
      </c>
      <c r="I1125" s="16">
        <f t="shared" si="213"/>
        <v>69.457219807705059</v>
      </c>
      <c r="J1125" s="13">
        <f t="shared" si="207"/>
        <v>49.480441981713383</v>
      </c>
      <c r="K1125" s="13">
        <f t="shared" si="208"/>
        <v>19.976777825991675</v>
      </c>
      <c r="L1125" s="13">
        <f t="shared" si="209"/>
        <v>0</v>
      </c>
      <c r="M1125" s="13">
        <f t="shared" si="214"/>
        <v>9.7998751472352346E-19</v>
      </c>
      <c r="N1125" s="13">
        <f t="shared" si="210"/>
        <v>6.0759225912858455E-19</v>
      </c>
      <c r="O1125" s="13">
        <f t="shared" si="211"/>
        <v>1.3014965271757841</v>
      </c>
      <c r="Q1125">
        <v>14.86971767747511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2.3800791200839488</v>
      </c>
      <c r="G1126" s="13">
        <f t="shared" si="205"/>
        <v>0</v>
      </c>
      <c r="H1126" s="13">
        <f t="shared" si="206"/>
        <v>2.3800791200839488</v>
      </c>
      <c r="I1126" s="16">
        <f t="shared" si="213"/>
        <v>22.356856946075624</v>
      </c>
      <c r="J1126" s="13">
        <f t="shared" si="207"/>
        <v>20.761664289420672</v>
      </c>
      <c r="K1126" s="13">
        <f t="shared" si="208"/>
        <v>1.5951926566549517</v>
      </c>
      <c r="L1126" s="13">
        <f t="shared" si="209"/>
        <v>0</v>
      </c>
      <c r="M1126" s="13">
        <f t="shared" si="214"/>
        <v>3.7239525559493891E-19</v>
      </c>
      <c r="N1126" s="13">
        <f t="shared" si="210"/>
        <v>2.3088505846886211E-19</v>
      </c>
      <c r="O1126" s="13">
        <f t="shared" si="211"/>
        <v>2.3088505846886211E-19</v>
      </c>
      <c r="Q1126">
        <v>11.50382259354839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2.4915012970899082</v>
      </c>
      <c r="G1127" s="13">
        <f t="shared" si="205"/>
        <v>0</v>
      </c>
      <c r="H1127" s="13">
        <f t="shared" si="206"/>
        <v>2.4915012970899082</v>
      </c>
      <c r="I1127" s="16">
        <f t="shared" si="213"/>
        <v>4.0866939537448594</v>
      </c>
      <c r="J1127" s="13">
        <f t="shared" si="207"/>
        <v>4.0798901962979794</v>
      </c>
      <c r="K1127" s="13">
        <f t="shared" si="208"/>
        <v>6.8037574468799988E-3</v>
      </c>
      <c r="L1127" s="13">
        <f t="shared" si="209"/>
        <v>0</v>
      </c>
      <c r="M1127" s="13">
        <f t="shared" si="214"/>
        <v>1.415101971260768E-19</v>
      </c>
      <c r="N1127" s="13">
        <f t="shared" si="210"/>
        <v>8.7736322218167618E-20</v>
      </c>
      <c r="O1127" s="13">
        <f t="shared" si="211"/>
        <v>8.7736322218167618E-20</v>
      </c>
      <c r="Q1127">
        <v>14.91596353451218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41.735464543253691</v>
      </c>
      <c r="G1128" s="13">
        <f t="shared" si="205"/>
        <v>1.0899910308377339</v>
      </c>
      <c r="H1128" s="13">
        <f t="shared" si="206"/>
        <v>40.645473512415954</v>
      </c>
      <c r="I1128" s="16">
        <f t="shared" si="213"/>
        <v>40.652277269862836</v>
      </c>
      <c r="J1128" s="13">
        <f t="shared" si="207"/>
        <v>35.839634774954177</v>
      </c>
      <c r="K1128" s="13">
        <f t="shared" si="208"/>
        <v>4.8126424949086584</v>
      </c>
      <c r="L1128" s="13">
        <f t="shared" si="209"/>
        <v>0</v>
      </c>
      <c r="M1128" s="13">
        <f t="shared" si="214"/>
        <v>5.3773874907909179E-20</v>
      </c>
      <c r="N1128" s="13">
        <f t="shared" si="210"/>
        <v>3.3339802442903689E-20</v>
      </c>
      <c r="O1128" s="13">
        <f t="shared" si="211"/>
        <v>1.0899910308377339</v>
      </c>
      <c r="Q1128">
        <v>15.932413127399579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39.811215233005662</v>
      </c>
      <c r="G1129" s="13">
        <f t="shared" si="205"/>
        <v>0.81222351604862297</v>
      </c>
      <c r="H1129" s="13">
        <f t="shared" si="206"/>
        <v>38.998991716957036</v>
      </c>
      <c r="I1129" s="16">
        <f t="shared" si="213"/>
        <v>43.811634211865695</v>
      </c>
      <c r="J1129" s="13">
        <f t="shared" si="207"/>
        <v>40.182967396474034</v>
      </c>
      <c r="K1129" s="13">
        <f t="shared" si="208"/>
        <v>3.6286668153916608</v>
      </c>
      <c r="L1129" s="13">
        <f t="shared" si="209"/>
        <v>0</v>
      </c>
      <c r="M1129" s="13">
        <f t="shared" si="214"/>
        <v>2.0434072465005491E-20</v>
      </c>
      <c r="N1129" s="13">
        <f t="shared" si="210"/>
        <v>1.2669124928303404E-20</v>
      </c>
      <c r="O1129" s="13">
        <f t="shared" si="211"/>
        <v>0.81222351604862297</v>
      </c>
      <c r="Q1129">
        <v>19.951184715610601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8.3423905783010532</v>
      </c>
      <c r="G1130" s="13">
        <f t="shared" si="205"/>
        <v>0</v>
      </c>
      <c r="H1130" s="13">
        <f t="shared" si="206"/>
        <v>8.3423905783010532</v>
      </c>
      <c r="I1130" s="16">
        <f t="shared" si="213"/>
        <v>11.971057393692714</v>
      </c>
      <c r="J1130" s="13">
        <f t="shared" si="207"/>
        <v>11.888617871122998</v>
      </c>
      <c r="K1130" s="13">
        <f t="shared" si="208"/>
        <v>8.2439522569716317E-2</v>
      </c>
      <c r="L1130" s="13">
        <f t="shared" si="209"/>
        <v>0</v>
      </c>
      <c r="M1130" s="13">
        <f t="shared" si="214"/>
        <v>7.7649475367020866E-21</v>
      </c>
      <c r="N1130" s="13">
        <f t="shared" si="210"/>
        <v>4.8142674727552936E-21</v>
      </c>
      <c r="O1130" s="13">
        <f t="shared" si="211"/>
        <v>4.8142674727552936E-21</v>
      </c>
      <c r="Q1130">
        <v>20.039982913660879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0.47134396286091151</v>
      </c>
      <c r="G1131" s="13">
        <f t="shared" si="205"/>
        <v>0</v>
      </c>
      <c r="H1131" s="13">
        <f t="shared" si="206"/>
        <v>0.47134396286091151</v>
      </c>
      <c r="I1131" s="16">
        <f t="shared" si="213"/>
        <v>0.55378348543062783</v>
      </c>
      <c r="J1131" s="13">
        <f t="shared" si="207"/>
        <v>0.55377832880382893</v>
      </c>
      <c r="K1131" s="13">
        <f t="shared" si="208"/>
        <v>5.156626798896724E-6</v>
      </c>
      <c r="L1131" s="13">
        <f t="shared" si="209"/>
        <v>0</v>
      </c>
      <c r="M1131" s="13">
        <f t="shared" si="214"/>
        <v>2.950680063946793E-21</v>
      </c>
      <c r="N1131" s="13">
        <f t="shared" si="210"/>
        <v>1.8294216396470117E-21</v>
      </c>
      <c r="O1131" s="13">
        <f t="shared" si="211"/>
        <v>1.8294216396470117E-21</v>
      </c>
      <c r="Q1131">
        <v>23.364029220347259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1.160425616141511</v>
      </c>
      <c r="G1132" s="13">
        <f t="shared" si="205"/>
        <v>0</v>
      </c>
      <c r="H1132" s="13">
        <f t="shared" si="206"/>
        <v>1.160425616141511</v>
      </c>
      <c r="I1132" s="16">
        <f t="shared" si="213"/>
        <v>1.1604307727683099</v>
      </c>
      <c r="J1132" s="13">
        <f t="shared" si="207"/>
        <v>1.1603903258864006</v>
      </c>
      <c r="K1132" s="13">
        <f t="shared" si="208"/>
        <v>4.0446881909295129E-5</v>
      </c>
      <c r="L1132" s="13">
        <f t="shared" si="209"/>
        <v>0</v>
      </c>
      <c r="M1132" s="13">
        <f t="shared" si="214"/>
        <v>1.1212584242997812E-21</v>
      </c>
      <c r="N1132" s="13">
        <f t="shared" si="210"/>
        <v>6.9518022306586436E-22</v>
      </c>
      <c r="O1132" s="13">
        <f t="shared" si="211"/>
        <v>6.9518022306586436E-22</v>
      </c>
      <c r="Q1132">
        <v>24.503336780766571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2.4983676308863481</v>
      </c>
      <c r="G1133" s="13">
        <f t="shared" si="205"/>
        <v>0</v>
      </c>
      <c r="H1133" s="13">
        <f t="shared" si="206"/>
        <v>2.4983676308863481</v>
      </c>
      <c r="I1133" s="16">
        <f t="shared" si="213"/>
        <v>2.4984080777682571</v>
      </c>
      <c r="J1133" s="13">
        <f t="shared" si="207"/>
        <v>2.4979876056504957</v>
      </c>
      <c r="K1133" s="13">
        <f t="shared" si="208"/>
        <v>4.204721177614168E-4</v>
      </c>
      <c r="L1133" s="13">
        <f t="shared" si="209"/>
        <v>0</v>
      </c>
      <c r="M1133" s="13">
        <f t="shared" si="214"/>
        <v>4.2607820123391686E-22</v>
      </c>
      <c r="N1133" s="13">
        <f t="shared" si="210"/>
        <v>2.6416848476502847E-22</v>
      </c>
      <c r="O1133" s="13">
        <f t="shared" si="211"/>
        <v>2.6416848476502847E-22</v>
      </c>
      <c r="Q1133">
        <v>24.209928000000001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0.58771781674732193</v>
      </c>
      <c r="G1134" s="13">
        <f t="shared" si="205"/>
        <v>0</v>
      </c>
      <c r="H1134" s="13">
        <f t="shared" si="206"/>
        <v>0.58771781674732193</v>
      </c>
      <c r="I1134" s="16">
        <f t="shared" si="213"/>
        <v>0.58813828886508335</v>
      </c>
      <c r="J1134" s="13">
        <f t="shared" si="207"/>
        <v>0.58813303286663166</v>
      </c>
      <c r="K1134" s="13">
        <f t="shared" si="208"/>
        <v>5.2559984516920011E-6</v>
      </c>
      <c r="L1134" s="13">
        <f t="shared" si="209"/>
        <v>0</v>
      </c>
      <c r="M1134" s="13">
        <f t="shared" si="214"/>
        <v>1.6190971646888839E-22</v>
      </c>
      <c r="N1134" s="13">
        <f t="shared" si="210"/>
        <v>1.003840242107108E-22</v>
      </c>
      <c r="O1134" s="13">
        <f t="shared" si="211"/>
        <v>1.003840242107108E-22</v>
      </c>
      <c r="Q1134">
        <v>24.516981650169122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5.0124866225499876</v>
      </c>
      <c r="G1135" s="13">
        <f t="shared" si="205"/>
        <v>0</v>
      </c>
      <c r="H1135" s="13">
        <f t="shared" si="206"/>
        <v>5.0124866225499876</v>
      </c>
      <c r="I1135" s="16">
        <f t="shared" si="213"/>
        <v>5.0124918785484391</v>
      </c>
      <c r="J1135" s="13">
        <f t="shared" si="207"/>
        <v>5.0083288418900311</v>
      </c>
      <c r="K1135" s="13">
        <f t="shared" si="208"/>
        <v>4.1630366584080036E-3</v>
      </c>
      <c r="L1135" s="13">
        <f t="shared" si="209"/>
        <v>0</v>
      </c>
      <c r="M1135" s="13">
        <f t="shared" si="214"/>
        <v>6.1525692258177585E-23</v>
      </c>
      <c r="N1135" s="13">
        <f t="shared" si="210"/>
        <v>3.8145929200070105E-23</v>
      </c>
      <c r="O1135" s="13">
        <f t="shared" si="211"/>
        <v>3.8145929200070105E-23</v>
      </c>
      <c r="Q1135">
        <v>22.751153416891569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22.740491683232641</v>
      </c>
      <c r="G1136" s="13">
        <f t="shared" si="205"/>
        <v>0</v>
      </c>
      <c r="H1136" s="13">
        <f t="shared" si="206"/>
        <v>22.740491683232641</v>
      </c>
      <c r="I1136" s="16">
        <f t="shared" si="213"/>
        <v>22.744654719891049</v>
      </c>
      <c r="J1136" s="13">
        <f t="shared" si="207"/>
        <v>22.231602549147876</v>
      </c>
      <c r="K1136" s="13">
        <f t="shared" si="208"/>
        <v>0.51305217074317255</v>
      </c>
      <c r="L1136" s="13">
        <f t="shared" si="209"/>
        <v>0</v>
      </c>
      <c r="M1136" s="13">
        <f t="shared" si="214"/>
        <v>2.337976305810748E-23</v>
      </c>
      <c r="N1136" s="13">
        <f t="shared" si="210"/>
        <v>1.4495453096026638E-23</v>
      </c>
      <c r="O1136" s="13">
        <f t="shared" si="211"/>
        <v>1.4495453096026638E-23</v>
      </c>
      <c r="Q1136">
        <v>20.557373656011141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131.03206872438511</v>
      </c>
      <c r="G1137" s="13">
        <f t="shared" si="205"/>
        <v>13.980054543087446</v>
      </c>
      <c r="H1137" s="13">
        <f t="shared" si="206"/>
        <v>117.05201418129766</v>
      </c>
      <c r="I1137" s="16">
        <f t="shared" si="213"/>
        <v>117.56506635204084</v>
      </c>
      <c r="J1137" s="13">
        <f t="shared" si="207"/>
        <v>59.323523632555847</v>
      </c>
      <c r="K1137" s="13">
        <f t="shared" si="208"/>
        <v>58.241542719484997</v>
      </c>
      <c r="L1137" s="13">
        <f t="shared" si="209"/>
        <v>20.315292492390451</v>
      </c>
      <c r="M1137" s="13">
        <f t="shared" si="214"/>
        <v>20.315292492390451</v>
      </c>
      <c r="N1137" s="13">
        <f t="shared" si="210"/>
        <v>12.59548134528208</v>
      </c>
      <c r="O1137" s="13">
        <f t="shared" si="211"/>
        <v>26.575535888369526</v>
      </c>
      <c r="Q1137">
        <v>14.49884657354861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64.426941758398328</v>
      </c>
      <c r="G1138" s="13">
        <f t="shared" si="205"/>
        <v>4.3655308475218986</v>
      </c>
      <c r="H1138" s="13">
        <f t="shared" si="206"/>
        <v>60.061410910876432</v>
      </c>
      <c r="I1138" s="16">
        <f t="shared" si="213"/>
        <v>97.987661137970974</v>
      </c>
      <c r="J1138" s="13">
        <f t="shared" si="207"/>
        <v>48.770233839885528</v>
      </c>
      <c r="K1138" s="13">
        <f t="shared" si="208"/>
        <v>49.217427298085447</v>
      </c>
      <c r="L1138" s="13">
        <f t="shared" si="209"/>
        <v>11.657200198194277</v>
      </c>
      <c r="M1138" s="13">
        <f t="shared" si="214"/>
        <v>19.377011345302648</v>
      </c>
      <c r="N1138" s="13">
        <f t="shared" si="210"/>
        <v>12.013747034087642</v>
      </c>
      <c r="O1138" s="13">
        <f t="shared" si="211"/>
        <v>16.379277881609539</v>
      </c>
      <c r="Q1138">
        <v>11.57302659354839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59.652669257370889</v>
      </c>
      <c r="G1139" s="13">
        <f t="shared" si="205"/>
        <v>3.6763593350397397</v>
      </c>
      <c r="H1139" s="13">
        <f t="shared" si="206"/>
        <v>55.976309922331147</v>
      </c>
      <c r="I1139" s="16">
        <f t="shared" si="213"/>
        <v>93.536537022222319</v>
      </c>
      <c r="J1139" s="13">
        <f t="shared" si="207"/>
        <v>58.093518019875688</v>
      </c>
      <c r="K1139" s="13">
        <f t="shared" si="208"/>
        <v>35.443019002346631</v>
      </c>
      <c r="L1139" s="13">
        <f t="shared" si="209"/>
        <v>0</v>
      </c>
      <c r="M1139" s="13">
        <f t="shared" si="214"/>
        <v>7.3632643112150067</v>
      </c>
      <c r="N1139" s="13">
        <f t="shared" si="210"/>
        <v>4.5652238729533039</v>
      </c>
      <c r="O1139" s="13">
        <f t="shared" si="211"/>
        <v>8.2415832079930436</v>
      </c>
      <c r="Q1139">
        <v>15.58695809953775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2.3879571248964919</v>
      </c>
      <c r="G1140" s="13">
        <f t="shared" si="205"/>
        <v>0</v>
      </c>
      <c r="H1140" s="13">
        <f t="shared" si="206"/>
        <v>2.3879571248964919</v>
      </c>
      <c r="I1140" s="16">
        <f t="shared" si="213"/>
        <v>37.830976127243126</v>
      </c>
      <c r="J1140" s="13">
        <f t="shared" si="207"/>
        <v>35.161602999494271</v>
      </c>
      <c r="K1140" s="13">
        <f t="shared" si="208"/>
        <v>2.6693731277488553</v>
      </c>
      <c r="L1140" s="13">
        <f t="shared" si="209"/>
        <v>0</v>
      </c>
      <c r="M1140" s="13">
        <f t="shared" si="214"/>
        <v>2.7980404382617028</v>
      </c>
      <c r="N1140" s="13">
        <f t="shared" si="210"/>
        <v>1.7347850717222557</v>
      </c>
      <c r="O1140" s="13">
        <f t="shared" si="211"/>
        <v>1.7347850717222557</v>
      </c>
      <c r="Q1140">
        <v>19.152751493509509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5.6813007826636834</v>
      </c>
      <c r="G1141" s="13">
        <f t="shared" si="205"/>
        <v>0</v>
      </c>
      <c r="H1141" s="13">
        <f t="shared" si="206"/>
        <v>5.6813007826636834</v>
      </c>
      <c r="I1141" s="16">
        <f t="shared" si="213"/>
        <v>8.3506739104125387</v>
      </c>
      <c r="J1141" s="13">
        <f t="shared" si="207"/>
        <v>8.3177032125802235</v>
      </c>
      <c r="K1141" s="13">
        <f t="shared" si="208"/>
        <v>3.297069783231521E-2</v>
      </c>
      <c r="L1141" s="13">
        <f t="shared" si="209"/>
        <v>0</v>
      </c>
      <c r="M1141" s="13">
        <f t="shared" si="214"/>
        <v>1.0632553665394471</v>
      </c>
      <c r="N1141" s="13">
        <f t="shared" si="210"/>
        <v>0.65921832725445717</v>
      </c>
      <c r="O1141" s="13">
        <f t="shared" si="211"/>
        <v>0.65921832725445717</v>
      </c>
      <c r="Q1141">
        <v>18.913457752768569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29.111153353172721</v>
      </c>
      <c r="G1142" s="13">
        <f t="shared" si="205"/>
        <v>0</v>
      </c>
      <c r="H1142" s="13">
        <f t="shared" si="206"/>
        <v>29.111153353172721</v>
      </c>
      <c r="I1142" s="16">
        <f t="shared" si="213"/>
        <v>29.144124051005036</v>
      </c>
      <c r="J1142" s="13">
        <f t="shared" si="207"/>
        <v>27.901042941804064</v>
      </c>
      <c r="K1142" s="13">
        <f t="shared" si="208"/>
        <v>1.2430811092009719</v>
      </c>
      <c r="L1142" s="13">
        <f t="shared" si="209"/>
        <v>0</v>
      </c>
      <c r="M1142" s="13">
        <f t="shared" si="214"/>
        <v>0.40403703928498991</v>
      </c>
      <c r="N1142" s="13">
        <f t="shared" si="210"/>
        <v>0.25050296435669372</v>
      </c>
      <c r="O1142" s="13">
        <f t="shared" si="211"/>
        <v>0.25050296435669372</v>
      </c>
      <c r="Q1142">
        <v>19.33938710137636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0.83165436014843119</v>
      </c>
      <c r="G1143" s="13">
        <f t="shared" si="205"/>
        <v>0</v>
      </c>
      <c r="H1143" s="13">
        <f t="shared" si="206"/>
        <v>0.83165436014843119</v>
      </c>
      <c r="I1143" s="16">
        <f t="shared" si="213"/>
        <v>2.0747354693494033</v>
      </c>
      <c r="J1143" s="13">
        <f t="shared" si="207"/>
        <v>2.0744677324314318</v>
      </c>
      <c r="K1143" s="13">
        <f t="shared" si="208"/>
        <v>2.6773691797155053E-4</v>
      </c>
      <c r="L1143" s="13">
        <f t="shared" si="209"/>
        <v>0</v>
      </c>
      <c r="M1143" s="13">
        <f t="shared" si="214"/>
        <v>0.15353407492829618</v>
      </c>
      <c r="N1143" s="13">
        <f t="shared" si="210"/>
        <v>9.5191126455543632E-2</v>
      </c>
      <c r="O1143" s="13">
        <f t="shared" si="211"/>
        <v>9.5191126455543632E-2</v>
      </c>
      <c r="Q1143">
        <v>23.453346882003071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0.73510076773830435</v>
      </c>
      <c r="G1144" s="13">
        <f t="shared" si="205"/>
        <v>0</v>
      </c>
      <c r="H1144" s="13">
        <f t="shared" si="206"/>
        <v>0.73510076773830435</v>
      </c>
      <c r="I1144" s="16">
        <f t="shared" si="213"/>
        <v>0.7353685046562759</v>
      </c>
      <c r="J1144" s="13">
        <f t="shared" si="207"/>
        <v>0.73535728878774109</v>
      </c>
      <c r="K1144" s="13">
        <f t="shared" si="208"/>
        <v>1.1215868534808493E-5</v>
      </c>
      <c r="L1144" s="13">
        <f t="shared" si="209"/>
        <v>0</v>
      </c>
      <c r="M1144" s="13">
        <f t="shared" si="214"/>
        <v>5.8342948472752551E-2</v>
      </c>
      <c r="N1144" s="13">
        <f t="shared" si="210"/>
        <v>3.617262805310658E-2</v>
      </c>
      <c r="O1144" s="13">
        <f t="shared" si="211"/>
        <v>3.617262805310658E-2</v>
      </c>
      <c r="Q1144">
        <v>23.889645306863951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0.28175675826813701</v>
      </c>
      <c r="G1145" s="13">
        <f t="shared" si="205"/>
        <v>0</v>
      </c>
      <c r="H1145" s="13">
        <f t="shared" si="206"/>
        <v>0.28175675826813701</v>
      </c>
      <c r="I1145" s="16">
        <f t="shared" si="213"/>
        <v>0.28176797413667182</v>
      </c>
      <c r="J1145" s="13">
        <f t="shared" si="207"/>
        <v>0.2817674104551654</v>
      </c>
      <c r="K1145" s="13">
        <f t="shared" si="208"/>
        <v>5.6368150641583625E-7</v>
      </c>
      <c r="L1145" s="13">
        <f t="shared" si="209"/>
        <v>0</v>
      </c>
      <c r="M1145" s="13">
        <f t="shared" si="214"/>
        <v>2.2170320419645971E-2</v>
      </c>
      <c r="N1145" s="13">
        <f t="shared" si="210"/>
        <v>1.3745598660180502E-2</v>
      </c>
      <c r="O1145" s="13">
        <f t="shared" si="211"/>
        <v>1.3745598660180502E-2</v>
      </c>
      <c r="Q1145">
        <v>24.69623159063255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5.1432432429999997</v>
      </c>
      <c r="G1146" s="13">
        <f t="shared" si="205"/>
        <v>0</v>
      </c>
      <c r="H1146" s="13">
        <f t="shared" si="206"/>
        <v>5.1432432429999997</v>
      </c>
      <c r="I1146" s="16">
        <f t="shared" si="213"/>
        <v>5.1432438066815065</v>
      </c>
      <c r="J1146" s="13">
        <f t="shared" si="207"/>
        <v>5.1401347714275749</v>
      </c>
      <c r="K1146" s="13">
        <f t="shared" si="208"/>
        <v>3.1090352539315802E-3</v>
      </c>
      <c r="L1146" s="13">
        <f t="shared" si="209"/>
        <v>0</v>
      </c>
      <c r="M1146" s="13">
        <f t="shared" si="214"/>
        <v>8.4247217594654693E-3</v>
      </c>
      <c r="N1146" s="13">
        <f t="shared" si="210"/>
        <v>5.2233274908685913E-3</v>
      </c>
      <c r="O1146" s="13">
        <f t="shared" si="211"/>
        <v>5.2233274908685913E-3</v>
      </c>
      <c r="Q1146">
        <v>25.392078000000009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8.9879814232496553</v>
      </c>
      <c r="G1147" s="13">
        <f t="shared" si="205"/>
        <v>0</v>
      </c>
      <c r="H1147" s="13">
        <f t="shared" si="206"/>
        <v>8.9879814232496553</v>
      </c>
      <c r="I1147" s="16">
        <f t="shared" si="213"/>
        <v>8.9910904585035869</v>
      </c>
      <c r="J1147" s="13">
        <f t="shared" si="207"/>
        <v>8.9654576706446143</v>
      </c>
      <c r="K1147" s="13">
        <f t="shared" si="208"/>
        <v>2.5632787858972605E-2</v>
      </c>
      <c r="L1147" s="13">
        <f t="shared" si="209"/>
        <v>0</v>
      </c>
      <c r="M1147" s="13">
        <f t="shared" si="214"/>
        <v>3.201394268596878E-3</v>
      </c>
      <c r="N1147" s="13">
        <f t="shared" si="210"/>
        <v>1.9848644465300645E-3</v>
      </c>
      <c r="O1147" s="13">
        <f t="shared" si="211"/>
        <v>1.9848644465300645E-3</v>
      </c>
      <c r="Q1147">
        <v>22.270450741592359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2.552761036648207</v>
      </c>
      <c r="G1148" s="13">
        <f t="shared" si="205"/>
        <v>0</v>
      </c>
      <c r="H1148" s="13">
        <f t="shared" si="206"/>
        <v>2.552761036648207</v>
      </c>
      <c r="I1148" s="16">
        <f t="shared" si="213"/>
        <v>2.5783938245071796</v>
      </c>
      <c r="J1148" s="13">
        <f t="shared" si="207"/>
        <v>2.5773770182102926</v>
      </c>
      <c r="K1148" s="13">
        <f t="shared" si="208"/>
        <v>1.0168062968869407E-3</v>
      </c>
      <c r="L1148" s="13">
        <f t="shared" si="209"/>
        <v>0</v>
      </c>
      <c r="M1148" s="13">
        <f t="shared" si="214"/>
        <v>1.2165298220668135E-3</v>
      </c>
      <c r="N1148" s="13">
        <f t="shared" si="210"/>
        <v>7.5424848968142443E-4</v>
      </c>
      <c r="O1148" s="13">
        <f t="shared" si="211"/>
        <v>7.5424848968142443E-4</v>
      </c>
      <c r="Q1148">
        <v>18.6221885541101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27.264924492412291</v>
      </c>
      <c r="G1149" s="13">
        <f t="shared" si="205"/>
        <v>0</v>
      </c>
      <c r="H1149" s="13">
        <f t="shared" si="206"/>
        <v>27.264924492412291</v>
      </c>
      <c r="I1149" s="16">
        <f t="shared" si="213"/>
        <v>27.26594129870918</v>
      </c>
      <c r="J1149" s="13">
        <f t="shared" si="207"/>
        <v>25.381903616037913</v>
      </c>
      <c r="K1149" s="13">
        <f t="shared" si="208"/>
        <v>1.8840376826712664</v>
      </c>
      <c r="L1149" s="13">
        <f t="shared" si="209"/>
        <v>0</v>
      </c>
      <c r="M1149" s="13">
        <f t="shared" si="214"/>
        <v>4.6228133238538911E-4</v>
      </c>
      <c r="N1149" s="13">
        <f t="shared" si="210"/>
        <v>2.8661442607894126E-4</v>
      </c>
      <c r="O1149" s="13">
        <f t="shared" si="211"/>
        <v>2.8661442607894126E-4</v>
      </c>
      <c r="Q1149">
        <v>14.660406127382711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39.087814138061717</v>
      </c>
      <c r="G1150" s="13">
        <f t="shared" si="205"/>
        <v>0.70779976842498415</v>
      </c>
      <c r="H1150" s="13">
        <f t="shared" si="206"/>
        <v>38.380014369636733</v>
      </c>
      <c r="I1150" s="16">
        <f t="shared" si="213"/>
        <v>40.264052052308003</v>
      </c>
      <c r="J1150" s="13">
        <f t="shared" si="207"/>
        <v>34.127563971383637</v>
      </c>
      <c r="K1150" s="13">
        <f t="shared" si="208"/>
        <v>6.1364880809243658</v>
      </c>
      <c r="L1150" s="13">
        <f t="shared" si="209"/>
        <v>0</v>
      </c>
      <c r="M1150" s="13">
        <f t="shared" si="214"/>
        <v>1.7566690630644785E-4</v>
      </c>
      <c r="N1150" s="13">
        <f t="shared" si="210"/>
        <v>1.0891348190999767E-4</v>
      </c>
      <c r="O1150" s="13">
        <f t="shared" si="211"/>
        <v>0.70790868190689415</v>
      </c>
      <c r="Q1150">
        <v>13.54142259354839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9.9099098323660678E-2</v>
      </c>
      <c r="G1151" s="13">
        <f t="shared" si="205"/>
        <v>0</v>
      </c>
      <c r="H1151" s="13">
        <f t="shared" si="206"/>
        <v>9.9099098323660678E-2</v>
      </c>
      <c r="I1151" s="16">
        <f t="shared" si="213"/>
        <v>6.2355871792480269</v>
      </c>
      <c r="J1151" s="13">
        <f t="shared" si="207"/>
        <v>6.2194187941099077</v>
      </c>
      <c r="K1151" s="13">
        <f t="shared" si="208"/>
        <v>1.6168385138119135E-2</v>
      </c>
      <c r="L1151" s="13">
        <f t="shared" si="209"/>
        <v>0</v>
      </c>
      <c r="M1151" s="13">
        <f t="shared" si="214"/>
        <v>6.6753424396450182E-5</v>
      </c>
      <c r="N1151" s="13">
        <f t="shared" si="210"/>
        <v>4.1387123125799116E-5</v>
      </c>
      <c r="O1151" s="13">
        <f t="shared" si="211"/>
        <v>4.1387123125799116E-5</v>
      </c>
      <c r="Q1151">
        <v>17.770784317977391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22.869850555913381</v>
      </c>
      <c r="G1152" s="13">
        <f t="shared" si="205"/>
        <v>0</v>
      </c>
      <c r="H1152" s="13">
        <f t="shared" si="206"/>
        <v>22.869850555913381</v>
      </c>
      <c r="I1152" s="16">
        <f t="shared" si="213"/>
        <v>22.8860189410515</v>
      </c>
      <c r="J1152" s="13">
        <f t="shared" si="207"/>
        <v>21.99480822412519</v>
      </c>
      <c r="K1152" s="13">
        <f t="shared" si="208"/>
        <v>0.89121071692630949</v>
      </c>
      <c r="L1152" s="13">
        <f t="shared" si="209"/>
        <v>0</v>
      </c>
      <c r="M1152" s="13">
        <f t="shared" si="214"/>
        <v>2.5366301270651066E-5</v>
      </c>
      <c r="N1152" s="13">
        <f t="shared" si="210"/>
        <v>1.5727106787803661E-5</v>
      </c>
      <c r="O1152" s="13">
        <f t="shared" si="211"/>
        <v>1.5727106787803661E-5</v>
      </c>
      <c r="Q1152">
        <v>16.602501812971031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35.499508780126213</v>
      </c>
      <c r="G1153" s="13">
        <f t="shared" si="205"/>
        <v>0.18982392388656386</v>
      </c>
      <c r="H1153" s="13">
        <f t="shared" si="206"/>
        <v>35.309684856239649</v>
      </c>
      <c r="I1153" s="16">
        <f t="shared" si="213"/>
        <v>36.200895573165958</v>
      </c>
      <c r="J1153" s="13">
        <f t="shared" si="207"/>
        <v>33.815326659858535</v>
      </c>
      <c r="K1153" s="13">
        <f t="shared" si="208"/>
        <v>2.3855689133074236</v>
      </c>
      <c r="L1153" s="13">
        <f t="shared" si="209"/>
        <v>0</v>
      </c>
      <c r="M1153" s="13">
        <f t="shared" si="214"/>
        <v>9.6391944828474057E-6</v>
      </c>
      <c r="N1153" s="13">
        <f t="shared" si="210"/>
        <v>5.9763005793653917E-6</v>
      </c>
      <c r="O1153" s="13">
        <f t="shared" si="211"/>
        <v>0.18982990018714321</v>
      </c>
      <c r="Q1153">
        <v>19.067076571130869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0.82160782178290626</v>
      </c>
      <c r="G1154" s="13">
        <f t="shared" si="205"/>
        <v>0</v>
      </c>
      <c r="H1154" s="13">
        <f t="shared" si="206"/>
        <v>0.82160782178290626</v>
      </c>
      <c r="I1154" s="16">
        <f t="shared" si="213"/>
        <v>3.20717673509033</v>
      </c>
      <c r="J1154" s="13">
        <f t="shared" si="207"/>
        <v>3.2056151087919558</v>
      </c>
      <c r="K1154" s="13">
        <f t="shared" si="208"/>
        <v>1.5616262983741969E-3</v>
      </c>
      <c r="L1154" s="13">
        <f t="shared" si="209"/>
        <v>0</v>
      </c>
      <c r="M1154" s="13">
        <f t="shared" si="214"/>
        <v>3.662893903482014E-6</v>
      </c>
      <c r="N1154" s="13">
        <f t="shared" si="210"/>
        <v>2.2709942201588485E-6</v>
      </c>
      <c r="O1154" s="13">
        <f t="shared" si="211"/>
        <v>2.2709942201588485E-6</v>
      </c>
      <c r="Q1154">
        <v>20.214172007467042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8.6486486000000001E-2</v>
      </c>
      <c r="G1155" s="13">
        <f t="shared" si="205"/>
        <v>0</v>
      </c>
      <c r="H1155" s="13">
        <f t="shared" si="206"/>
        <v>8.6486486000000001E-2</v>
      </c>
      <c r="I1155" s="16">
        <f t="shared" si="213"/>
        <v>8.8048112298374198E-2</v>
      </c>
      <c r="J1155" s="13">
        <f t="shared" si="207"/>
        <v>8.8048094457154474E-2</v>
      </c>
      <c r="K1155" s="13">
        <f t="shared" si="208"/>
        <v>1.784121972381314E-8</v>
      </c>
      <c r="L1155" s="13">
        <f t="shared" si="209"/>
        <v>0</v>
      </c>
      <c r="M1155" s="13">
        <f t="shared" si="214"/>
        <v>1.3918996833231655E-6</v>
      </c>
      <c r="N1155" s="13">
        <f t="shared" si="210"/>
        <v>8.6297780366036265E-7</v>
      </c>
      <c r="O1155" s="13">
        <f t="shared" si="211"/>
        <v>8.6297780366036265E-7</v>
      </c>
      <c r="Q1155">
        <v>24.433847739897399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8.6486486000000001E-2</v>
      </c>
      <c r="G1156" s="13">
        <f t="shared" si="205"/>
        <v>0</v>
      </c>
      <c r="H1156" s="13">
        <f t="shared" si="206"/>
        <v>8.6486486000000001E-2</v>
      </c>
      <c r="I1156" s="16">
        <f t="shared" si="213"/>
        <v>8.6486503841219725E-2</v>
      </c>
      <c r="J1156" s="13">
        <f t="shared" si="207"/>
        <v>8.6486488115369978E-2</v>
      </c>
      <c r="K1156" s="13">
        <f t="shared" si="208"/>
        <v>1.572584974740554E-8</v>
      </c>
      <c r="L1156" s="13">
        <f t="shared" si="209"/>
        <v>0</v>
      </c>
      <c r="M1156" s="13">
        <f t="shared" si="214"/>
        <v>5.2892187966280285E-7</v>
      </c>
      <c r="N1156" s="13">
        <f t="shared" si="210"/>
        <v>3.2793156539093775E-7</v>
      </c>
      <c r="O1156" s="13">
        <f t="shared" si="211"/>
        <v>3.2793156539093775E-7</v>
      </c>
      <c r="Q1156">
        <v>24.953856000000009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4.4793042176319524</v>
      </c>
      <c r="G1157" s="13">
        <f t="shared" si="205"/>
        <v>0</v>
      </c>
      <c r="H1157" s="13">
        <f t="shared" si="206"/>
        <v>4.4793042176319524</v>
      </c>
      <c r="I1157" s="16">
        <f t="shared" si="213"/>
        <v>4.4793042333578024</v>
      </c>
      <c r="J1157" s="13">
        <f t="shared" si="207"/>
        <v>4.4772354765190601</v>
      </c>
      <c r="K1157" s="13">
        <f t="shared" si="208"/>
        <v>2.0687568387423028E-3</v>
      </c>
      <c r="L1157" s="13">
        <f t="shared" si="209"/>
        <v>0</v>
      </c>
      <c r="M1157" s="13">
        <f t="shared" si="214"/>
        <v>2.009903142718651E-7</v>
      </c>
      <c r="N1157" s="13">
        <f t="shared" si="210"/>
        <v>1.2461399484855637E-7</v>
      </c>
      <c r="O1157" s="13">
        <f t="shared" si="211"/>
        <v>1.2461399484855637E-7</v>
      </c>
      <c r="Q1157">
        <v>25.341161958112721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18.461708533220509</v>
      </c>
      <c r="G1158" s="13">
        <f t="shared" ref="G1158:G1221" si="216">IF((F1158-$J$2)&gt;0,$I$2*(F1158-$J$2),0)</f>
        <v>0</v>
      </c>
      <c r="H1158" s="13">
        <f t="shared" ref="H1158:H1221" si="217">F1158-G1158</f>
        <v>18.461708533220509</v>
      </c>
      <c r="I1158" s="16">
        <f t="shared" si="213"/>
        <v>18.463777290059252</v>
      </c>
      <c r="J1158" s="13">
        <f t="shared" ref="J1158:J1221" si="218">I1158/SQRT(1+(I1158/($K$2*(300+(25*Q1158)+0.05*(Q1158)^3)))^2)</f>
        <v>18.298315562206231</v>
      </c>
      <c r="K1158" s="13">
        <f t="shared" ref="K1158:K1221" si="219">I1158-J1158</f>
        <v>0.16546172785302105</v>
      </c>
      <c r="L1158" s="13">
        <f t="shared" ref="L1158:L1221" si="220">IF(K1158&gt;$N$2,(K1158-$N$2)/$L$2,0)</f>
        <v>0</v>
      </c>
      <c r="M1158" s="13">
        <f t="shared" si="214"/>
        <v>7.6376319423308726E-8</v>
      </c>
      <c r="N1158" s="13">
        <f t="shared" ref="N1158:N1221" si="221">$M$2*M1158</f>
        <v>4.7353318042451408E-8</v>
      </c>
      <c r="O1158" s="13">
        <f t="shared" ref="O1158:O1221" si="222">N1158+G1158</f>
        <v>4.7353318042451408E-8</v>
      </c>
      <c r="Q1158">
        <v>24.296420575762131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2.5</v>
      </c>
      <c r="G1159" s="13">
        <f t="shared" si="216"/>
        <v>0</v>
      </c>
      <c r="H1159" s="13">
        <f t="shared" si="217"/>
        <v>2.5</v>
      </c>
      <c r="I1159" s="16">
        <f t="shared" ref="I1159:I1222" si="224">H1159+K1158-L1158</f>
        <v>2.665461727853021</v>
      </c>
      <c r="J1159" s="13">
        <f t="shared" si="218"/>
        <v>2.6646464294561993</v>
      </c>
      <c r="K1159" s="13">
        <f t="shared" si="219"/>
        <v>8.1529839682170646E-4</v>
      </c>
      <c r="L1159" s="13">
        <f t="shared" si="220"/>
        <v>0</v>
      </c>
      <c r="M1159" s="13">
        <f t="shared" ref="M1159:M1222" si="225">L1159+M1158-N1158</f>
        <v>2.9023001380857318E-8</v>
      </c>
      <c r="N1159" s="13">
        <f t="shared" si="221"/>
        <v>1.7994260856131536E-8</v>
      </c>
      <c r="O1159" s="13">
        <f t="shared" si="222"/>
        <v>1.7994260856131536E-8</v>
      </c>
      <c r="Q1159">
        <v>20.886138418778661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56.006244186962768</v>
      </c>
      <c r="G1160" s="13">
        <f t="shared" si="216"/>
        <v>3.1499938457667214</v>
      </c>
      <c r="H1160" s="13">
        <f t="shared" si="217"/>
        <v>52.856250341196045</v>
      </c>
      <c r="I1160" s="16">
        <f t="shared" si="224"/>
        <v>52.857065639592868</v>
      </c>
      <c r="J1160" s="13">
        <f t="shared" si="218"/>
        <v>43.340323778082244</v>
      </c>
      <c r="K1160" s="13">
        <f t="shared" si="219"/>
        <v>9.5167418615106243</v>
      </c>
      <c r="L1160" s="13">
        <f t="shared" si="220"/>
        <v>0</v>
      </c>
      <c r="M1160" s="13">
        <f t="shared" si="225"/>
        <v>1.1028740524725782E-8</v>
      </c>
      <c r="N1160" s="13">
        <f t="shared" si="221"/>
        <v>6.8378191253299851E-9</v>
      </c>
      <c r="O1160" s="13">
        <f t="shared" si="222"/>
        <v>3.1499938526045406</v>
      </c>
      <c r="Q1160">
        <v>15.890346989509849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29.13979423724545</v>
      </c>
      <c r="G1161" s="13">
        <f t="shared" si="216"/>
        <v>0</v>
      </c>
      <c r="H1161" s="13">
        <f t="shared" si="217"/>
        <v>29.13979423724545</v>
      </c>
      <c r="I1161" s="16">
        <f t="shared" si="224"/>
        <v>38.656536098756078</v>
      </c>
      <c r="J1161" s="13">
        <f t="shared" si="218"/>
        <v>34.137660918087803</v>
      </c>
      <c r="K1161" s="13">
        <f t="shared" si="219"/>
        <v>4.5188751806682745</v>
      </c>
      <c r="L1161" s="13">
        <f t="shared" si="220"/>
        <v>0</v>
      </c>
      <c r="M1161" s="13">
        <f t="shared" si="225"/>
        <v>4.1909213993957974E-9</v>
      </c>
      <c r="N1161" s="13">
        <f t="shared" si="221"/>
        <v>2.5983712676253945E-9</v>
      </c>
      <c r="O1161" s="13">
        <f t="shared" si="222"/>
        <v>2.5983712676253945E-9</v>
      </c>
      <c r="Q1161">
        <v>15.321299444947559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65.411475912503505</v>
      </c>
      <c r="G1162" s="13">
        <f t="shared" si="216"/>
        <v>4.5076494408633945</v>
      </c>
      <c r="H1162" s="13">
        <f t="shared" si="217"/>
        <v>60.903826471640109</v>
      </c>
      <c r="I1162" s="16">
        <f t="shared" si="224"/>
        <v>65.422701652308376</v>
      </c>
      <c r="J1162" s="13">
        <f t="shared" si="218"/>
        <v>45.788772412162828</v>
      </c>
      <c r="K1162" s="13">
        <f t="shared" si="219"/>
        <v>19.633929240145548</v>
      </c>
      <c r="L1162" s="13">
        <f t="shared" si="220"/>
        <v>0</v>
      </c>
      <c r="M1162" s="13">
        <f t="shared" si="225"/>
        <v>1.5925501317704029E-9</v>
      </c>
      <c r="N1162" s="13">
        <f t="shared" si="221"/>
        <v>9.8738108169764987E-10</v>
      </c>
      <c r="O1162" s="13">
        <f t="shared" si="222"/>
        <v>4.5076494418507753</v>
      </c>
      <c r="Q1162">
        <v>13.49486299824655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64.59852883074268</v>
      </c>
      <c r="G1163" s="13">
        <f t="shared" si="216"/>
        <v>4.3902996310683955</v>
      </c>
      <c r="H1163" s="13">
        <f t="shared" si="217"/>
        <v>60.208229199674285</v>
      </c>
      <c r="I1163" s="16">
        <f t="shared" si="224"/>
        <v>79.842158439819826</v>
      </c>
      <c r="J1163" s="13">
        <f t="shared" si="218"/>
        <v>48.364255394695327</v>
      </c>
      <c r="K1163" s="13">
        <f t="shared" si="219"/>
        <v>31.477903045124499</v>
      </c>
      <c r="L1163" s="13">
        <f t="shared" si="220"/>
        <v>0</v>
      </c>
      <c r="M1163" s="13">
        <f t="shared" si="225"/>
        <v>6.0516905007275301E-10</v>
      </c>
      <c r="N1163" s="13">
        <f t="shared" si="221"/>
        <v>3.7520481104510686E-10</v>
      </c>
      <c r="O1163" s="13">
        <f t="shared" si="222"/>
        <v>4.3902996314436002</v>
      </c>
      <c r="Q1163">
        <v>12.718956593548389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18.276168219734888</v>
      </c>
      <c r="G1164" s="13">
        <f t="shared" si="216"/>
        <v>0</v>
      </c>
      <c r="H1164" s="13">
        <f t="shared" si="217"/>
        <v>18.276168219734888</v>
      </c>
      <c r="I1164" s="16">
        <f t="shared" si="224"/>
        <v>49.754071264859391</v>
      </c>
      <c r="J1164" s="13">
        <f t="shared" si="218"/>
        <v>42.303115934402541</v>
      </c>
      <c r="K1164" s="13">
        <f t="shared" si="219"/>
        <v>7.4509553304568499</v>
      </c>
      <c r="L1164" s="13">
        <f t="shared" si="220"/>
        <v>0</v>
      </c>
      <c r="M1164" s="13">
        <f t="shared" si="225"/>
        <v>2.2996423902764616E-10</v>
      </c>
      <c r="N1164" s="13">
        <f t="shared" si="221"/>
        <v>1.4257782819714061E-10</v>
      </c>
      <c r="O1164" s="13">
        <f t="shared" si="222"/>
        <v>1.4257782819714061E-10</v>
      </c>
      <c r="Q1164">
        <v>16.739920424766311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23.198573307335039</v>
      </c>
      <c r="G1165" s="13">
        <f t="shared" si="216"/>
        <v>0</v>
      </c>
      <c r="H1165" s="13">
        <f t="shared" si="217"/>
        <v>23.198573307335039</v>
      </c>
      <c r="I1165" s="16">
        <f t="shared" si="224"/>
        <v>30.649528637791889</v>
      </c>
      <c r="J1165" s="13">
        <f t="shared" si="218"/>
        <v>28.59765366041993</v>
      </c>
      <c r="K1165" s="13">
        <f t="shared" si="219"/>
        <v>2.0518749773719591</v>
      </c>
      <c r="L1165" s="13">
        <f t="shared" si="220"/>
        <v>0</v>
      </c>
      <c r="M1165" s="13">
        <f t="shared" si="225"/>
        <v>8.7386410830505546E-11</v>
      </c>
      <c r="N1165" s="13">
        <f t="shared" si="221"/>
        <v>5.4179574714913437E-11</v>
      </c>
      <c r="O1165" s="13">
        <f t="shared" si="222"/>
        <v>5.4179574714913437E-11</v>
      </c>
      <c r="Q1165">
        <v>16.585306447265339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58.023400047903742</v>
      </c>
      <c r="G1166" s="13">
        <f t="shared" si="216"/>
        <v>3.4411725238371025</v>
      </c>
      <c r="H1166" s="13">
        <f t="shared" si="217"/>
        <v>54.582227524066639</v>
      </c>
      <c r="I1166" s="16">
        <f t="shared" si="224"/>
        <v>56.634102501438598</v>
      </c>
      <c r="J1166" s="13">
        <f t="shared" si="218"/>
        <v>46.676432334354281</v>
      </c>
      <c r="K1166" s="13">
        <f t="shared" si="219"/>
        <v>9.9576701670843164</v>
      </c>
      <c r="L1166" s="13">
        <f t="shared" si="220"/>
        <v>0</v>
      </c>
      <c r="M1166" s="13">
        <f t="shared" si="225"/>
        <v>3.3206836115592109E-11</v>
      </c>
      <c r="N1166" s="13">
        <f t="shared" si="221"/>
        <v>2.0588238391667106E-11</v>
      </c>
      <c r="O1166" s="13">
        <f t="shared" si="222"/>
        <v>3.4411725238576909</v>
      </c>
      <c r="Q1166">
        <v>17.098378180469581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1.320160485474706</v>
      </c>
      <c r="G1167" s="13">
        <f t="shared" si="216"/>
        <v>0</v>
      </c>
      <c r="H1167" s="13">
        <f t="shared" si="217"/>
        <v>1.320160485474706</v>
      </c>
      <c r="I1167" s="16">
        <f t="shared" si="224"/>
        <v>11.277830652559022</v>
      </c>
      <c r="J1167" s="13">
        <f t="shared" si="218"/>
        <v>11.237778229156351</v>
      </c>
      <c r="K1167" s="13">
        <f t="shared" si="219"/>
        <v>4.0052423402670456E-2</v>
      </c>
      <c r="L1167" s="13">
        <f t="shared" si="220"/>
        <v>0</v>
      </c>
      <c r="M1167" s="13">
        <f t="shared" si="225"/>
        <v>1.2618597723925003E-11</v>
      </c>
      <c r="N1167" s="13">
        <f t="shared" si="221"/>
        <v>7.8235305888335022E-12</v>
      </c>
      <c r="O1167" s="13">
        <f t="shared" si="222"/>
        <v>7.8235305888335022E-12</v>
      </c>
      <c r="Q1167">
        <v>23.92346048986234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0.1086389005188903</v>
      </c>
      <c r="G1168" s="13">
        <f t="shared" si="216"/>
        <v>0</v>
      </c>
      <c r="H1168" s="13">
        <f t="shared" si="217"/>
        <v>0.1086389005188903</v>
      </c>
      <c r="I1168" s="16">
        <f t="shared" si="224"/>
        <v>0.14869132392156076</v>
      </c>
      <c r="J1168" s="13">
        <f t="shared" si="218"/>
        <v>0.1486912423756119</v>
      </c>
      <c r="K1168" s="13">
        <f t="shared" si="219"/>
        <v>8.1545948854566674E-8</v>
      </c>
      <c r="L1168" s="13">
        <f t="shared" si="220"/>
        <v>0</v>
      </c>
      <c r="M1168" s="13">
        <f t="shared" si="225"/>
        <v>4.7950671350915005E-12</v>
      </c>
      <c r="N1168" s="13">
        <f t="shared" si="221"/>
        <v>2.9729416237567304E-12</v>
      </c>
      <c r="O1168" s="13">
        <f t="shared" si="222"/>
        <v>2.9729416237567304E-12</v>
      </c>
      <c r="Q1168">
        <v>24.808780205157781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6.4179560353779443</v>
      </c>
      <c r="G1169" s="13">
        <f t="shared" si="216"/>
        <v>0</v>
      </c>
      <c r="H1169" s="13">
        <f t="shared" si="217"/>
        <v>6.4179560353779443</v>
      </c>
      <c r="I1169" s="16">
        <f t="shared" si="224"/>
        <v>6.417956116923893</v>
      </c>
      <c r="J1169" s="13">
        <f t="shared" si="218"/>
        <v>6.412956238422808</v>
      </c>
      <c r="K1169" s="13">
        <f t="shared" si="219"/>
        <v>4.9998785010849645E-3</v>
      </c>
      <c r="L1169" s="13">
        <f t="shared" si="220"/>
        <v>0</v>
      </c>
      <c r="M1169" s="13">
        <f t="shared" si="225"/>
        <v>1.8221255113347702E-12</v>
      </c>
      <c r="N1169" s="13">
        <f t="shared" si="221"/>
        <v>1.1297178170275574E-12</v>
      </c>
      <c r="O1169" s="13">
        <f t="shared" si="222"/>
        <v>1.1297178170275574E-12</v>
      </c>
      <c r="Q1169">
        <v>26.759360248569731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7.7870923002496539</v>
      </c>
      <c r="G1170" s="13">
        <f t="shared" si="216"/>
        <v>0</v>
      </c>
      <c r="H1170" s="13">
        <f t="shared" si="217"/>
        <v>7.7870923002496539</v>
      </c>
      <c r="I1170" s="16">
        <f t="shared" si="224"/>
        <v>7.7920921787507389</v>
      </c>
      <c r="J1170" s="13">
        <f t="shared" si="218"/>
        <v>7.7835625059935589</v>
      </c>
      <c r="K1170" s="13">
        <f t="shared" si="219"/>
        <v>8.5296727571799735E-3</v>
      </c>
      <c r="L1170" s="13">
        <f t="shared" si="220"/>
        <v>0</v>
      </c>
      <c r="M1170" s="13">
        <f t="shared" si="225"/>
        <v>6.9240769430721273E-13</v>
      </c>
      <c r="N1170" s="13">
        <f t="shared" si="221"/>
        <v>4.2929277047047187E-13</v>
      </c>
      <c r="O1170" s="13">
        <f t="shared" si="222"/>
        <v>4.2929277047047187E-13</v>
      </c>
      <c r="Q1170">
        <v>27.104901000000009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15.417523344559511</v>
      </c>
      <c r="G1171" s="13">
        <f t="shared" si="216"/>
        <v>0</v>
      </c>
      <c r="H1171" s="13">
        <f t="shared" si="217"/>
        <v>15.417523344559511</v>
      </c>
      <c r="I1171" s="16">
        <f t="shared" si="224"/>
        <v>15.42605301731669</v>
      </c>
      <c r="J1171" s="13">
        <f t="shared" si="218"/>
        <v>15.342967482411535</v>
      </c>
      <c r="K1171" s="13">
        <f t="shared" si="219"/>
        <v>8.3085534905155356E-2</v>
      </c>
      <c r="L1171" s="13">
        <f t="shared" si="220"/>
        <v>0</v>
      </c>
      <c r="M1171" s="13">
        <f t="shared" si="225"/>
        <v>2.6311492383674085E-13</v>
      </c>
      <c r="N1171" s="13">
        <f t="shared" si="221"/>
        <v>1.6313125277877932E-13</v>
      </c>
      <c r="O1171" s="13">
        <f t="shared" si="222"/>
        <v>1.6313125277877932E-13</v>
      </c>
      <c r="Q1171">
        <v>25.409120646057929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96.038613254249142</v>
      </c>
      <c r="G1172" s="13">
        <f t="shared" si="216"/>
        <v>8.9287105680335053</v>
      </c>
      <c r="H1172" s="13">
        <f t="shared" si="217"/>
        <v>87.109902686215634</v>
      </c>
      <c r="I1172" s="16">
        <f t="shared" si="224"/>
        <v>87.192988221120785</v>
      </c>
      <c r="J1172" s="13">
        <f t="shared" si="218"/>
        <v>63.852284070104766</v>
      </c>
      <c r="K1172" s="13">
        <f t="shared" si="219"/>
        <v>23.34070415101602</v>
      </c>
      <c r="L1172" s="13">
        <f t="shared" si="220"/>
        <v>0</v>
      </c>
      <c r="M1172" s="13">
        <f t="shared" si="225"/>
        <v>9.9983671057961532E-14</v>
      </c>
      <c r="N1172" s="13">
        <f t="shared" si="221"/>
        <v>6.1989876055936151E-14</v>
      </c>
      <c r="O1172" s="13">
        <f t="shared" si="222"/>
        <v>8.9287105680335674</v>
      </c>
      <c r="Q1172">
        <v>18.924296659947672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73.151612941515666</v>
      </c>
      <c r="G1173" s="13">
        <f t="shared" si="216"/>
        <v>5.6249467761025365</v>
      </c>
      <c r="H1173" s="13">
        <f t="shared" si="217"/>
        <v>67.526666165413133</v>
      </c>
      <c r="I1173" s="16">
        <f t="shared" si="224"/>
        <v>90.867370316429145</v>
      </c>
      <c r="J1173" s="13">
        <f t="shared" si="218"/>
        <v>59.458138689805594</v>
      </c>
      <c r="K1173" s="13">
        <f t="shared" si="219"/>
        <v>31.409231626623551</v>
      </c>
      <c r="L1173" s="13">
        <f t="shared" si="220"/>
        <v>0</v>
      </c>
      <c r="M1173" s="13">
        <f t="shared" si="225"/>
        <v>3.7993795002025381E-14</v>
      </c>
      <c r="N1173" s="13">
        <f t="shared" si="221"/>
        <v>2.3556152901255735E-14</v>
      </c>
      <c r="O1173" s="13">
        <f t="shared" si="222"/>
        <v>5.6249467761025604</v>
      </c>
      <c r="Q1173">
        <v>16.428958387223691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42.856721142543812</v>
      </c>
      <c r="G1174" s="13">
        <f t="shared" si="216"/>
        <v>1.2518456602597197</v>
      </c>
      <c r="H1174" s="13">
        <f t="shared" si="217"/>
        <v>41.604875482284093</v>
      </c>
      <c r="I1174" s="16">
        <f t="shared" si="224"/>
        <v>73.014107108907638</v>
      </c>
      <c r="J1174" s="13">
        <f t="shared" si="218"/>
        <v>51.009559927924926</v>
      </c>
      <c r="K1174" s="13">
        <f t="shared" si="219"/>
        <v>22.004547180982712</v>
      </c>
      <c r="L1174" s="13">
        <f t="shared" si="220"/>
        <v>0</v>
      </c>
      <c r="M1174" s="13">
        <f t="shared" si="225"/>
        <v>1.4437642100769646E-14</v>
      </c>
      <c r="N1174" s="13">
        <f t="shared" si="221"/>
        <v>8.9513381024771806E-15</v>
      </c>
      <c r="O1174" s="13">
        <f t="shared" si="222"/>
        <v>1.2518456602597285</v>
      </c>
      <c r="Q1174">
        <v>15.029210216870551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86.811516136511557</v>
      </c>
      <c r="G1175" s="13">
        <f t="shared" si="216"/>
        <v>7.5967689004637364</v>
      </c>
      <c r="H1175" s="13">
        <f t="shared" si="217"/>
        <v>79.214747236047828</v>
      </c>
      <c r="I1175" s="16">
        <f t="shared" si="224"/>
        <v>101.21929441703054</v>
      </c>
      <c r="J1175" s="13">
        <f t="shared" si="218"/>
        <v>50.693342463740542</v>
      </c>
      <c r="K1175" s="13">
        <f t="shared" si="219"/>
        <v>50.525951953289997</v>
      </c>
      <c r="L1175" s="13">
        <f t="shared" si="220"/>
        <v>12.91265036754009</v>
      </c>
      <c r="M1175" s="13">
        <f t="shared" si="225"/>
        <v>12.912650367540095</v>
      </c>
      <c r="N1175" s="13">
        <f t="shared" si="221"/>
        <v>8.005843227874859</v>
      </c>
      <c r="O1175" s="13">
        <f t="shared" si="222"/>
        <v>15.602612128338595</v>
      </c>
      <c r="Q1175">
        <v>12.17385159354839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112.7763800954842</v>
      </c>
      <c r="G1176" s="13">
        <f t="shared" si="216"/>
        <v>11.344825711663297</v>
      </c>
      <c r="H1176" s="13">
        <f t="shared" si="217"/>
        <v>101.4315543838209</v>
      </c>
      <c r="I1176" s="16">
        <f t="shared" si="224"/>
        <v>139.04485596957079</v>
      </c>
      <c r="J1176" s="13">
        <f t="shared" si="218"/>
        <v>66.482724961870602</v>
      </c>
      <c r="K1176" s="13">
        <f t="shared" si="219"/>
        <v>72.562131007700188</v>
      </c>
      <c r="L1176" s="13">
        <f t="shared" si="220"/>
        <v>34.05502977595043</v>
      </c>
      <c r="M1176" s="13">
        <f t="shared" si="225"/>
        <v>38.961836915615663</v>
      </c>
      <c r="N1176" s="13">
        <f t="shared" si="221"/>
        <v>24.156338887681709</v>
      </c>
      <c r="O1176" s="13">
        <f t="shared" si="222"/>
        <v>35.501164599345003</v>
      </c>
      <c r="Q1176">
        <v>15.88719874463383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10.874595731687879</v>
      </c>
      <c r="G1177" s="13">
        <f t="shared" si="216"/>
        <v>0</v>
      </c>
      <c r="H1177" s="13">
        <f t="shared" si="217"/>
        <v>10.874595731687879</v>
      </c>
      <c r="I1177" s="16">
        <f t="shared" si="224"/>
        <v>49.381696963437633</v>
      </c>
      <c r="J1177" s="13">
        <f t="shared" si="218"/>
        <v>44.326161057977366</v>
      </c>
      <c r="K1177" s="13">
        <f t="shared" si="219"/>
        <v>5.0555359054602675</v>
      </c>
      <c r="L1177" s="13">
        <f t="shared" si="220"/>
        <v>0</v>
      </c>
      <c r="M1177" s="13">
        <f t="shared" si="225"/>
        <v>14.805498027933954</v>
      </c>
      <c r="N1177" s="13">
        <f t="shared" si="221"/>
        <v>9.1794087773190505</v>
      </c>
      <c r="O1177" s="13">
        <f t="shared" si="222"/>
        <v>9.1794087773190505</v>
      </c>
      <c r="Q1177">
        <v>19.912901659942118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50.29386405775616</v>
      </c>
      <c r="G1178" s="13">
        <f t="shared" si="216"/>
        <v>2.3254054602752916</v>
      </c>
      <c r="H1178" s="13">
        <f t="shared" si="217"/>
        <v>47.968458597480868</v>
      </c>
      <c r="I1178" s="16">
        <f t="shared" si="224"/>
        <v>53.023994502941136</v>
      </c>
      <c r="J1178" s="13">
        <f t="shared" si="218"/>
        <v>48.303574336527063</v>
      </c>
      <c r="K1178" s="13">
        <f t="shared" si="219"/>
        <v>4.7204201664140726</v>
      </c>
      <c r="L1178" s="13">
        <f t="shared" si="220"/>
        <v>0</v>
      </c>
      <c r="M1178" s="13">
        <f t="shared" si="225"/>
        <v>5.6260892506149034</v>
      </c>
      <c r="N1178" s="13">
        <f t="shared" si="221"/>
        <v>3.4881753353812401</v>
      </c>
      <c r="O1178" s="13">
        <f t="shared" si="222"/>
        <v>5.8135807956565317</v>
      </c>
      <c r="Q1178">
        <v>22.06559833772468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0.55645202009821959</v>
      </c>
      <c r="G1179" s="13">
        <f t="shared" si="216"/>
        <v>0</v>
      </c>
      <c r="H1179" s="13">
        <f t="shared" si="217"/>
        <v>0.55645202009821959</v>
      </c>
      <c r="I1179" s="16">
        <f t="shared" si="224"/>
        <v>5.2768721865122918</v>
      </c>
      <c r="J1179" s="13">
        <f t="shared" si="218"/>
        <v>5.2729586604892313</v>
      </c>
      <c r="K1179" s="13">
        <f t="shared" si="219"/>
        <v>3.9135260230604985E-3</v>
      </c>
      <c r="L1179" s="13">
        <f t="shared" si="220"/>
        <v>0</v>
      </c>
      <c r="M1179" s="13">
        <f t="shared" si="225"/>
        <v>2.1379139152336633</v>
      </c>
      <c r="N1179" s="13">
        <f t="shared" si="221"/>
        <v>1.3255066274448712</v>
      </c>
      <c r="O1179" s="13">
        <f t="shared" si="222"/>
        <v>1.3255066274448712</v>
      </c>
      <c r="Q1179">
        <v>24.291192727018231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7.210810811</v>
      </c>
      <c r="G1180" s="13">
        <f t="shared" si="216"/>
        <v>0</v>
      </c>
      <c r="H1180" s="13">
        <f t="shared" si="217"/>
        <v>7.210810811</v>
      </c>
      <c r="I1180" s="16">
        <f t="shared" si="224"/>
        <v>7.2147243370230605</v>
      </c>
      <c r="J1180" s="13">
        <f t="shared" si="218"/>
        <v>7.2071907181462098</v>
      </c>
      <c r="K1180" s="13">
        <f t="shared" si="219"/>
        <v>7.5336188768506673E-3</v>
      </c>
      <c r="L1180" s="13">
        <f t="shared" si="220"/>
        <v>0</v>
      </c>
      <c r="M1180" s="13">
        <f t="shared" si="225"/>
        <v>0.81240728778879201</v>
      </c>
      <c r="N1180" s="13">
        <f t="shared" si="221"/>
        <v>0.50369251842905105</v>
      </c>
      <c r="O1180" s="13">
        <f t="shared" si="222"/>
        <v>0.50369251842905105</v>
      </c>
      <c r="Q1180">
        <v>26.328673643640009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20.226711867663759</v>
      </c>
      <c r="G1181" s="13">
        <f t="shared" si="216"/>
        <v>0</v>
      </c>
      <c r="H1181" s="13">
        <f t="shared" si="217"/>
        <v>20.226711867663759</v>
      </c>
      <c r="I1181" s="16">
        <f t="shared" si="224"/>
        <v>20.234245486540608</v>
      </c>
      <c r="J1181" s="13">
        <f t="shared" si="218"/>
        <v>20.084746700230507</v>
      </c>
      <c r="K1181" s="13">
        <f t="shared" si="219"/>
        <v>0.14949878631010094</v>
      </c>
      <c r="L1181" s="13">
        <f t="shared" si="220"/>
        <v>0</v>
      </c>
      <c r="M1181" s="13">
        <f t="shared" si="225"/>
        <v>0.30871476935974096</v>
      </c>
      <c r="N1181" s="13">
        <f t="shared" si="221"/>
        <v>0.19140315700303939</v>
      </c>
      <c r="O1181" s="13">
        <f t="shared" si="222"/>
        <v>0.19140315700303939</v>
      </c>
      <c r="Q1181">
        <v>27.028858099391549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32.360886428026703</v>
      </c>
      <c r="G1182" s="13">
        <f t="shared" si="216"/>
        <v>0</v>
      </c>
      <c r="H1182" s="13">
        <f t="shared" si="217"/>
        <v>32.360886428026703</v>
      </c>
      <c r="I1182" s="16">
        <f t="shared" si="224"/>
        <v>32.510385214336807</v>
      </c>
      <c r="J1182" s="13">
        <f t="shared" si="218"/>
        <v>32.011042760982335</v>
      </c>
      <c r="K1182" s="13">
        <f t="shared" si="219"/>
        <v>0.49934245335447258</v>
      </c>
      <c r="L1182" s="13">
        <f t="shared" si="220"/>
        <v>0</v>
      </c>
      <c r="M1182" s="13">
        <f t="shared" si="225"/>
        <v>0.11731161235670157</v>
      </c>
      <c r="N1182" s="13">
        <f t="shared" si="221"/>
        <v>7.2733199661154976E-2</v>
      </c>
      <c r="O1182" s="13">
        <f t="shared" si="222"/>
        <v>7.2733199661154976E-2</v>
      </c>
      <c r="Q1182">
        <v>28.529508000000011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18.426648900047219</v>
      </c>
      <c r="G1183" s="13">
        <f t="shared" si="216"/>
        <v>0</v>
      </c>
      <c r="H1183" s="13">
        <f t="shared" si="217"/>
        <v>18.426648900047219</v>
      </c>
      <c r="I1183" s="16">
        <f t="shared" si="224"/>
        <v>18.925991353401692</v>
      </c>
      <c r="J1183" s="13">
        <f t="shared" si="218"/>
        <v>18.79061889983009</v>
      </c>
      <c r="K1183" s="13">
        <f t="shared" si="219"/>
        <v>0.13537245357160188</v>
      </c>
      <c r="L1183" s="13">
        <f t="shared" si="220"/>
        <v>0</v>
      </c>
      <c r="M1183" s="13">
        <f t="shared" si="225"/>
        <v>4.457841269554659E-2</v>
      </c>
      <c r="N1183" s="13">
        <f t="shared" si="221"/>
        <v>2.7638615871238885E-2</v>
      </c>
      <c r="O1183" s="13">
        <f t="shared" si="222"/>
        <v>2.7638615871238885E-2</v>
      </c>
      <c r="Q1183">
        <v>26.29513947717011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8.3186817442675594</v>
      </c>
      <c r="G1184" s="13">
        <f t="shared" si="216"/>
        <v>0</v>
      </c>
      <c r="H1184" s="13">
        <f t="shared" si="217"/>
        <v>8.3186817442675594</v>
      </c>
      <c r="I1184" s="16">
        <f t="shared" si="224"/>
        <v>8.4540541978391612</v>
      </c>
      <c r="J1184" s="13">
        <f t="shared" si="218"/>
        <v>8.4193988074248107</v>
      </c>
      <c r="K1184" s="13">
        <f t="shared" si="219"/>
        <v>3.4655390414350506E-2</v>
      </c>
      <c r="L1184" s="13">
        <f t="shared" si="220"/>
        <v>0</v>
      </c>
      <c r="M1184" s="13">
        <f t="shared" si="225"/>
        <v>1.6939796824307705E-2</v>
      </c>
      <c r="N1184" s="13">
        <f t="shared" si="221"/>
        <v>1.0502674031070778E-2</v>
      </c>
      <c r="O1184" s="13">
        <f t="shared" si="222"/>
        <v>1.0502674031070778E-2</v>
      </c>
      <c r="Q1184">
        <v>18.820573155484379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36.013472109232858</v>
      </c>
      <c r="G1185" s="13">
        <f t="shared" si="216"/>
        <v>0.26401509852197996</v>
      </c>
      <c r="H1185" s="13">
        <f t="shared" si="217"/>
        <v>35.749457010710877</v>
      </c>
      <c r="I1185" s="16">
        <f t="shared" si="224"/>
        <v>35.784112401125228</v>
      </c>
      <c r="J1185" s="13">
        <f t="shared" si="218"/>
        <v>33.237257787448556</v>
      </c>
      <c r="K1185" s="13">
        <f t="shared" si="219"/>
        <v>2.5468546136766719</v>
      </c>
      <c r="L1185" s="13">
        <f t="shared" si="220"/>
        <v>0</v>
      </c>
      <c r="M1185" s="13">
        <f t="shared" si="225"/>
        <v>6.4371227932369275E-3</v>
      </c>
      <c r="N1185" s="13">
        <f t="shared" si="221"/>
        <v>3.9910161318068953E-3</v>
      </c>
      <c r="O1185" s="13">
        <f t="shared" si="222"/>
        <v>0.26800611465378688</v>
      </c>
      <c r="Q1185">
        <v>18.298637364780319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66.872444850719674</v>
      </c>
      <c r="G1186" s="13">
        <f t="shared" si="216"/>
        <v>4.7185419218902336</v>
      </c>
      <c r="H1186" s="13">
        <f t="shared" si="217"/>
        <v>62.153902928829439</v>
      </c>
      <c r="I1186" s="16">
        <f t="shared" si="224"/>
        <v>64.700757542506111</v>
      </c>
      <c r="J1186" s="13">
        <f t="shared" si="218"/>
        <v>46.571986471892281</v>
      </c>
      <c r="K1186" s="13">
        <f t="shared" si="219"/>
        <v>18.12877107061383</v>
      </c>
      <c r="L1186" s="13">
        <f t="shared" si="220"/>
        <v>0</v>
      </c>
      <c r="M1186" s="13">
        <f t="shared" si="225"/>
        <v>2.4461066614300322E-3</v>
      </c>
      <c r="N1186" s="13">
        <f t="shared" si="221"/>
        <v>1.51658613008662E-3</v>
      </c>
      <c r="O1186" s="13">
        <f t="shared" si="222"/>
        <v>4.7200585080203199</v>
      </c>
      <c r="Q1186">
        <v>14.15376859403025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48.861822780537914</v>
      </c>
      <c r="G1187" s="13">
        <f t="shared" si="216"/>
        <v>2.1186887190869763</v>
      </c>
      <c r="H1187" s="13">
        <f t="shared" si="217"/>
        <v>46.743134061450938</v>
      </c>
      <c r="I1187" s="16">
        <f t="shared" si="224"/>
        <v>64.871905132064768</v>
      </c>
      <c r="J1187" s="13">
        <f t="shared" si="218"/>
        <v>44.401146663857851</v>
      </c>
      <c r="K1187" s="13">
        <f t="shared" si="219"/>
        <v>20.470758468206917</v>
      </c>
      <c r="L1187" s="13">
        <f t="shared" si="220"/>
        <v>0</v>
      </c>
      <c r="M1187" s="13">
        <f t="shared" si="225"/>
        <v>9.2952053134341228E-4</v>
      </c>
      <c r="N1187" s="13">
        <f t="shared" si="221"/>
        <v>5.7630272943291565E-4</v>
      </c>
      <c r="O1187" s="13">
        <f t="shared" si="222"/>
        <v>2.1192650218164091</v>
      </c>
      <c r="Q1187">
        <v>12.746860593548391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23.138060051989701</v>
      </c>
      <c r="G1188" s="13">
        <f t="shared" si="216"/>
        <v>0</v>
      </c>
      <c r="H1188" s="13">
        <f t="shared" si="217"/>
        <v>23.138060051989701</v>
      </c>
      <c r="I1188" s="16">
        <f t="shared" si="224"/>
        <v>43.608818520196621</v>
      </c>
      <c r="J1188" s="13">
        <f t="shared" si="218"/>
        <v>39.228210514409881</v>
      </c>
      <c r="K1188" s="13">
        <f t="shared" si="219"/>
        <v>4.3806080057867405</v>
      </c>
      <c r="L1188" s="13">
        <f t="shared" si="220"/>
        <v>0</v>
      </c>
      <c r="M1188" s="13">
        <f t="shared" si="225"/>
        <v>3.5321780191049663E-4</v>
      </c>
      <c r="N1188" s="13">
        <f t="shared" si="221"/>
        <v>2.189950371845079E-4</v>
      </c>
      <c r="O1188" s="13">
        <f t="shared" si="222"/>
        <v>2.189950371845079E-4</v>
      </c>
      <c r="Q1188">
        <v>18.313999876198849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51.512801760623013</v>
      </c>
      <c r="G1189" s="13">
        <f t="shared" si="216"/>
        <v>2.5013604649645913</v>
      </c>
      <c r="H1189" s="13">
        <f t="shared" si="217"/>
        <v>49.011441295658422</v>
      </c>
      <c r="I1189" s="16">
        <f t="shared" si="224"/>
        <v>53.392049301445162</v>
      </c>
      <c r="J1189" s="13">
        <f t="shared" si="218"/>
        <v>45.883995189372364</v>
      </c>
      <c r="K1189" s="13">
        <f t="shared" si="219"/>
        <v>7.5080541120727986</v>
      </c>
      <c r="L1189" s="13">
        <f t="shared" si="220"/>
        <v>0</v>
      </c>
      <c r="M1189" s="13">
        <f t="shared" si="225"/>
        <v>1.3422276472598873E-4</v>
      </c>
      <c r="N1189" s="13">
        <f t="shared" si="221"/>
        <v>8.3218114130113009E-5</v>
      </c>
      <c r="O1189" s="13">
        <f t="shared" si="222"/>
        <v>2.5014436830787212</v>
      </c>
      <c r="Q1189">
        <v>18.302880776090682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41.717081852301384</v>
      </c>
      <c r="G1190" s="13">
        <f t="shared" si="216"/>
        <v>1.0873374690805515</v>
      </c>
      <c r="H1190" s="13">
        <f t="shared" si="217"/>
        <v>40.629744383220832</v>
      </c>
      <c r="I1190" s="16">
        <f t="shared" si="224"/>
        <v>48.13779849529363</v>
      </c>
      <c r="J1190" s="13">
        <f t="shared" si="218"/>
        <v>43.516467106826013</v>
      </c>
      <c r="K1190" s="13">
        <f t="shared" si="219"/>
        <v>4.6213313884676168</v>
      </c>
      <c r="L1190" s="13">
        <f t="shared" si="220"/>
        <v>0</v>
      </c>
      <c r="M1190" s="13">
        <f t="shared" si="225"/>
        <v>5.1004650595875718E-5</v>
      </c>
      <c r="N1190" s="13">
        <f t="shared" si="221"/>
        <v>3.1622883369442946E-5</v>
      </c>
      <c r="O1190" s="13">
        <f t="shared" si="222"/>
        <v>1.087369091963921</v>
      </c>
      <c r="Q1190">
        <v>20.082765427845651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18.508272736507521</v>
      </c>
      <c r="G1191" s="13">
        <f t="shared" si="216"/>
        <v>0</v>
      </c>
      <c r="H1191" s="13">
        <f t="shared" si="217"/>
        <v>18.508272736507521</v>
      </c>
      <c r="I1191" s="16">
        <f t="shared" si="224"/>
        <v>23.129604124975138</v>
      </c>
      <c r="J1191" s="13">
        <f t="shared" si="218"/>
        <v>22.809170915214462</v>
      </c>
      <c r="K1191" s="13">
        <f t="shared" si="219"/>
        <v>0.32043320976067591</v>
      </c>
      <c r="L1191" s="13">
        <f t="shared" si="220"/>
        <v>0</v>
      </c>
      <c r="M1191" s="13">
        <f t="shared" si="225"/>
        <v>1.9381767226432772E-5</v>
      </c>
      <c r="N1191" s="13">
        <f t="shared" si="221"/>
        <v>1.2016695680388318E-5</v>
      </c>
      <c r="O1191" s="13">
        <f t="shared" si="222"/>
        <v>1.2016695680388318E-5</v>
      </c>
      <c r="Q1191">
        <v>24.350339444022691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0.11733581378813079</v>
      </c>
      <c r="G1192" s="13">
        <f t="shared" si="216"/>
        <v>0</v>
      </c>
      <c r="H1192" s="13">
        <f t="shared" si="217"/>
        <v>0.11733581378813079</v>
      </c>
      <c r="I1192" s="16">
        <f t="shared" si="224"/>
        <v>0.4377690235488067</v>
      </c>
      <c r="J1192" s="13">
        <f t="shared" si="218"/>
        <v>0.43776687972239137</v>
      </c>
      <c r="K1192" s="13">
        <f t="shared" si="219"/>
        <v>2.1438264153350595E-6</v>
      </c>
      <c r="L1192" s="13">
        <f t="shared" si="220"/>
        <v>0</v>
      </c>
      <c r="M1192" s="13">
        <f t="shared" si="225"/>
        <v>7.3650715460444539E-6</v>
      </c>
      <c r="N1192" s="13">
        <f t="shared" si="221"/>
        <v>4.566344358547561E-6</v>
      </c>
      <c r="O1192" s="13">
        <f t="shared" si="222"/>
        <v>4.566344358547561E-6</v>
      </c>
      <c r="Q1192">
        <v>24.59558800000001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8.7010783903878355E-2</v>
      </c>
      <c r="G1193" s="13">
        <f t="shared" si="216"/>
        <v>0</v>
      </c>
      <c r="H1193" s="13">
        <f t="shared" si="217"/>
        <v>8.7010783903878355E-2</v>
      </c>
      <c r="I1193" s="16">
        <f t="shared" si="224"/>
        <v>8.701292773029369E-2</v>
      </c>
      <c r="J1193" s="13">
        <f t="shared" si="218"/>
        <v>8.7012911424640654E-2</v>
      </c>
      <c r="K1193" s="13">
        <f t="shared" si="219"/>
        <v>1.6305653036119416E-8</v>
      </c>
      <c r="L1193" s="13">
        <f t="shared" si="220"/>
        <v>0</v>
      </c>
      <c r="M1193" s="13">
        <f t="shared" si="225"/>
        <v>2.7987271874968929E-6</v>
      </c>
      <c r="N1193" s="13">
        <f t="shared" si="221"/>
        <v>1.7352108562480736E-6</v>
      </c>
      <c r="O1193" s="13">
        <f t="shared" si="222"/>
        <v>1.7352108562480736E-6</v>
      </c>
      <c r="Q1193">
        <v>24.82462394850295</v>
      </c>
    </row>
    <row r="1194" spans="1:17" x14ac:dyDescent="0.2">
      <c r="A1194" s="14">
        <f t="shared" si="223"/>
        <v>58319</v>
      </c>
      <c r="B1194" s="1">
        <v>9</v>
      </c>
      <c r="F1194" s="34">
        <v>9.7297297000000005E-2</v>
      </c>
      <c r="G1194" s="13">
        <f t="shared" si="216"/>
        <v>0</v>
      </c>
      <c r="H1194" s="13">
        <f t="shared" si="217"/>
        <v>9.7297297000000005E-2</v>
      </c>
      <c r="I1194" s="16">
        <f t="shared" si="224"/>
        <v>9.7297313305653041E-2</v>
      </c>
      <c r="J1194" s="13">
        <f t="shared" si="218"/>
        <v>9.7297289104990262E-2</v>
      </c>
      <c r="K1194" s="13">
        <f t="shared" si="219"/>
        <v>2.4200662779305659E-8</v>
      </c>
      <c r="L1194" s="13">
        <f t="shared" si="220"/>
        <v>0</v>
      </c>
      <c r="M1194" s="13">
        <f t="shared" si="225"/>
        <v>1.0635163312488192E-6</v>
      </c>
      <c r="N1194" s="13">
        <f t="shared" si="221"/>
        <v>6.5938012537426796E-7</v>
      </c>
      <c r="O1194" s="13">
        <f t="shared" si="222"/>
        <v>6.5938012537426796E-7</v>
      </c>
      <c r="Q1194">
        <v>24.3965903685319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0.16288613184462161</v>
      </c>
      <c r="G1195" s="13">
        <f t="shared" si="216"/>
        <v>0</v>
      </c>
      <c r="H1195" s="13">
        <f t="shared" si="217"/>
        <v>0.16288613184462161</v>
      </c>
      <c r="I1195" s="16">
        <f t="shared" si="224"/>
        <v>0.16288615604528439</v>
      </c>
      <c r="J1195" s="13">
        <f t="shared" si="218"/>
        <v>0.16288600791149085</v>
      </c>
      <c r="K1195" s="13">
        <f t="shared" si="219"/>
        <v>1.4813379353717515E-7</v>
      </c>
      <c r="L1195" s="13">
        <f t="shared" si="220"/>
        <v>0</v>
      </c>
      <c r="M1195" s="13">
        <f t="shared" si="225"/>
        <v>4.0413620587455126E-7</v>
      </c>
      <c r="N1195" s="13">
        <f t="shared" si="221"/>
        <v>2.5056444764222178E-7</v>
      </c>
      <c r="O1195" s="13">
        <f t="shared" si="222"/>
        <v>2.5056444764222178E-7</v>
      </c>
      <c r="Q1195">
        <v>22.50257199519514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6.2232058186842369</v>
      </c>
      <c r="G1196" s="13">
        <f t="shared" si="216"/>
        <v>0</v>
      </c>
      <c r="H1196" s="13">
        <f t="shared" si="217"/>
        <v>6.2232058186842369</v>
      </c>
      <c r="I1196" s="16">
        <f t="shared" si="224"/>
        <v>6.2232059668180302</v>
      </c>
      <c r="J1196" s="13">
        <f t="shared" si="218"/>
        <v>6.2106052840920443</v>
      </c>
      <c r="K1196" s="13">
        <f t="shared" si="219"/>
        <v>1.2600682725985912E-2</v>
      </c>
      <c r="L1196" s="13">
        <f t="shared" si="220"/>
        <v>0</v>
      </c>
      <c r="M1196" s="13">
        <f t="shared" si="225"/>
        <v>1.5357175823232948E-7</v>
      </c>
      <c r="N1196" s="13">
        <f t="shared" si="221"/>
        <v>9.5214490104044272E-8</v>
      </c>
      <c r="O1196" s="13">
        <f t="shared" si="222"/>
        <v>9.5214490104044272E-8</v>
      </c>
      <c r="Q1196">
        <v>19.496628711668851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53.587168735262907</v>
      </c>
      <c r="G1197" s="13">
        <f t="shared" si="216"/>
        <v>2.8007976305323217</v>
      </c>
      <c r="H1197" s="13">
        <f t="shared" si="217"/>
        <v>50.786371104730584</v>
      </c>
      <c r="I1197" s="16">
        <f t="shared" si="224"/>
        <v>50.798971787456573</v>
      </c>
      <c r="J1197" s="13">
        <f t="shared" si="218"/>
        <v>40.682496445547734</v>
      </c>
      <c r="K1197" s="13">
        <f t="shared" si="219"/>
        <v>10.116475341908838</v>
      </c>
      <c r="L1197" s="13">
        <f t="shared" si="220"/>
        <v>0</v>
      </c>
      <c r="M1197" s="13">
        <f t="shared" si="225"/>
        <v>5.8357268128285208E-8</v>
      </c>
      <c r="N1197" s="13">
        <f t="shared" si="221"/>
        <v>3.6181506239536829E-8</v>
      </c>
      <c r="O1197" s="13">
        <f t="shared" si="222"/>
        <v>2.8007976667138279</v>
      </c>
      <c r="Q1197">
        <v>14.334203566845259</v>
      </c>
    </row>
    <row r="1198" spans="1:17" x14ac:dyDescent="0.2">
      <c r="A1198" s="14">
        <f t="shared" si="223"/>
        <v>58441</v>
      </c>
      <c r="B1198" s="1">
        <v>1</v>
      </c>
      <c r="F1198" s="34">
        <v>32.963626717283027</v>
      </c>
      <c r="G1198" s="13">
        <f t="shared" si="216"/>
        <v>0</v>
      </c>
      <c r="H1198" s="13">
        <f t="shared" si="217"/>
        <v>32.963626717283027</v>
      </c>
      <c r="I1198" s="16">
        <f t="shared" si="224"/>
        <v>43.080102059191866</v>
      </c>
      <c r="J1198" s="13">
        <f t="shared" si="218"/>
        <v>35.87569229061188</v>
      </c>
      <c r="K1198" s="13">
        <f t="shared" si="219"/>
        <v>7.2044097685799855</v>
      </c>
      <c r="L1198" s="13">
        <f t="shared" si="220"/>
        <v>0</v>
      </c>
      <c r="M1198" s="13">
        <f t="shared" si="225"/>
        <v>2.217576188874838E-8</v>
      </c>
      <c r="N1198" s="13">
        <f t="shared" si="221"/>
        <v>1.3748972371023995E-8</v>
      </c>
      <c r="O1198" s="13">
        <f t="shared" si="222"/>
        <v>1.3748972371023995E-8</v>
      </c>
      <c r="Q1198">
        <v>13.651244593548389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49.084476248160101</v>
      </c>
      <c r="G1199" s="13">
        <f t="shared" si="216"/>
        <v>2.1508289932350393</v>
      </c>
      <c r="H1199" s="13">
        <f t="shared" si="217"/>
        <v>46.933647254925063</v>
      </c>
      <c r="I1199" s="16">
        <f t="shared" si="224"/>
        <v>54.138057023505048</v>
      </c>
      <c r="J1199" s="13">
        <f t="shared" si="218"/>
        <v>45.65871737394918</v>
      </c>
      <c r="K1199" s="13">
        <f t="shared" si="219"/>
        <v>8.4793396495558682</v>
      </c>
      <c r="L1199" s="13">
        <f t="shared" si="220"/>
        <v>0</v>
      </c>
      <c r="M1199" s="13">
        <f t="shared" si="225"/>
        <v>8.4267895177243851E-9</v>
      </c>
      <c r="N1199" s="13">
        <f t="shared" si="221"/>
        <v>5.2246095009891187E-9</v>
      </c>
      <c r="O1199" s="13">
        <f t="shared" si="222"/>
        <v>2.1508289984596489</v>
      </c>
      <c r="Q1199">
        <v>17.531520910081031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19.676043913551059</v>
      </c>
      <c r="G1200" s="13">
        <f t="shared" si="216"/>
        <v>0</v>
      </c>
      <c r="H1200" s="13">
        <f t="shared" si="217"/>
        <v>19.676043913551059</v>
      </c>
      <c r="I1200" s="16">
        <f t="shared" si="224"/>
        <v>28.155383563106927</v>
      </c>
      <c r="J1200" s="13">
        <f t="shared" si="218"/>
        <v>26.707419577471917</v>
      </c>
      <c r="K1200" s="13">
        <f t="shared" si="219"/>
        <v>1.4479639856350097</v>
      </c>
      <c r="L1200" s="13">
        <f t="shared" si="220"/>
        <v>0</v>
      </c>
      <c r="M1200" s="13">
        <f t="shared" si="225"/>
        <v>3.2021800167352665E-9</v>
      </c>
      <c r="N1200" s="13">
        <f t="shared" si="221"/>
        <v>1.9853516103758654E-9</v>
      </c>
      <c r="O1200" s="13">
        <f t="shared" si="222"/>
        <v>1.9853516103758654E-9</v>
      </c>
      <c r="Q1200">
        <v>17.429961075126609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48.799827150636098</v>
      </c>
      <c r="G1201" s="13">
        <f t="shared" si="216"/>
        <v>2.109739581387458</v>
      </c>
      <c r="H1201" s="13">
        <f t="shared" si="217"/>
        <v>46.690087569248639</v>
      </c>
      <c r="I1201" s="16">
        <f t="shared" si="224"/>
        <v>48.138051554883646</v>
      </c>
      <c r="J1201" s="13">
        <f t="shared" si="218"/>
        <v>41.690702584734716</v>
      </c>
      <c r="K1201" s="13">
        <f t="shared" si="219"/>
        <v>6.4473489701489299</v>
      </c>
      <c r="L1201" s="13">
        <f t="shared" si="220"/>
        <v>0</v>
      </c>
      <c r="M1201" s="13">
        <f t="shared" si="225"/>
        <v>1.2168284063594011E-9</v>
      </c>
      <c r="N1201" s="13">
        <f t="shared" si="221"/>
        <v>7.5443361194282868E-10</v>
      </c>
      <c r="O1201" s="13">
        <f t="shared" si="222"/>
        <v>2.1097395821418914</v>
      </c>
      <c r="Q1201">
        <v>17.265183713780491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3.4604849737205892</v>
      </c>
      <c r="G1202" s="13">
        <f t="shared" si="216"/>
        <v>0</v>
      </c>
      <c r="H1202" s="13">
        <f t="shared" si="217"/>
        <v>3.4604849737205892</v>
      </c>
      <c r="I1202" s="16">
        <f t="shared" si="224"/>
        <v>9.9078339438695195</v>
      </c>
      <c r="J1202" s="13">
        <f t="shared" si="218"/>
        <v>9.8640333894948728</v>
      </c>
      <c r="K1202" s="13">
        <f t="shared" si="219"/>
        <v>4.3800554374646694E-2</v>
      </c>
      <c r="L1202" s="13">
        <f t="shared" si="220"/>
        <v>0</v>
      </c>
      <c r="M1202" s="13">
        <f t="shared" si="225"/>
        <v>4.623947944165724E-10</v>
      </c>
      <c r="N1202" s="13">
        <f t="shared" si="221"/>
        <v>2.8668477253827489E-10</v>
      </c>
      <c r="O1202" s="13">
        <f t="shared" si="222"/>
        <v>2.8668477253827489E-10</v>
      </c>
      <c r="Q1202">
        <v>20.524592353069298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11.29380687278802</v>
      </c>
      <c r="G1203" s="13">
        <f t="shared" si="216"/>
        <v>0</v>
      </c>
      <c r="H1203" s="13">
        <f t="shared" si="217"/>
        <v>11.29380687278802</v>
      </c>
      <c r="I1203" s="16">
        <f t="shared" si="224"/>
        <v>11.337607427162666</v>
      </c>
      <c r="J1203" s="13">
        <f t="shared" si="218"/>
        <v>11.29585650548019</v>
      </c>
      <c r="K1203" s="13">
        <f t="shared" si="219"/>
        <v>4.1750921682476516E-2</v>
      </c>
      <c r="L1203" s="13">
        <f t="shared" si="220"/>
        <v>0</v>
      </c>
      <c r="M1203" s="13">
        <f t="shared" si="225"/>
        <v>1.7571002187829752E-10</v>
      </c>
      <c r="N1203" s="13">
        <f t="shared" si="221"/>
        <v>1.0894021356454446E-10</v>
      </c>
      <c r="O1203" s="13">
        <f t="shared" si="222"/>
        <v>1.0894021356454446E-10</v>
      </c>
      <c r="Q1203">
        <v>23.738861047011241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10.84781471995605</v>
      </c>
      <c r="G1204" s="13">
        <f t="shared" si="216"/>
        <v>0</v>
      </c>
      <c r="H1204" s="13">
        <f t="shared" si="217"/>
        <v>10.84781471995605</v>
      </c>
      <c r="I1204" s="16">
        <f t="shared" si="224"/>
        <v>10.889565641638526</v>
      </c>
      <c r="J1204" s="13">
        <f t="shared" si="218"/>
        <v>10.865886938763206</v>
      </c>
      <c r="K1204" s="13">
        <f t="shared" si="219"/>
        <v>2.3678702875320923E-2</v>
      </c>
      <c r="L1204" s="13">
        <f t="shared" si="220"/>
        <v>0</v>
      </c>
      <c r="M1204" s="13">
        <f t="shared" si="225"/>
        <v>6.6769808313753055E-11</v>
      </c>
      <c r="N1204" s="13">
        <f t="shared" si="221"/>
        <v>4.1397281154526891E-11</v>
      </c>
      <c r="O1204" s="13">
        <f t="shared" si="222"/>
        <v>4.1397281154526891E-11</v>
      </c>
      <c r="Q1204">
        <v>26.969528000000011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22.744494361248559</v>
      </c>
      <c r="G1205" s="13">
        <f t="shared" si="216"/>
        <v>0</v>
      </c>
      <c r="H1205" s="13">
        <f t="shared" si="217"/>
        <v>22.744494361248559</v>
      </c>
      <c r="I1205" s="16">
        <f t="shared" si="224"/>
        <v>22.768173064123879</v>
      </c>
      <c r="J1205" s="13">
        <f t="shared" si="218"/>
        <v>22.53821502756578</v>
      </c>
      <c r="K1205" s="13">
        <f t="shared" si="219"/>
        <v>0.22995803655809866</v>
      </c>
      <c r="L1205" s="13">
        <f t="shared" si="220"/>
        <v>0</v>
      </c>
      <c r="M1205" s="13">
        <f t="shared" si="225"/>
        <v>2.5372527159226164E-11</v>
      </c>
      <c r="N1205" s="13">
        <f t="shared" si="221"/>
        <v>1.573096683872022E-11</v>
      </c>
      <c r="O1205" s="13">
        <f t="shared" si="222"/>
        <v>1.573096683872022E-11</v>
      </c>
      <c r="Q1205">
        <v>26.441312894733951</v>
      </c>
    </row>
    <row r="1206" spans="1:17" x14ac:dyDescent="0.2">
      <c r="A1206" s="14">
        <f t="shared" si="223"/>
        <v>58685</v>
      </c>
      <c r="B1206" s="1">
        <v>9</v>
      </c>
      <c r="F1206" s="34">
        <v>0.29324324192811291</v>
      </c>
      <c r="G1206" s="13">
        <f t="shared" si="216"/>
        <v>0</v>
      </c>
      <c r="H1206" s="13">
        <f t="shared" si="217"/>
        <v>0.29324324192811291</v>
      </c>
      <c r="I1206" s="16">
        <f t="shared" si="224"/>
        <v>0.52320127848621156</v>
      </c>
      <c r="J1206" s="13">
        <f t="shared" si="218"/>
        <v>0.5231968821438302</v>
      </c>
      <c r="K1206" s="13">
        <f t="shared" si="219"/>
        <v>4.3963423813631053E-6</v>
      </c>
      <c r="L1206" s="13">
        <f t="shared" si="220"/>
        <v>0</v>
      </c>
      <c r="M1206" s="13">
        <f t="shared" si="225"/>
        <v>9.641560320505944E-12</v>
      </c>
      <c r="N1206" s="13">
        <f t="shared" si="221"/>
        <v>5.9777673987136853E-12</v>
      </c>
      <c r="O1206" s="13">
        <f t="shared" si="222"/>
        <v>5.9777673987136853E-12</v>
      </c>
      <c r="Q1206">
        <v>23.28636310413318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5.9423863619419741</v>
      </c>
      <c r="G1207" s="13">
        <f t="shared" si="216"/>
        <v>0</v>
      </c>
      <c r="H1207" s="13">
        <f t="shared" si="217"/>
        <v>5.9423863619419741</v>
      </c>
      <c r="I1207" s="16">
        <f t="shared" si="224"/>
        <v>5.9423907582843558</v>
      </c>
      <c r="J1207" s="13">
        <f t="shared" si="218"/>
        <v>5.9354952287647782</v>
      </c>
      <c r="K1207" s="13">
        <f t="shared" si="219"/>
        <v>6.8955295195776145E-3</v>
      </c>
      <c r="L1207" s="13">
        <f t="shared" si="220"/>
        <v>0</v>
      </c>
      <c r="M1207" s="13">
        <f t="shared" si="225"/>
        <v>3.6637929217922588E-12</v>
      </c>
      <c r="N1207" s="13">
        <f t="shared" si="221"/>
        <v>2.2715516115112006E-12</v>
      </c>
      <c r="O1207" s="13">
        <f t="shared" si="222"/>
        <v>2.2715516115112006E-12</v>
      </c>
      <c r="Q1207">
        <v>22.789577772945481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83.125422253817263</v>
      </c>
      <c r="G1208" s="13">
        <f t="shared" si="216"/>
        <v>7.0646771742916412</v>
      </c>
      <c r="H1208" s="13">
        <f t="shared" si="217"/>
        <v>76.060745079525617</v>
      </c>
      <c r="I1208" s="16">
        <f t="shared" si="224"/>
        <v>76.067640609045199</v>
      </c>
      <c r="J1208" s="13">
        <f t="shared" si="218"/>
        <v>59.24466948149432</v>
      </c>
      <c r="K1208" s="13">
        <f t="shared" si="219"/>
        <v>16.822971127550879</v>
      </c>
      <c r="L1208" s="13">
        <f t="shared" si="220"/>
        <v>0</v>
      </c>
      <c r="M1208" s="13">
        <f t="shared" si="225"/>
        <v>1.3922413102810582E-12</v>
      </c>
      <c r="N1208" s="13">
        <f t="shared" si="221"/>
        <v>8.6318961237425609E-13</v>
      </c>
      <c r="O1208" s="13">
        <f t="shared" si="222"/>
        <v>7.0646771742925045</v>
      </c>
      <c r="Q1208">
        <v>19.02777964299662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77.810737935770433</v>
      </c>
      <c r="G1209" s="13">
        <f t="shared" si="216"/>
        <v>6.2974966187105945</v>
      </c>
      <c r="H1209" s="13">
        <f t="shared" si="217"/>
        <v>71.513241317059837</v>
      </c>
      <c r="I1209" s="16">
        <f t="shared" si="224"/>
        <v>88.336212444610709</v>
      </c>
      <c r="J1209" s="13">
        <f t="shared" si="218"/>
        <v>54.532316381084335</v>
      </c>
      <c r="K1209" s="13">
        <f t="shared" si="219"/>
        <v>33.803896063526373</v>
      </c>
      <c r="L1209" s="13">
        <f t="shared" si="220"/>
        <v>0</v>
      </c>
      <c r="M1209" s="13">
        <f t="shared" si="225"/>
        <v>5.2905169790680212E-13</v>
      </c>
      <c r="N1209" s="13">
        <f t="shared" si="221"/>
        <v>3.2801205270221731E-13</v>
      </c>
      <c r="O1209" s="13">
        <f t="shared" si="222"/>
        <v>6.2974966187109223</v>
      </c>
      <c r="Q1209">
        <v>14.624979723332309</v>
      </c>
    </row>
    <row r="1210" spans="1:17" x14ac:dyDescent="0.2">
      <c r="A1210" s="14">
        <f t="shared" si="223"/>
        <v>58807</v>
      </c>
      <c r="B1210" s="1">
        <v>1</v>
      </c>
      <c r="F1210" s="34">
        <v>17.892486934207199</v>
      </c>
      <c r="G1210" s="13">
        <f t="shared" si="216"/>
        <v>0</v>
      </c>
      <c r="H1210" s="13">
        <f t="shared" si="217"/>
        <v>17.892486934207199</v>
      </c>
      <c r="I1210" s="16">
        <f t="shared" si="224"/>
        <v>51.696382997733572</v>
      </c>
      <c r="J1210" s="13">
        <f t="shared" si="218"/>
        <v>39.00007279314638</v>
      </c>
      <c r="K1210" s="13">
        <f t="shared" si="219"/>
        <v>12.696310204587192</v>
      </c>
      <c r="L1210" s="13">
        <f t="shared" si="220"/>
        <v>0</v>
      </c>
      <c r="M1210" s="13">
        <f t="shared" si="225"/>
        <v>2.010396452045848E-13</v>
      </c>
      <c r="N1210" s="13">
        <f t="shared" si="221"/>
        <v>1.2464458002684257E-13</v>
      </c>
      <c r="O1210" s="13">
        <f t="shared" si="222"/>
        <v>1.2464458002684257E-13</v>
      </c>
      <c r="Q1210">
        <v>12.38465459354839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48.513151411247598</v>
      </c>
      <c r="G1211" s="13">
        <f t="shared" si="216"/>
        <v>2.0683576215467081</v>
      </c>
      <c r="H1211" s="13">
        <f t="shared" si="217"/>
        <v>46.444793789700888</v>
      </c>
      <c r="I1211" s="16">
        <f t="shared" si="224"/>
        <v>59.141103994288081</v>
      </c>
      <c r="J1211" s="13">
        <f t="shared" si="218"/>
        <v>44.371481498719881</v>
      </c>
      <c r="K1211" s="13">
        <f t="shared" si="219"/>
        <v>14.7696224955682</v>
      </c>
      <c r="L1211" s="13">
        <f t="shared" si="220"/>
        <v>0</v>
      </c>
      <c r="M1211" s="13">
        <f t="shared" si="225"/>
        <v>7.6395065177742233E-14</v>
      </c>
      <c r="N1211" s="13">
        <f t="shared" si="221"/>
        <v>4.7364940410200186E-14</v>
      </c>
      <c r="O1211" s="13">
        <f t="shared" si="222"/>
        <v>2.0683576215467556</v>
      </c>
      <c r="Q1211">
        <v>14.158977736656229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38.508839355925339</v>
      </c>
      <c r="G1212" s="13">
        <f t="shared" si="216"/>
        <v>0.62422411868817362</v>
      </c>
      <c r="H1212" s="13">
        <f t="shared" si="217"/>
        <v>37.884615237237163</v>
      </c>
      <c r="I1212" s="16">
        <f t="shared" si="224"/>
        <v>52.654237732805363</v>
      </c>
      <c r="J1212" s="13">
        <f t="shared" si="218"/>
        <v>43.622982558399237</v>
      </c>
      <c r="K1212" s="13">
        <f t="shared" si="219"/>
        <v>9.0312551744061267</v>
      </c>
      <c r="L1212" s="13">
        <f t="shared" si="220"/>
        <v>0</v>
      </c>
      <c r="M1212" s="13">
        <f t="shared" si="225"/>
        <v>2.9030124767542047E-14</v>
      </c>
      <c r="N1212" s="13">
        <f t="shared" si="221"/>
        <v>1.7998677355876069E-14</v>
      </c>
      <c r="O1212" s="13">
        <f t="shared" si="222"/>
        <v>0.62422411868819161</v>
      </c>
      <c r="Q1212">
        <v>16.29575676505381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23.167935075266701</v>
      </c>
      <c r="G1213" s="13">
        <f t="shared" si="216"/>
        <v>0</v>
      </c>
      <c r="H1213" s="13">
        <f t="shared" si="217"/>
        <v>23.167935075266701</v>
      </c>
      <c r="I1213" s="16">
        <f t="shared" si="224"/>
        <v>32.199190249672824</v>
      </c>
      <c r="J1213" s="13">
        <f t="shared" si="218"/>
        <v>29.805929714604719</v>
      </c>
      <c r="K1213" s="13">
        <f t="shared" si="219"/>
        <v>2.3932605350681051</v>
      </c>
      <c r="L1213" s="13">
        <f t="shared" si="220"/>
        <v>0</v>
      </c>
      <c r="M1213" s="13">
        <f t="shared" si="225"/>
        <v>1.1031447411665977E-14</v>
      </c>
      <c r="N1213" s="13">
        <f t="shared" si="221"/>
        <v>6.8394973952329061E-15</v>
      </c>
      <c r="O1213" s="13">
        <f t="shared" si="222"/>
        <v>6.8394973952329061E-15</v>
      </c>
      <c r="Q1213">
        <v>16.457302438869501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10.79551864321218</v>
      </c>
      <c r="G1214" s="13">
        <f t="shared" si="216"/>
        <v>0</v>
      </c>
      <c r="H1214" s="13">
        <f t="shared" si="217"/>
        <v>10.79551864321218</v>
      </c>
      <c r="I1214" s="16">
        <f t="shared" si="224"/>
        <v>13.188779178280285</v>
      </c>
      <c r="J1214" s="13">
        <f t="shared" si="218"/>
        <v>13.079551928723982</v>
      </c>
      <c r="K1214" s="13">
        <f t="shared" si="219"/>
        <v>0.10922724955630336</v>
      </c>
      <c r="L1214" s="13">
        <f t="shared" si="220"/>
        <v>0</v>
      </c>
      <c r="M1214" s="13">
        <f t="shared" si="225"/>
        <v>4.1919500164330713E-15</v>
      </c>
      <c r="N1214" s="13">
        <f t="shared" si="221"/>
        <v>2.5990090101885044E-15</v>
      </c>
      <c r="O1214" s="13">
        <f t="shared" si="222"/>
        <v>2.5990090101885044E-15</v>
      </c>
      <c r="Q1214">
        <v>20.090429698294631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1.142844350768516</v>
      </c>
      <c r="G1215" s="13">
        <f t="shared" si="216"/>
        <v>0</v>
      </c>
      <c r="H1215" s="13">
        <f t="shared" si="217"/>
        <v>1.142844350768516</v>
      </c>
      <c r="I1215" s="16">
        <f t="shared" si="224"/>
        <v>1.2520716003248193</v>
      </c>
      <c r="J1215" s="13">
        <f t="shared" si="218"/>
        <v>1.2520041938066866</v>
      </c>
      <c r="K1215" s="13">
        <f t="shared" si="219"/>
        <v>6.7406518132751003E-5</v>
      </c>
      <c r="L1215" s="13">
        <f t="shared" si="220"/>
        <v>0</v>
      </c>
      <c r="M1215" s="13">
        <f t="shared" si="225"/>
        <v>1.5929410062445669E-15</v>
      </c>
      <c r="N1215" s="13">
        <f t="shared" si="221"/>
        <v>9.8762342387163154E-16</v>
      </c>
      <c r="O1215" s="13">
        <f t="shared" si="222"/>
        <v>9.8762342387163154E-16</v>
      </c>
      <c r="Q1215">
        <v>22.488733321525931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0.11733581378813079</v>
      </c>
      <c r="G1216" s="13">
        <f t="shared" si="216"/>
        <v>0</v>
      </c>
      <c r="H1216" s="13">
        <f t="shared" si="217"/>
        <v>0.11733581378813079</v>
      </c>
      <c r="I1216" s="16">
        <f t="shared" si="224"/>
        <v>0.11740322030626354</v>
      </c>
      <c r="J1216" s="13">
        <f t="shared" si="218"/>
        <v>0.11740317959138227</v>
      </c>
      <c r="K1216" s="13">
        <f t="shared" si="219"/>
        <v>4.0714881271997072E-8</v>
      </c>
      <c r="L1216" s="13">
        <f t="shared" si="220"/>
        <v>0</v>
      </c>
      <c r="M1216" s="13">
        <f t="shared" si="225"/>
        <v>6.053175823729354E-16</v>
      </c>
      <c r="N1216" s="13">
        <f t="shared" si="221"/>
        <v>3.7529690107121993E-16</v>
      </c>
      <c r="O1216" s="13">
        <f t="shared" si="222"/>
        <v>3.7529690107121993E-16</v>
      </c>
      <c r="Q1216">
        <v>24.706911586434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11.177401133298121</v>
      </c>
      <c r="G1217" s="13">
        <f t="shared" si="216"/>
        <v>0</v>
      </c>
      <c r="H1217" s="13">
        <f t="shared" si="217"/>
        <v>11.177401133298121</v>
      </c>
      <c r="I1217" s="16">
        <f t="shared" si="224"/>
        <v>11.177401174013003</v>
      </c>
      <c r="J1217" s="13">
        <f t="shared" si="218"/>
        <v>11.149663442633404</v>
      </c>
      <c r="K1217" s="13">
        <f t="shared" si="219"/>
        <v>2.7737731379598785E-2</v>
      </c>
      <c r="L1217" s="13">
        <f t="shared" si="220"/>
        <v>0</v>
      </c>
      <c r="M1217" s="13">
        <f t="shared" si="225"/>
        <v>2.3002068130171547E-16</v>
      </c>
      <c r="N1217" s="13">
        <f t="shared" si="221"/>
        <v>1.4261282240706358E-16</v>
      </c>
      <c r="O1217" s="13">
        <f t="shared" si="222"/>
        <v>1.4261282240706358E-16</v>
      </c>
      <c r="Q1217">
        <v>26.384755000000009</v>
      </c>
    </row>
    <row r="1218" spans="1:17" x14ac:dyDescent="0.2">
      <c r="A1218" s="14">
        <f t="shared" si="223"/>
        <v>59050</v>
      </c>
      <c r="B1218" s="1">
        <v>9</v>
      </c>
      <c r="F1218" s="34">
        <v>14.227761339508261</v>
      </c>
      <c r="G1218" s="13">
        <f t="shared" si="216"/>
        <v>0</v>
      </c>
      <c r="H1218" s="13">
        <f t="shared" si="217"/>
        <v>14.227761339508261</v>
      </c>
      <c r="I1218" s="16">
        <f t="shared" si="224"/>
        <v>14.25549907088786</v>
      </c>
      <c r="J1218" s="13">
        <f t="shared" si="218"/>
        <v>14.197408293842518</v>
      </c>
      <c r="K1218" s="13">
        <f t="shared" si="219"/>
        <v>5.8090777045341824E-2</v>
      </c>
      <c r="L1218" s="13">
        <f t="shared" si="220"/>
        <v>0</v>
      </c>
      <c r="M1218" s="13">
        <f t="shared" si="225"/>
        <v>8.7407858894651886E-17</v>
      </c>
      <c r="N1218" s="13">
        <f t="shared" si="221"/>
        <v>5.4192872514684171E-17</v>
      </c>
      <c r="O1218" s="13">
        <f t="shared" si="222"/>
        <v>5.4192872514684171E-17</v>
      </c>
      <c r="Q1218">
        <v>26.298689952669768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1.0925469119921249</v>
      </c>
      <c r="G1219" s="13">
        <f t="shared" si="216"/>
        <v>0</v>
      </c>
      <c r="H1219" s="13">
        <f t="shared" si="217"/>
        <v>1.0925469119921249</v>
      </c>
      <c r="I1219" s="16">
        <f t="shared" si="224"/>
        <v>1.1506376890374668</v>
      </c>
      <c r="J1219" s="13">
        <f t="shared" si="218"/>
        <v>1.1505923903172872</v>
      </c>
      <c r="K1219" s="13">
        <f t="shared" si="219"/>
        <v>4.5298720179554053E-5</v>
      </c>
      <c r="L1219" s="13">
        <f t="shared" si="220"/>
        <v>0</v>
      </c>
      <c r="M1219" s="13">
        <f t="shared" si="225"/>
        <v>3.3214986379967716E-17</v>
      </c>
      <c r="N1219" s="13">
        <f t="shared" si="221"/>
        <v>2.0593291555579984E-17</v>
      </c>
      <c r="O1219" s="13">
        <f t="shared" si="222"/>
        <v>2.0593291555579984E-17</v>
      </c>
      <c r="Q1219">
        <v>23.512529044875329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0.1609074026192818</v>
      </c>
      <c r="G1220" s="13">
        <f t="shared" si="216"/>
        <v>0</v>
      </c>
      <c r="H1220" s="13">
        <f t="shared" si="217"/>
        <v>0.1609074026192818</v>
      </c>
      <c r="I1220" s="16">
        <f t="shared" si="224"/>
        <v>0.16095270133946135</v>
      </c>
      <c r="J1220" s="13">
        <f t="shared" si="218"/>
        <v>0.16095243552250529</v>
      </c>
      <c r="K1220" s="13">
        <f t="shared" si="219"/>
        <v>2.6581695605765177E-7</v>
      </c>
      <c r="L1220" s="13">
        <f t="shared" si="220"/>
        <v>0</v>
      </c>
      <c r="M1220" s="13">
        <f t="shared" si="225"/>
        <v>1.2621694824387732E-17</v>
      </c>
      <c r="N1220" s="13">
        <f t="shared" si="221"/>
        <v>7.8254507911203941E-18</v>
      </c>
      <c r="O1220" s="13">
        <f t="shared" si="222"/>
        <v>7.8254507911203941E-18</v>
      </c>
      <c r="Q1220">
        <v>18.116866394412991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49.042339587227332</v>
      </c>
      <c r="G1221" s="13">
        <f t="shared" si="216"/>
        <v>2.1447465196561359</v>
      </c>
      <c r="H1221" s="13">
        <f t="shared" si="217"/>
        <v>46.897593067571194</v>
      </c>
      <c r="I1221" s="16">
        <f t="shared" si="224"/>
        <v>46.897593333388151</v>
      </c>
      <c r="J1221" s="13">
        <f t="shared" si="218"/>
        <v>40.543838959916172</v>
      </c>
      <c r="K1221" s="13">
        <f t="shared" si="219"/>
        <v>6.353754373471979</v>
      </c>
      <c r="L1221" s="13">
        <f t="shared" si="220"/>
        <v>0</v>
      </c>
      <c r="M1221" s="13">
        <f t="shared" si="225"/>
        <v>4.7962440332673375E-18</v>
      </c>
      <c r="N1221" s="13">
        <f t="shared" si="221"/>
        <v>2.9736713006257491E-18</v>
      </c>
      <c r="O1221" s="13">
        <f t="shared" si="222"/>
        <v>2.1447465196561359</v>
      </c>
      <c r="Q1221">
        <v>16.793452622986489</v>
      </c>
    </row>
    <row r="1222" spans="1:17" x14ac:dyDescent="0.2">
      <c r="A1222" s="14">
        <f t="shared" si="223"/>
        <v>59172</v>
      </c>
      <c r="B1222" s="1">
        <v>1</v>
      </c>
      <c r="F1222" s="34">
        <v>79.982284643989288</v>
      </c>
      <c r="G1222" s="13">
        <f t="shared" ref="G1222:G1285" si="228">IF((F1222-$J$2)&gt;0,$I$2*(F1222-$J$2),0)</f>
        <v>6.6109617862323011</v>
      </c>
      <c r="H1222" s="13">
        <f t="shared" ref="H1222:H1285" si="229">F1222-G1222</f>
        <v>73.371322857756994</v>
      </c>
      <c r="I1222" s="16">
        <f t="shared" si="224"/>
        <v>79.725077231228966</v>
      </c>
      <c r="J1222" s="13">
        <f t="shared" ref="J1222:J1285" si="230">I1222/SQRT(1+(I1222/($K$2*(300+(25*Q1222)+0.05*(Q1222)^3)))^2)</f>
        <v>52.571752698082037</v>
      </c>
      <c r="K1222" s="13">
        <f t="shared" ref="K1222:K1285" si="231">I1222-J1222</f>
        <v>27.153324533146929</v>
      </c>
      <c r="L1222" s="13">
        <f t="shared" ref="L1222:L1285" si="232">IF(K1222&gt;$N$2,(K1222-$N$2)/$L$2,0)</f>
        <v>0</v>
      </c>
      <c r="M1222" s="13">
        <f t="shared" si="225"/>
        <v>1.8225727326415884E-18</v>
      </c>
      <c r="N1222" s="13">
        <f t="shared" ref="N1222:N1285" si="233">$M$2*M1222</f>
        <v>1.1299950942377849E-18</v>
      </c>
      <c r="O1222" s="13">
        <f t="shared" ref="O1222:O1285" si="234">N1222+G1222</f>
        <v>6.6109617862323011</v>
      </c>
      <c r="Q1222">
        <v>14.75158987180202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63.98516077458347</v>
      </c>
      <c r="G1223" s="13">
        <f t="shared" si="228"/>
        <v>4.3017592742118245</v>
      </c>
      <c r="H1223" s="13">
        <f t="shared" si="229"/>
        <v>59.683401500371644</v>
      </c>
      <c r="I1223" s="16">
        <f t="shared" ref="I1223:I1286" si="237">H1223+K1222-L1222</f>
        <v>86.836726033518573</v>
      </c>
      <c r="J1223" s="13">
        <f t="shared" si="230"/>
        <v>50.593509156606409</v>
      </c>
      <c r="K1223" s="13">
        <f t="shared" si="231"/>
        <v>36.243216876912165</v>
      </c>
      <c r="L1223" s="13">
        <f t="shared" si="232"/>
        <v>0</v>
      </c>
      <c r="M1223" s="13">
        <f t="shared" ref="M1223:M1286" si="238">L1223+M1222-N1222</f>
        <v>6.9257763840380356E-19</v>
      </c>
      <c r="N1223" s="13">
        <f t="shared" si="233"/>
        <v>4.2939813581035822E-19</v>
      </c>
      <c r="O1223" s="13">
        <f t="shared" si="234"/>
        <v>4.3017592742118245</v>
      </c>
      <c r="Q1223">
        <v>13.066935093548389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64.264485246387139</v>
      </c>
      <c r="G1224" s="13">
        <f t="shared" si="228"/>
        <v>4.3420800704514164</v>
      </c>
      <c r="H1224" s="13">
        <f t="shared" si="229"/>
        <v>59.922405175935722</v>
      </c>
      <c r="I1224" s="16">
        <f t="shared" si="237"/>
        <v>96.16562205284788</v>
      </c>
      <c r="J1224" s="13">
        <f t="shared" si="230"/>
        <v>60.784880864490667</v>
      </c>
      <c r="K1224" s="13">
        <f t="shared" si="231"/>
        <v>35.380741188357213</v>
      </c>
      <c r="L1224" s="13">
        <f t="shared" si="232"/>
        <v>0</v>
      </c>
      <c r="M1224" s="13">
        <f t="shared" si="238"/>
        <v>2.6317950259344534E-19</v>
      </c>
      <c r="N1224" s="13">
        <f t="shared" si="233"/>
        <v>1.6317129160793612E-19</v>
      </c>
      <c r="O1224" s="13">
        <f t="shared" si="234"/>
        <v>4.3420800704514164</v>
      </c>
      <c r="Q1224">
        <v>16.39539358081305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48.844759216319908</v>
      </c>
      <c r="G1225" s="13">
        <f t="shared" si="228"/>
        <v>2.1162255747319088</v>
      </c>
      <c r="H1225" s="13">
        <f t="shared" si="229"/>
        <v>46.728533641588001</v>
      </c>
      <c r="I1225" s="16">
        <f t="shared" si="237"/>
        <v>82.109274829945207</v>
      </c>
      <c r="J1225" s="13">
        <f t="shared" si="230"/>
        <v>59.477195285388476</v>
      </c>
      <c r="K1225" s="13">
        <f t="shared" si="231"/>
        <v>22.632079544556731</v>
      </c>
      <c r="L1225" s="13">
        <f t="shared" si="232"/>
        <v>0</v>
      </c>
      <c r="M1225" s="13">
        <f t="shared" si="238"/>
        <v>1.0000821098550922E-19</v>
      </c>
      <c r="N1225" s="13">
        <f t="shared" si="233"/>
        <v>6.2005090811015719E-20</v>
      </c>
      <c r="O1225" s="13">
        <f t="shared" si="234"/>
        <v>2.1162255747319088</v>
      </c>
      <c r="Q1225">
        <v>17.746253142633609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4.6813637024852106</v>
      </c>
      <c r="G1226" s="13">
        <f t="shared" si="228"/>
        <v>0</v>
      </c>
      <c r="H1226" s="13">
        <f t="shared" si="229"/>
        <v>4.6813637024852106</v>
      </c>
      <c r="I1226" s="16">
        <f t="shared" si="237"/>
        <v>27.313443247041942</v>
      </c>
      <c r="J1226" s="13">
        <f t="shared" si="230"/>
        <v>26.652559120109704</v>
      </c>
      <c r="K1226" s="13">
        <f t="shared" si="231"/>
        <v>0.6608841269322383</v>
      </c>
      <c r="L1226" s="13">
        <f t="shared" si="232"/>
        <v>0</v>
      </c>
      <c r="M1226" s="13">
        <f t="shared" si="238"/>
        <v>3.8003120174493499E-20</v>
      </c>
      <c r="N1226" s="13">
        <f t="shared" si="233"/>
        <v>2.356193450818597E-20</v>
      </c>
      <c r="O1226" s="13">
        <f t="shared" si="234"/>
        <v>2.356193450818597E-20</v>
      </c>
      <c r="Q1226">
        <v>22.633558428809689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0.57114449222899977</v>
      </c>
      <c r="G1227" s="13">
        <f t="shared" si="228"/>
        <v>0</v>
      </c>
      <c r="H1227" s="13">
        <f t="shared" si="229"/>
        <v>0.57114449222899977</v>
      </c>
      <c r="I1227" s="16">
        <f t="shared" si="237"/>
        <v>1.232028619161238</v>
      </c>
      <c r="J1227" s="13">
        <f t="shared" si="230"/>
        <v>1.231966184547767</v>
      </c>
      <c r="K1227" s="13">
        <f t="shared" si="231"/>
        <v>6.2434613470996325E-5</v>
      </c>
      <c r="L1227" s="13">
        <f t="shared" si="232"/>
        <v>0</v>
      </c>
      <c r="M1227" s="13">
        <f t="shared" si="238"/>
        <v>1.4441185666307529E-20</v>
      </c>
      <c r="N1227" s="13">
        <f t="shared" si="233"/>
        <v>8.9535351131106686E-21</v>
      </c>
      <c r="O1227" s="13">
        <f t="shared" si="234"/>
        <v>8.9535351131106686E-21</v>
      </c>
      <c r="Q1227">
        <v>22.688943126838019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1.156779697623133</v>
      </c>
      <c r="G1228" s="13">
        <f t="shared" si="228"/>
        <v>0</v>
      </c>
      <c r="H1228" s="13">
        <f t="shared" si="229"/>
        <v>1.156779697623133</v>
      </c>
      <c r="I1228" s="16">
        <f t="shared" si="237"/>
        <v>1.156842132236604</v>
      </c>
      <c r="J1228" s="13">
        <f t="shared" si="230"/>
        <v>1.1568144260500446</v>
      </c>
      <c r="K1228" s="13">
        <f t="shared" si="231"/>
        <v>2.7706186559450785E-5</v>
      </c>
      <c r="L1228" s="13">
        <f t="shared" si="232"/>
        <v>0</v>
      </c>
      <c r="M1228" s="13">
        <f t="shared" si="238"/>
        <v>5.4876505531968607E-21</v>
      </c>
      <c r="N1228" s="13">
        <f t="shared" si="233"/>
        <v>3.4023433429820538E-21</v>
      </c>
      <c r="O1228" s="13">
        <f t="shared" si="234"/>
        <v>3.4023433429820538E-21</v>
      </c>
      <c r="Q1228">
        <v>27.170681000000009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8.3383481260213301</v>
      </c>
      <c r="G1229" s="13">
        <f t="shared" si="228"/>
        <v>0</v>
      </c>
      <c r="H1229" s="13">
        <f t="shared" si="229"/>
        <v>8.3383481260213301</v>
      </c>
      <c r="I1229" s="16">
        <f t="shared" si="237"/>
        <v>8.3383758322078894</v>
      </c>
      <c r="J1229" s="13">
        <f t="shared" si="230"/>
        <v>8.3268607819843279</v>
      </c>
      <c r="K1229" s="13">
        <f t="shared" si="231"/>
        <v>1.1515050223561474E-2</v>
      </c>
      <c r="L1229" s="13">
        <f t="shared" si="232"/>
        <v>0</v>
      </c>
      <c r="M1229" s="13">
        <f t="shared" si="238"/>
        <v>2.0853072102148069E-21</v>
      </c>
      <c r="N1229" s="13">
        <f t="shared" si="233"/>
        <v>1.2928904703331803E-21</v>
      </c>
      <c r="O1229" s="13">
        <f t="shared" si="234"/>
        <v>1.2928904703331803E-21</v>
      </c>
      <c r="Q1229">
        <v>26.397211447276572</v>
      </c>
    </row>
    <row r="1230" spans="1:17" x14ac:dyDescent="0.2">
      <c r="A1230" s="14">
        <f t="shared" si="235"/>
        <v>59415</v>
      </c>
      <c r="B1230" s="1">
        <v>9</v>
      </c>
      <c r="F1230" s="34">
        <v>0.1682915382021313</v>
      </c>
      <c r="G1230" s="13">
        <f t="shared" si="228"/>
        <v>0</v>
      </c>
      <c r="H1230" s="13">
        <f t="shared" si="229"/>
        <v>0.1682915382021313</v>
      </c>
      <c r="I1230" s="16">
        <f t="shared" si="237"/>
        <v>0.17980658842569278</v>
      </c>
      <c r="J1230" s="13">
        <f t="shared" si="230"/>
        <v>0.17980643097502408</v>
      </c>
      <c r="K1230" s="13">
        <f t="shared" si="231"/>
        <v>1.5745066869743418E-7</v>
      </c>
      <c r="L1230" s="13">
        <f t="shared" si="232"/>
        <v>0</v>
      </c>
      <c r="M1230" s="13">
        <f t="shared" si="238"/>
        <v>7.9241673988162657E-22</v>
      </c>
      <c r="N1230" s="13">
        <f t="shared" si="233"/>
        <v>4.9129837872660851E-22</v>
      </c>
      <c r="O1230" s="13">
        <f t="shared" si="234"/>
        <v>4.9129837872660851E-22</v>
      </c>
      <c r="Q1230">
        <v>24.1791180298288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0.29034149339372578</v>
      </c>
      <c r="G1231" s="13">
        <f t="shared" si="228"/>
        <v>0</v>
      </c>
      <c r="H1231" s="13">
        <f t="shared" si="229"/>
        <v>0.29034149339372578</v>
      </c>
      <c r="I1231" s="16">
        <f t="shared" si="237"/>
        <v>0.29034165084439445</v>
      </c>
      <c r="J1231" s="13">
        <f t="shared" si="230"/>
        <v>0.29034083050323556</v>
      </c>
      <c r="K1231" s="13">
        <f t="shared" si="231"/>
        <v>8.2034115889140224E-7</v>
      </c>
      <c r="L1231" s="13">
        <f t="shared" si="232"/>
        <v>0</v>
      </c>
      <c r="M1231" s="13">
        <f t="shared" si="238"/>
        <v>3.0111836115501806E-22</v>
      </c>
      <c r="N1231" s="13">
        <f t="shared" si="233"/>
        <v>1.866933839161112E-22</v>
      </c>
      <c r="O1231" s="13">
        <f t="shared" si="234"/>
        <v>1.866933839161112E-22</v>
      </c>
      <c r="Q1231">
        <v>22.661610964228149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11.30246107439072</v>
      </c>
      <c r="G1232" s="13">
        <f t="shared" si="228"/>
        <v>0</v>
      </c>
      <c r="H1232" s="13">
        <f t="shared" si="229"/>
        <v>11.30246107439072</v>
      </c>
      <c r="I1232" s="16">
        <f t="shared" si="237"/>
        <v>11.302461894731879</v>
      </c>
      <c r="J1232" s="13">
        <f t="shared" si="230"/>
        <v>11.222531549323755</v>
      </c>
      <c r="K1232" s="13">
        <f t="shared" si="231"/>
        <v>7.9930345408124381E-2</v>
      </c>
      <c r="L1232" s="13">
        <f t="shared" si="232"/>
        <v>0</v>
      </c>
      <c r="M1232" s="13">
        <f t="shared" si="238"/>
        <v>1.1442497723890686E-22</v>
      </c>
      <c r="N1232" s="13">
        <f t="shared" si="233"/>
        <v>7.0943485888122252E-23</v>
      </c>
      <c r="O1232" s="13">
        <f t="shared" si="234"/>
        <v>7.0943485888122252E-23</v>
      </c>
      <c r="Q1232">
        <v>19.039047744684279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2.5</v>
      </c>
      <c r="G1233" s="13">
        <f t="shared" si="228"/>
        <v>0</v>
      </c>
      <c r="H1233" s="13">
        <f t="shared" si="229"/>
        <v>2.5</v>
      </c>
      <c r="I1233" s="16">
        <f t="shared" si="237"/>
        <v>2.5799303454081244</v>
      </c>
      <c r="J1233" s="13">
        <f t="shared" si="230"/>
        <v>2.5783543819934311</v>
      </c>
      <c r="K1233" s="13">
        <f t="shared" si="231"/>
        <v>1.5759634146932378E-3</v>
      </c>
      <c r="L1233" s="13">
        <f t="shared" si="232"/>
        <v>0</v>
      </c>
      <c r="M1233" s="13">
        <f t="shared" si="238"/>
        <v>4.3481491350784607E-23</v>
      </c>
      <c r="N1233" s="13">
        <f t="shared" si="233"/>
        <v>2.6958524637486457E-23</v>
      </c>
      <c r="O1233" s="13">
        <f t="shared" si="234"/>
        <v>2.6958524637486457E-23</v>
      </c>
      <c r="Q1233">
        <v>15.520201841647349</v>
      </c>
    </row>
    <row r="1234" spans="1:17" x14ac:dyDescent="0.2">
      <c r="A1234" s="14">
        <f t="shared" si="235"/>
        <v>59537</v>
      </c>
      <c r="B1234" s="1">
        <v>1</v>
      </c>
      <c r="F1234" s="34">
        <v>49.49336661482198</v>
      </c>
      <c r="G1234" s="13">
        <f t="shared" si="228"/>
        <v>2.2098527696053885</v>
      </c>
      <c r="H1234" s="13">
        <f t="shared" si="229"/>
        <v>47.283513845216589</v>
      </c>
      <c r="I1234" s="16">
        <f t="shared" si="237"/>
        <v>47.285089808631284</v>
      </c>
      <c r="J1234" s="13">
        <f t="shared" si="230"/>
        <v>39.269159127112509</v>
      </c>
      <c r="K1234" s="13">
        <f t="shared" si="231"/>
        <v>8.0159306815187747</v>
      </c>
      <c r="L1234" s="13">
        <f t="shared" si="232"/>
        <v>0</v>
      </c>
      <c r="M1234" s="13">
        <f t="shared" si="238"/>
        <v>1.6522966713298151E-23</v>
      </c>
      <c r="N1234" s="13">
        <f t="shared" si="233"/>
        <v>1.0244239362244854E-23</v>
      </c>
      <c r="O1234" s="13">
        <f t="shared" si="234"/>
        <v>2.2098527696053885</v>
      </c>
      <c r="Q1234">
        <v>14.86727159354839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22.755210814435792</v>
      </c>
      <c r="G1235" s="13">
        <f t="shared" si="228"/>
        <v>0</v>
      </c>
      <c r="H1235" s="13">
        <f t="shared" si="229"/>
        <v>22.755210814435792</v>
      </c>
      <c r="I1235" s="16">
        <f t="shared" si="237"/>
        <v>30.771141495954566</v>
      </c>
      <c r="J1235" s="13">
        <f t="shared" si="230"/>
        <v>28.813431361407375</v>
      </c>
      <c r="K1235" s="13">
        <f t="shared" si="231"/>
        <v>1.9577101345471917</v>
      </c>
      <c r="L1235" s="13">
        <f t="shared" si="232"/>
        <v>0</v>
      </c>
      <c r="M1235" s="13">
        <f t="shared" si="238"/>
        <v>6.278727351053297E-24</v>
      </c>
      <c r="N1235" s="13">
        <f t="shared" si="233"/>
        <v>3.8928109576530441E-24</v>
      </c>
      <c r="O1235" s="13">
        <f t="shared" si="234"/>
        <v>3.8928109576530441E-24</v>
      </c>
      <c r="Q1235">
        <v>17.041921932057448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113.8231962924028</v>
      </c>
      <c r="G1236" s="13">
        <f t="shared" si="228"/>
        <v>11.495934786724671</v>
      </c>
      <c r="H1236" s="13">
        <f t="shared" si="229"/>
        <v>102.32726150567812</v>
      </c>
      <c r="I1236" s="16">
        <f t="shared" si="237"/>
        <v>104.28497164022531</v>
      </c>
      <c r="J1236" s="13">
        <f t="shared" si="230"/>
        <v>62.410572180685399</v>
      </c>
      <c r="K1236" s="13">
        <f t="shared" si="231"/>
        <v>41.874399459539909</v>
      </c>
      <c r="L1236" s="13">
        <f t="shared" si="232"/>
        <v>4.6120096419858303</v>
      </c>
      <c r="M1236" s="13">
        <f t="shared" si="238"/>
        <v>4.6120096419858303</v>
      </c>
      <c r="N1236" s="13">
        <f t="shared" si="233"/>
        <v>2.8594459780312147</v>
      </c>
      <c r="O1236" s="13">
        <f t="shared" si="234"/>
        <v>14.355380764755886</v>
      </c>
      <c r="Q1236">
        <v>16.296765390670959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49.335969464882723</v>
      </c>
      <c r="G1237" s="13">
        <f t="shared" si="228"/>
        <v>2.1871323170420554</v>
      </c>
      <c r="H1237" s="13">
        <f t="shared" si="229"/>
        <v>47.148837147840666</v>
      </c>
      <c r="I1237" s="16">
        <f t="shared" si="237"/>
        <v>84.411226965394732</v>
      </c>
      <c r="J1237" s="13">
        <f t="shared" si="230"/>
        <v>60.942048397808939</v>
      </c>
      <c r="K1237" s="13">
        <f t="shared" si="231"/>
        <v>23.469178567585793</v>
      </c>
      <c r="L1237" s="13">
        <f t="shared" si="232"/>
        <v>0</v>
      </c>
      <c r="M1237" s="13">
        <f t="shared" si="238"/>
        <v>1.7525636639546156</v>
      </c>
      <c r="N1237" s="13">
        <f t="shared" si="233"/>
        <v>1.0865894716518616</v>
      </c>
      <c r="O1237" s="13">
        <f t="shared" si="234"/>
        <v>3.2737217886939169</v>
      </c>
      <c r="Q1237">
        <v>18.03917567415791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36.249517081192963</v>
      </c>
      <c r="G1238" s="13">
        <f t="shared" si="228"/>
        <v>0.29808845112272614</v>
      </c>
      <c r="H1238" s="13">
        <f t="shared" si="229"/>
        <v>35.951428630070239</v>
      </c>
      <c r="I1238" s="16">
        <f t="shared" si="237"/>
        <v>59.420607197656032</v>
      </c>
      <c r="J1238" s="13">
        <f t="shared" si="230"/>
        <v>54.074041447548638</v>
      </c>
      <c r="K1238" s="13">
        <f t="shared" si="231"/>
        <v>5.3465657501073949</v>
      </c>
      <c r="L1238" s="13">
        <f t="shared" si="232"/>
        <v>0</v>
      </c>
      <c r="M1238" s="13">
        <f t="shared" si="238"/>
        <v>0.66597419230275401</v>
      </c>
      <c r="N1238" s="13">
        <f t="shared" si="233"/>
        <v>0.41290399922770749</v>
      </c>
      <c r="O1238" s="13">
        <f t="shared" si="234"/>
        <v>0.71099245035043368</v>
      </c>
      <c r="Q1238">
        <v>23.596653838730312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37.443407261767938</v>
      </c>
      <c r="G1239" s="13">
        <f t="shared" si="228"/>
        <v>0.47042781828440045</v>
      </c>
      <c r="H1239" s="13">
        <f t="shared" si="229"/>
        <v>36.972979443483538</v>
      </c>
      <c r="I1239" s="16">
        <f t="shared" si="237"/>
        <v>42.319545193590933</v>
      </c>
      <c r="J1239" s="13">
        <f t="shared" si="230"/>
        <v>40.163168212548356</v>
      </c>
      <c r="K1239" s="13">
        <f t="shared" si="231"/>
        <v>2.1563769810425768</v>
      </c>
      <c r="L1239" s="13">
        <f t="shared" si="232"/>
        <v>0</v>
      </c>
      <c r="M1239" s="13">
        <f t="shared" si="238"/>
        <v>0.25307019307504652</v>
      </c>
      <c r="N1239" s="13">
        <f t="shared" si="233"/>
        <v>0.15690351970652885</v>
      </c>
      <c r="O1239" s="13">
        <f t="shared" si="234"/>
        <v>0.62733133799092933</v>
      </c>
      <c r="Q1239">
        <v>23.2662230610769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4.8878774413866743</v>
      </c>
      <c r="G1240" s="13">
        <f t="shared" si="228"/>
        <v>0</v>
      </c>
      <c r="H1240" s="13">
        <f t="shared" si="229"/>
        <v>4.8878774413866743</v>
      </c>
      <c r="I1240" s="16">
        <f t="shared" si="237"/>
        <v>7.0442544224292512</v>
      </c>
      <c r="J1240" s="13">
        <f t="shared" si="230"/>
        <v>7.0385347156135252</v>
      </c>
      <c r="K1240" s="13">
        <f t="shared" si="231"/>
        <v>5.7197068157259778E-3</v>
      </c>
      <c r="L1240" s="13">
        <f t="shared" si="232"/>
        <v>0</v>
      </c>
      <c r="M1240" s="13">
        <f t="shared" si="238"/>
        <v>9.6166673368517669E-2</v>
      </c>
      <c r="N1240" s="13">
        <f t="shared" si="233"/>
        <v>5.9623337488480956E-2</v>
      </c>
      <c r="O1240" s="13">
        <f t="shared" si="234"/>
        <v>5.9623337488480956E-2</v>
      </c>
      <c r="Q1240">
        <v>27.817614037941478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8.6806782299740597</v>
      </c>
      <c r="G1241" s="13">
        <f t="shared" si="228"/>
        <v>0</v>
      </c>
      <c r="H1241" s="13">
        <f t="shared" si="229"/>
        <v>8.6806782299740597</v>
      </c>
      <c r="I1241" s="16">
        <f t="shared" si="237"/>
        <v>8.6863979367897848</v>
      </c>
      <c r="J1241" s="13">
        <f t="shared" si="230"/>
        <v>8.6781757622152238</v>
      </c>
      <c r="K1241" s="13">
        <f t="shared" si="231"/>
        <v>8.2221745745609809E-3</v>
      </c>
      <c r="L1241" s="13">
        <f t="shared" si="232"/>
        <v>0</v>
      </c>
      <c r="M1241" s="13">
        <f t="shared" si="238"/>
        <v>3.6543335880036713E-2</v>
      </c>
      <c r="N1241" s="13">
        <f t="shared" si="233"/>
        <v>2.2656868245622762E-2</v>
      </c>
      <c r="O1241" s="13">
        <f t="shared" si="234"/>
        <v>2.2656868245622762E-2</v>
      </c>
      <c r="Q1241">
        <v>29.785368000000009</v>
      </c>
    </row>
    <row r="1242" spans="1:17" x14ac:dyDescent="0.2">
      <c r="A1242" s="14">
        <f t="shared" si="235"/>
        <v>59780</v>
      </c>
      <c r="B1242" s="1">
        <v>9</v>
      </c>
      <c r="F1242" s="34">
        <v>6.4183272417556889</v>
      </c>
      <c r="G1242" s="13">
        <f t="shared" si="228"/>
        <v>0</v>
      </c>
      <c r="H1242" s="13">
        <f t="shared" si="229"/>
        <v>6.4183272417556889</v>
      </c>
      <c r="I1242" s="16">
        <f t="shared" si="237"/>
        <v>6.4265494163302499</v>
      </c>
      <c r="J1242" s="13">
        <f t="shared" si="230"/>
        <v>6.4230802197748531</v>
      </c>
      <c r="K1242" s="13">
        <f t="shared" si="231"/>
        <v>3.4691965553967918E-3</v>
      </c>
      <c r="L1242" s="13">
        <f t="shared" si="232"/>
        <v>0</v>
      </c>
      <c r="M1242" s="13">
        <f t="shared" si="238"/>
        <v>1.3886467634413951E-2</v>
      </c>
      <c r="N1242" s="13">
        <f t="shared" si="233"/>
        <v>8.60960993333665E-3</v>
      </c>
      <c r="O1242" s="13">
        <f t="shared" si="234"/>
        <v>8.60960993333665E-3</v>
      </c>
      <c r="Q1242">
        <v>29.483212565627309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17.89199461995079</v>
      </c>
      <c r="G1243" s="13">
        <f t="shared" si="228"/>
        <v>0</v>
      </c>
      <c r="H1243" s="13">
        <f t="shared" si="229"/>
        <v>17.89199461995079</v>
      </c>
      <c r="I1243" s="16">
        <f t="shared" si="237"/>
        <v>17.895463816506187</v>
      </c>
      <c r="J1243" s="13">
        <f t="shared" si="230"/>
        <v>17.718226612675878</v>
      </c>
      <c r="K1243" s="13">
        <f t="shared" si="231"/>
        <v>0.17723720383030894</v>
      </c>
      <c r="L1243" s="13">
        <f t="shared" si="232"/>
        <v>0</v>
      </c>
      <c r="M1243" s="13">
        <f t="shared" si="238"/>
        <v>5.2768577010773015E-3</v>
      </c>
      <c r="N1243" s="13">
        <f t="shared" si="233"/>
        <v>3.271651774667927E-3</v>
      </c>
      <c r="O1243" s="13">
        <f t="shared" si="234"/>
        <v>3.271651774667927E-3</v>
      </c>
      <c r="Q1243">
        <v>23.12706483929372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20.19859000172924</v>
      </c>
      <c r="G1244" s="13">
        <f t="shared" si="228"/>
        <v>0</v>
      </c>
      <c r="H1244" s="13">
        <f t="shared" si="229"/>
        <v>20.19859000172924</v>
      </c>
      <c r="I1244" s="16">
        <f t="shared" si="237"/>
        <v>20.375827205559549</v>
      </c>
      <c r="J1244" s="13">
        <f t="shared" si="230"/>
        <v>20.01256321401533</v>
      </c>
      <c r="K1244" s="13">
        <f t="shared" si="231"/>
        <v>0.36326399154421907</v>
      </c>
      <c r="L1244" s="13">
        <f t="shared" si="232"/>
        <v>0</v>
      </c>
      <c r="M1244" s="13">
        <f t="shared" si="238"/>
        <v>2.0052059264093745E-3</v>
      </c>
      <c r="N1244" s="13">
        <f t="shared" si="233"/>
        <v>1.2432276743738122E-3</v>
      </c>
      <c r="O1244" s="13">
        <f t="shared" si="234"/>
        <v>1.2432276743738122E-3</v>
      </c>
      <c r="Q1244">
        <v>20.716756169322782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48.29325322099514</v>
      </c>
      <c r="G1245" s="13">
        <f t="shared" si="228"/>
        <v>2.0366150747323482</v>
      </c>
      <c r="H1245" s="13">
        <f t="shared" si="229"/>
        <v>46.256638146262794</v>
      </c>
      <c r="I1245" s="16">
        <f t="shared" si="237"/>
        <v>46.619902137807017</v>
      </c>
      <c r="J1245" s="13">
        <f t="shared" si="230"/>
        <v>39.009751007247992</v>
      </c>
      <c r="K1245" s="13">
        <f t="shared" si="231"/>
        <v>7.610151130559025</v>
      </c>
      <c r="L1245" s="13">
        <f t="shared" si="232"/>
        <v>0</v>
      </c>
      <c r="M1245" s="13">
        <f t="shared" si="238"/>
        <v>7.619782520355623E-4</v>
      </c>
      <c r="N1245" s="13">
        <f t="shared" si="233"/>
        <v>4.7242651626204865E-4</v>
      </c>
      <c r="O1245" s="13">
        <f t="shared" si="234"/>
        <v>2.0370875012486103</v>
      </c>
      <c r="Q1245">
        <v>15.01882659354839</v>
      </c>
    </row>
    <row r="1246" spans="1:17" x14ac:dyDescent="0.2">
      <c r="A1246" s="14">
        <f t="shared" si="235"/>
        <v>59902</v>
      </c>
      <c r="B1246" s="1">
        <v>1</v>
      </c>
      <c r="F1246" s="34">
        <v>8.2804403332166956</v>
      </c>
      <c r="G1246" s="13">
        <f t="shared" si="228"/>
        <v>0</v>
      </c>
      <c r="H1246" s="13">
        <f t="shared" si="229"/>
        <v>8.2804403332166956</v>
      </c>
      <c r="I1246" s="16">
        <f t="shared" si="237"/>
        <v>15.890591463775721</v>
      </c>
      <c r="J1246" s="13">
        <f t="shared" si="230"/>
        <v>15.524097210698862</v>
      </c>
      <c r="K1246" s="13">
        <f t="shared" si="231"/>
        <v>0.36649425307685846</v>
      </c>
      <c r="L1246" s="13">
        <f t="shared" si="232"/>
        <v>0</v>
      </c>
      <c r="M1246" s="13">
        <f t="shared" si="238"/>
        <v>2.8955173577351366E-4</v>
      </c>
      <c r="N1246" s="13">
        <f t="shared" si="233"/>
        <v>1.7952207617957845E-4</v>
      </c>
      <c r="O1246" s="13">
        <f t="shared" si="234"/>
        <v>1.7952207617957845E-4</v>
      </c>
      <c r="Q1246">
        <v>15.30985913456461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55.656962502248668</v>
      </c>
      <c r="G1247" s="13">
        <f t="shared" si="228"/>
        <v>3.0995746485204538</v>
      </c>
      <c r="H1247" s="13">
        <f t="shared" si="229"/>
        <v>52.557387853728216</v>
      </c>
      <c r="I1247" s="16">
        <f t="shared" si="237"/>
        <v>52.923882106805074</v>
      </c>
      <c r="J1247" s="13">
        <f t="shared" si="230"/>
        <v>44.69637861090078</v>
      </c>
      <c r="K1247" s="13">
        <f t="shared" si="231"/>
        <v>8.2275034959042941</v>
      </c>
      <c r="L1247" s="13">
        <f t="shared" si="232"/>
        <v>0</v>
      </c>
      <c r="M1247" s="13">
        <f t="shared" si="238"/>
        <v>1.100296595939352E-4</v>
      </c>
      <c r="N1247" s="13">
        <f t="shared" si="233"/>
        <v>6.821838894823983E-5</v>
      </c>
      <c r="O1247" s="13">
        <f t="shared" si="234"/>
        <v>3.0996428669094023</v>
      </c>
      <c r="Q1247">
        <v>17.277941139737621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29.478134209721269</v>
      </c>
      <c r="G1248" s="13">
        <f t="shared" si="228"/>
        <v>0</v>
      </c>
      <c r="H1248" s="13">
        <f t="shared" si="229"/>
        <v>29.478134209721269</v>
      </c>
      <c r="I1248" s="16">
        <f t="shared" si="237"/>
        <v>37.705637705625563</v>
      </c>
      <c r="J1248" s="13">
        <f t="shared" si="230"/>
        <v>34.558062709552097</v>
      </c>
      <c r="K1248" s="13">
        <f t="shared" si="231"/>
        <v>3.147574996073466</v>
      </c>
      <c r="L1248" s="13">
        <f t="shared" si="232"/>
        <v>0</v>
      </c>
      <c r="M1248" s="13">
        <f t="shared" si="238"/>
        <v>4.1811270645695372E-5</v>
      </c>
      <c r="N1248" s="13">
        <f t="shared" si="233"/>
        <v>2.5922987800331132E-5</v>
      </c>
      <c r="O1248" s="13">
        <f t="shared" si="234"/>
        <v>2.5922987800331132E-5</v>
      </c>
      <c r="Q1248">
        <v>17.767056301789552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1.1505463973200569</v>
      </c>
      <c r="G1249" s="13">
        <f t="shared" si="228"/>
        <v>0</v>
      </c>
      <c r="H1249" s="13">
        <f t="shared" si="229"/>
        <v>1.1505463973200569</v>
      </c>
      <c r="I1249" s="16">
        <f t="shared" si="237"/>
        <v>4.2981213933935232</v>
      </c>
      <c r="J1249" s="13">
        <f t="shared" si="230"/>
        <v>4.2942505470635943</v>
      </c>
      <c r="K1249" s="13">
        <f t="shared" si="231"/>
        <v>3.8708463299288454E-3</v>
      </c>
      <c r="L1249" s="13">
        <f t="shared" si="232"/>
        <v>0</v>
      </c>
      <c r="M1249" s="13">
        <f t="shared" si="238"/>
        <v>1.5888282845364241E-5</v>
      </c>
      <c r="N1249" s="13">
        <f t="shared" si="233"/>
        <v>9.8507353641258296E-6</v>
      </c>
      <c r="O1249" s="13">
        <f t="shared" si="234"/>
        <v>9.8507353641258296E-6</v>
      </c>
      <c r="Q1249">
        <v>20.002361438517919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8.3168357619369981</v>
      </c>
      <c r="G1250" s="13">
        <f t="shared" si="228"/>
        <v>0</v>
      </c>
      <c r="H1250" s="13">
        <f t="shared" si="229"/>
        <v>8.3168357619369981</v>
      </c>
      <c r="I1250" s="16">
        <f t="shared" si="237"/>
        <v>8.3207066082669279</v>
      </c>
      <c r="J1250" s="13">
        <f t="shared" si="230"/>
        <v>8.3027652061481287</v>
      </c>
      <c r="K1250" s="13">
        <f t="shared" si="231"/>
        <v>1.7941402118799132E-2</v>
      </c>
      <c r="L1250" s="13">
        <f t="shared" si="232"/>
        <v>0</v>
      </c>
      <c r="M1250" s="13">
        <f t="shared" si="238"/>
        <v>6.037547481238411E-6</v>
      </c>
      <c r="N1250" s="13">
        <f t="shared" si="233"/>
        <v>3.7432794383678147E-6</v>
      </c>
      <c r="O1250" s="13">
        <f t="shared" si="234"/>
        <v>3.7432794383678147E-6</v>
      </c>
      <c r="Q1250">
        <v>23.16036147000187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1.15714781290876</v>
      </c>
      <c r="G1251" s="13">
        <f t="shared" si="228"/>
        <v>0</v>
      </c>
      <c r="H1251" s="13">
        <f t="shared" si="229"/>
        <v>1.15714781290876</v>
      </c>
      <c r="I1251" s="16">
        <f t="shared" si="237"/>
        <v>1.1750892150275591</v>
      </c>
      <c r="J1251" s="13">
        <f t="shared" si="230"/>
        <v>1.1750339081359327</v>
      </c>
      <c r="K1251" s="13">
        <f t="shared" si="231"/>
        <v>5.5306891626472066E-5</v>
      </c>
      <c r="L1251" s="13">
        <f t="shared" si="232"/>
        <v>0</v>
      </c>
      <c r="M1251" s="13">
        <f t="shared" si="238"/>
        <v>2.2942680428705962E-6</v>
      </c>
      <c r="N1251" s="13">
        <f t="shared" si="233"/>
        <v>1.4224461865797697E-6</v>
      </c>
      <c r="O1251" s="13">
        <f t="shared" si="234"/>
        <v>1.4224461865797697E-6</v>
      </c>
      <c r="Q1251">
        <v>22.54185490458558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0.37086591004850622</v>
      </c>
      <c r="G1252" s="13">
        <f t="shared" si="228"/>
        <v>0</v>
      </c>
      <c r="H1252" s="13">
        <f t="shared" si="229"/>
        <v>0.37086591004850622</v>
      </c>
      <c r="I1252" s="16">
        <f t="shared" si="237"/>
        <v>0.37092121694013269</v>
      </c>
      <c r="J1252" s="13">
        <f t="shared" si="230"/>
        <v>0.37091974628798663</v>
      </c>
      <c r="K1252" s="13">
        <f t="shared" si="231"/>
        <v>1.4706521460627897E-6</v>
      </c>
      <c r="L1252" s="13">
        <f t="shared" si="232"/>
        <v>0</v>
      </c>
      <c r="M1252" s="13">
        <f t="shared" si="238"/>
        <v>8.7182185629082658E-7</v>
      </c>
      <c r="N1252" s="13">
        <f t="shared" si="233"/>
        <v>5.4052955090031248E-7</v>
      </c>
      <c r="O1252" s="13">
        <f t="shared" si="234"/>
        <v>5.4052955090031248E-7</v>
      </c>
      <c r="Q1252">
        <v>23.73620751821182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3.4538608537574929</v>
      </c>
      <c r="G1253" s="13">
        <f t="shared" si="228"/>
        <v>0</v>
      </c>
      <c r="H1253" s="13">
        <f t="shared" si="229"/>
        <v>3.4538608537574929</v>
      </c>
      <c r="I1253" s="16">
        <f t="shared" si="237"/>
        <v>3.4538623244096387</v>
      </c>
      <c r="J1253" s="13">
        <f t="shared" si="230"/>
        <v>3.4531739368712602</v>
      </c>
      <c r="K1253" s="13">
        <f t="shared" si="231"/>
        <v>6.8838753837852096E-4</v>
      </c>
      <c r="L1253" s="13">
        <f t="shared" si="232"/>
        <v>0</v>
      </c>
      <c r="M1253" s="13">
        <f t="shared" si="238"/>
        <v>3.3129230539051411E-7</v>
      </c>
      <c r="N1253" s="13">
        <f t="shared" si="233"/>
        <v>2.0540122934211874E-7</v>
      </c>
      <c r="O1253" s="13">
        <f t="shared" si="234"/>
        <v>2.0540122934211874E-7</v>
      </c>
      <c r="Q1253">
        <v>27.671462000000009</v>
      </c>
    </row>
    <row r="1254" spans="1:17" x14ac:dyDescent="0.2">
      <c r="A1254" s="14">
        <f t="shared" si="235"/>
        <v>60146</v>
      </c>
      <c r="B1254" s="1">
        <v>9</v>
      </c>
      <c r="F1254" s="34">
        <v>17.51142148446954</v>
      </c>
      <c r="G1254" s="13">
        <f t="shared" si="228"/>
        <v>0</v>
      </c>
      <c r="H1254" s="13">
        <f t="shared" si="229"/>
        <v>17.51142148446954</v>
      </c>
      <c r="I1254" s="16">
        <f t="shared" si="237"/>
        <v>17.512109872007919</v>
      </c>
      <c r="J1254" s="13">
        <f t="shared" si="230"/>
        <v>17.420712540832056</v>
      </c>
      <c r="K1254" s="13">
        <f t="shared" si="231"/>
        <v>9.1397331175862462E-2</v>
      </c>
      <c r="L1254" s="13">
        <f t="shared" si="232"/>
        <v>0</v>
      </c>
      <c r="M1254" s="13">
        <f t="shared" si="238"/>
        <v>1.2589107604839537E-7</v>
      </c>
      <c r="N1254" s="13">
        <f t="shared" si="233"/>
        <v>7.8052467150005131E-8</v>
      </c>
      <c r="O1254" s="13">
        <f t="shared" si="234"/>
        <v>7.8052467150005131E-8</v>
      </c>
      <c r="Q1254">
        <v>27.481142962391871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3.0165399799286212</v>
      </c>
      <c r="G1255" s="13">
        <f t="shared" si="228"/>
        <v>0</v>
      </c>
      <c r="H1255" s="13">
        <f t="shared" si="229"/>
        <v>3.0165399799286212</v>
      </c>
      <c r="I1255" s="16">
        <f t="shared" si="237"/>
        <v>3.1079373111044837</v>
      </c>
      <c r="J1255" s="13">
        <f t="shared" si="230"/>
        <v>3.1070659026798899</v>
      </c>
      <c r="K1255" s="13">
        <f t="shared" si="231"/>
        <v>8.7140842459376699E-4</v>
      </c>
      <c r="L1255" s="13">
        <f t="shared" si="232"/>
        <v>0</v>
      </c>
      <c r="M1255" s="13">
        <f t="shared" si="238"/>
        <v>4.7838608898390239E-8</v>
      </c>
      <c r="N1255" s="13">
        <f t="shared" si="233"/>
        <v>2.9659937517001947E-8</v>
      </c>
      <c r="O1255" s="13">
        <f t="shared" si="234"/>
        <v>2.9659937517001947E-8</v>
      </c>
      <c r="Q1255">
        <v>23.681691220336798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65.462141188467101</v>
      </c>
      <c r="G1256" s="13">
        <f t="shared" si="228"/>
        <v>4.5149630294485963</v>
      </c>
      <c r="H1256" s="13">
        <f t="shared" si="229"/>
        <v>60.947178159018506</v>
      </c>
      <c r="I1256" s="16">
        <f t="shared" si="237"/>
        <v>60.9480495674431</v>
      </c>
      <c r="J1256" s="13">
        <f t="shared" si="230"/>
        <v>51.943051646268152</v>
      </c>
      <c r="K1256" s="13">
        <f t="shared" si="231"/>
        <v>9.0049979211749474</v>
      </c>
      <c r="L1256" s="13">
        <f t="shared" si="232"/>
        <v>0</v>
      </c>
      <c r="M1256" s="13">
        <f t="shared" si="238"/>
        <v>1.8178671381388292E-8</v>
      </c>
      <c r="N1256" s="13">
        <f t="shared" si="233"/>
        <v>1.1270776256460742E-8</v>
      </c>
      <c r="O1256" s="13">
        <f t="shared" si="234"/>
        <v>4.5149630407193726</v>
      </c>
      <c r="Q1256">
        <v>19.732851071546889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53.566882045560121</v>
      </c>
      <c r="G1257" s="13">
        <f t="shared" si="228"/>
        <v>2.7978692244510355</v>
      </c>
      <c r="H1257" s="13">
        <f t="shared" si="229"/>
        <v>50.769012821109087</v>
      </c>
      <c r="I1257" s="16">
        <f t="shared" si="237"/>
        <v>59.774010742284034</v>
      </c>
      <c r="J1257" s="13">
        <f t="shared" si="230"/>
        <v>47.827849363109003</v>
      </c>
      <c r="K1257" s="13">
        <f t="shared" si="231"/>
        <v>11.946161379175031</v>
      </c>
      <c r="L1257" s="13">
        <f t="shared" si="232"/>
        <v>0</v>
      </c>
      <c r="M1257" s="13">
        <f t="shared" si="238"/>
        <v>6.9078951249275503E-9</v>
      </c>
      <c r="N1257" s="13">
        <f t="shared" si="233"/>
        <v>4.2828949774550814E-9</v>
      </c>
      <c r="O1257" s="13">
        <f t="shared" si="234"/>
        <v>2.7978692287339304</v>
      </c>
      <c r="Q1257">
        <v>16.628685657164461</v>
      </c>
    </row>
    <row r="1258" spans="1:17" x14ac:dyDescent="0.2">
      <c r="A1258" s="14">
        <f t="shared" si="235"/>
        <v>60268</v>
      </c>
      <c r="B1258" s="1">
        <v>1</v>
      </c>
      <c r="F1258" s="34">
        <v>29.052777695867</v>
      </c>
      <c r="G1258" s="13">
        <f t="shared" si="228"/>
        <v>0</v>
      </c>
      <c r="H1258" s="13">
        <f t="shared" si="229"/>
        <v>29.052777695867</v>
      </c>
      <c r="I1258" s="16">
        <f t="shared" si="237"/>
        <v>40.998939075042031</v>
      </c>
      <c r="J1258" s="13">
        <f t="shared" si="230"/>
        <v>35.094783920879927</v>
      </c>
      <c r="K1258" s="13">
        <f t="shared" si="231"/>
        <v>5.9041551541621047</v>
      </c>
      <c r="L1258" s="13">
        <f t="shared" si="232"/>
        <v>0</v>
      </c>
      <c r="M1258" s="13">
        <f t="shared" si="238"/>
        <v>2.625000147472469E-9</v>
      </c>
      <c r="N1258" s="13">
        <f t="shared" si="233"/>
        <v>1.6275000914329308E-9</v>
      </c>
      <c r="O1258" s="13">
        <f t="shared" si="234"/>
        <v>1.6275000914329308E-9</v>
      </c>
      <c r="Q1258">
        <v>14.32358741787642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101.51734145259481</v>
      </c>
      <c r="G1259" s="13">
        <f t="shared" si="228"/>
        <v>9.7195710390518588</v>
      </c>
      <c r="H1259" s="13">
        <f t="shared" si="229"/>
        <v>91.797770413542949</v>
      </c>
      <c r="I1259" s="16">
        <f t="shared" si="237"/>
        <v>97.701925567705047</v>
      </c>
      <c r="J1259" s="13">
        <f t="shared" si="230"/>
        <v>52.281881391470243</v>
      </c>
      <c r="K1259" s="13">
        <f t="shared" si="231"/>
        <v>45.420044176234804</v>
      </c>
      <c r="L1259" s="13">
        <f t="shared" si="232"/>
        <v>8.0138410421888668</v>
      </c>
      <c r="M1259" s="13">
        <f t="shared" si="238"/>
        <v>8.0138410431863676</v>
      </c>
      <c r="N1259" s="13">
        <f t="shared" si="233"/>
        <v>4.9685814467755476</v>
      </c>
      <c r="O1259" s="13">
        <f t="shared" si="234"/>
        <v>14.688152485827406</v>
      </c>
      <c r="Q1259">
        <v>12.981750593548391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27.306016063753422</v>
      </c>
      <c r="G1260" s="13">
        <f t="shared" si="228"/>
        <v>0</v>
      </c>
      <c r="H1260" s="13">
        <f t="shared" si="229"/>
        <v>27.306016063753422</v>
      </c>
      <c r="I1260" s="16">
        <f t="shared" si="237"/>
        <v>64.712219197799357</v>
      </c>
      <c r="J1260" s="13">
        <f t="shared" si="230"/>
        <v>50.41801247983468</v>
      </c>
      <c r="K1260" s="13">
        <f t="shared" si="231"/>
        <v>14.294206717964677</v>
      </c>
      <c r="L1260" s="13">
        <f t="shared" si="232"/>
        <v>0</v>
      </c>
      <c r="M1260" s="13">
        <f t="shared" si="238"/>
        <v>3.04525959641082</v>
      </c>
      <c r="N1260" s="13">
        <f t="shared" si="233"/>
        <v>1.8880609497747083</v>
      </c>
      <c r="O1260" s="13">
        <f t="shared" si="234"/>
        <v>1.8880609497747083</v>
      </c>
      <c r="Q1260">
        <v>16.750760781488889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8.786734056175904</v>
      </c>
      <c r="G1261" s="13">
        <f t="shared" si="228"/>
        <v>0</v>
      </c>
      <c r="H1261" s="13">
        <f t="shared" si="229"/>
        <v>8.786734056175904</v>
      </c>
      <c r="I1261" s="16">
        <f t="shared" si="237"/>
        <v>23.080940774140579</v>
      </c>
      <c r="J1261" s="13">
        <f t="shared" si="230"/>
        <v>22.358911899298114</v>
      </c>
      <c r="K1261" s="13">
        <f t="shared" si="231"/>
        <v>0.72202887484246503</v>
      </c>
      <c r="L1261" s="13">
        <f t="shared" si="232"/>
        <v>0</v>
      </c>
      <c r="M1261" s="13">
        <f t="shared" si="238"/>
        <v>1.1571986466361117</v>
      </c>
      <c r="N1261" s="13">
        <f t="shared" si="233"/>
        <v>0.71746316091438922</v>
      </c>
      <c r="O1261" s="13">
        <f t="shared" si="234"/>
        <v>0.71746316091438922</v>
      </c>
      <c r="Q1261">
        <v>18.360073908955311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0.1631515289351988</v>
      </c>
      <c r="G1262" s="13">
        <f t="shared" si="228"/>
        <v>0</v>
      </c>
      <c r="H1262" s="13">
        <f t="shared" si="229"/>
        <v>0.1631515289351988</v>
      </c>
      <c r="I1262" s="16">
        <f t="shared" si="237"/>
        <v>0.88518040377766383</v>
      </c>
      <c r="J1262" s="13">
        <f t="shared" si="230"/>
        <v>0.88514983115380086</v>
      </c>
      <c r="K1262" s="13">
        <f t="shared" si="231"/>
        <v>3.0572623862967774E-5</v>
      </c>
      <c r="L1262" s="13">
        <f t="shared" si="232"/>
        <v>0</v>
      </c>
      <c r="M1262" s="13">
        <f t="shared" si="238"/>
        <v>0.4397354857217225</v>
      </c>
      <c r="N1262" s="13">
        <f t="shared" si="233"/>
        <v>0.27263600114746794</v>
      </c>
      <c r="O1262" s="13">
        <f t="shared" si="234"/>
        <v>0.27263600114746794</v>
      </c>
      <c r="Q1262">
        <v>20.722498886283951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1.1628790109373279</v>
      </c>
      <c r="G1263" s="13">
        <f t="shared" si="228"/>
        <v>0</v>
      </c>
      <c r="H1263" s="13">
        <f t="shared" si="229"/>
        <v>1.1628790109373279</v>
      </c>
      <c r="I1263" s="16">
        <f t="shared" si="237"/>
        <v>1.1629095835611909</v>
      </c>
      <c r="J1263" s="13">
        <f t="shared" si="230"/>
        <v>1.162867326281398</v>
      </c>
      <c r="K1263" s="13">
        <f t="shared" si="231"/>
        <v>4.2257279792901059E-5</v>
      </c>
      <c r="L1263" s="13">
        <f t="shared" si="232"/>
        <v>0</v>
      </c>
      <c r="M1263" s="13">
        <f t="shared" si="238"/>
        <v>0.16709948457425455</v>
      </c>
      <c r="N1263" s="13">
        <f t="shared" si="233"/>
        <v>0.10360168043603782</v>
      </c>
      <c r="O1263" s="13">
        <f t="shared" si="234"/>
        <v>0.10360168043603782</v>
      </c>
      <c r="Q1263">
        <v>24.23576729223447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0.34693671443980151</v>
      </c>
      <c r="G1264" s="13">
        <f t="shared" si="228"/>
        <v>0</v>
      </c>
      <c r="H1264" s="13">
        <f t="shared" si="229"/>
        <v>0.34693671443980151</v>
      </c>
      <c r="I1264" s="16">
        <f t="shared" si="237"/>
        <v>0.34697897171959441</v>
      </c>
      <c r="J1264" s="13">
        <f t="shared" si="230"/>
        <v>0.34697812986036553</v>
      </c>
      <c r="K1264" s="13">
        <f t="shared" si="231"/>
        <v>8.4185922888391218E-7</v>
      </c>
      <c r="L1264" s="13">
        <f t="shared" si="232"/>
        <v>0</v>
      </c>
      <c r="M1264" s="13">
        <f t="shared" si="238"/>
        <v>6.3497804138216735E-2</v>
      </c>
      <c r="N1264" s="13">
        <f t="shared" si="233"/>
        <v>3.9368638565694378E-2</v>
      </c>
      <c r="O1264" s="13">
        <f t="shared" si="234"/>
        <v>3.9368638565694378E-2</v>
      </c>
      <c r="Q1264">
        <v>26.306858227739319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22.767001542231661</v>
      </c>
      <c r="G1265" s="13">
        <f t="shared" si="228"/>
        <v>0</v>
      </c>
      <c r="H1265" s="13">
        <f t="shared" si="229"/>
        <v>22.767001542231661</v>
      </c>
      <c r="I1265" s="16">
        <f t="shared" si="237"/>
        <v>22.76700238409089</v>
      </c>
      <c r="J1265" s="13">
        <f t="shared" si="230"/>
        <v>22.547197468682175</v>
      </c>
      <c r="K1265" s="13">
        <f t="shared" si="231"/>
        <v>0.21980491540871583</v>
      </c>
      <c r="L1265" s="13">
        <f t="shared" si="232"/>
        <v>0</v>
      </c>
      <c r="M1265" s="13">
        <f t="shared" si="238"/>
        <v>2.4129165572522357E-2</v>
      </c>
      <c r="N1265" s="13">
        <f t="shared" si="233"/>
        <v>1.496008265496386E-2</v>
      </c>
      <c r="O1265" s="13">
        <f t="shared" si="234"/>
        <v>1.496008265496386E-2</v>
      </c>
      <c r="Q1265">
        <v>26.773303000000009</v>
      </c>
    </row>
    <row r="1266" spans="1:17" x14ac:dyDescent="0.2">
      <c r="A1266" s="14">
        <f t="shared" si="235"/>
        <v>60511</v>
      </c>
      <c r="B1266" s="1">
        <v>9</v>
      </c>
      <c r="F1266" s="34">
        <v>3.4914888021688242</v>
      </c>
      <c r="G1266" s="13">
        <f t="shared" si="228"/>
        <v>0</v>
      </c>
      <c r="H1266" s="13">
        <f t="shared" si="229"/>
        <v>3.4914888021688242</v>
      </c>
      <c r="I1266" s="16">
        <f t="shared" si="237"/>
        <v>3.71129371757754</v>
      </c>
      <c r="J1266" s="13">
        <f t="shared" si="230"/>
        <v>3.7101605642460518</v>
      </c>
      <c r="K1266" s="13">
        <f t="shared" si="231"/>
        <v>1.1331533314882236E-3</v>
      </c>
      <c r="L1266" s="13">
        <f t="shared" si="232"/>
        <v>0</v>
      </c>
      <c r="M1266" s="13">
        <f t="shared" si="238"/>
        <v>9.1690829175584965E-3</v>
      </c>
      <c r="N1266" s="13">
        <f t="shared" si="233"/>
        <v>5.6848314088862682E-3</v>
      </c>
      <c r="O1266" s="13">
        <f t="shared" si="234"/>
        <v>5.6848314088862682E-3</v>
      </c>
      <c r="Q1266">
        <v>25.614435867545481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0.10104044986715451</v>
      </c>
      <c r="G1267" s="13">
        <f t="shared" si="228"/>
        <v>0</v>
      </c>
      <c r="H1267" s="13">
        <f t="shared" si="229"/>
        <v>0.10104044986715451</v>
      </c>
      <c r="I1267" s="16">
        <f t="shared" si="237"/>
        <v>0.10217360319864273</v>
      </c>
      <c r="J1267" s="13">
        <f t="shared" si="230"/>
        <v>0.10217357656847463</v>
      </c>
      <c r="K1267" s="13">
        <f t="shared" si="231"/>
        <v>2.6630168098451534E-8</v>
      </c>
      <c r="L1267" s="13">
        <f t="shared" si="232"/>
        <v>0</v>
      </c>
      <c r="M1267" s="13">
        <f t="shared" si="238"/>
        <v>3.4842515086722283E-3</v>
      </c>
      <c r="N1267" s="13">
        <f t="shared" si="233"/>
        <v>2.1602359353767816E-3</v>
      </c>
      <c r="O1267" s="13">
        <f t="shared" si="234"/>
        <v>2.1602359353767816E-3</v>
      </c>
      <c r="Q1267">
        <v>24.76232503526888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8.1825598953884651</v>
      </c>
      <c r="G1268" s="13">
        <f t="shared" si="228"/>
        <v>0</v>
      </c>
      <c r="H1268" s="13">
        <f t="shared" si="229"/>
        <v>8.1825598953884651</v>
      </c>
      <c r="I1268" s="16">
        <f t="shared" si="237"/>
        <v>8.1825599220186334</v>
      </c>
      <c r="J1268" s="13">
        <f t="shared" si="230"/>
        <v>8.1542835549959189</v>
      </c>
      <c r="K1268" s="13">
        <f t="shared" si="231"/>
        <v>2.827636702271441E-2</v>
      </c>
      <c r="L1268" s="13">
        <f t="shared" si="232"/>
        <v>0</v>
      </c>
      <c r="M1268" s="13">
        <f t="shared" si="238"/>
        <v>1.3240155732954467E-3</v>
      </c>
      <c r="N1268" s="13">
        <f t="shared" si="233"/>
        <v>8.2088965544317694E-4</v>
      </c>
      <c r="O1268" s="13">
        <f t="shared" si="234"/>
        <v>8.2088965544317694E-4</v>
      </c>
      <c r="Q1268">
        <v>19.572379788417379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82.680303011710791</v>
      </c>
      <c r="G1269" s="13">
        <f t="shared" si="228"/>
        <v>7.0004237197074266</v>
      </c>
      <c r="H1269" s="13">
        <f t="shared" si="229"/>
        <v>75.679879292003363</v>
      </c>
      <c r="I1269" s="16">
        <f t="shared" si="237"/>
        <v>75.708155659026076</v>
      </c>
      <c r="J1269" s="13">
        <f t="shared" si="230"/>
        <v>51.338772626606399</v>
      </c>
      <c r="K1269" s="13">
        <f t="shared" si="231"/>
        <v>24.369383032419677</v>
      </c>
      <c r="L1269" s="13">
        <f t="shared" si="232"/>
        <v>0</v>
      </c>
      <c r="M1269" s="13">
        <f t="shared" si="238"/>
        <v>5.0312591785226977E-4</v>
      </c>
      <c r="N1269" s="13">
        <f t="shared" si="233"/>
        <v>3.1193806906840724E-4</v>
      </c>
      <c r="O1269" s="13">
        <f t="shared" si="234"/>
        <v>7.0007356577764952</v>
      </c>
      <c r="Q1269">
        <v>14.735774372147169</v>
      </c>
    </row>
    <row r="1270" spans="1:17" x14ac:dyDescent="0.2">
      <c r="A1270" s="14">
        <f t="shared" si="235"/>
        <v>60633</v>
      </c>
      <c r="B1270" s="1">
        <v>1</v>
      </c>
      <c r="F1270" s="34">
        <v>32.956418861143582</v>
      </c>
      <c r="G1270" s="13">
        <f t="shared" si="228"/>
        <v>0</v>
      </c>
      <c r="H1270" s="13">
        <f t="shared" si="229"/>
        <v>32.956418861143582</v>
      </c>
      <c r="I1270" s="16">
        <f t="shared" si="237"/>
        <v>57.325801893563259</v>
      </c>
      <c r="J1270" s="13">
        <f t="shared" si="230"/>
        <v>40.922524740032088</v>
      </c>
      <c r="K1270" s="13">
        <f t="shared" si="231"/>
        <v>16.403277153531171</v>
      </c>
      <c r="L1270" s="13">
        <f t="shared" si="232"/>
        <v>0</v>
      </c>
      <c r="M1270" s="13">
        <f t="shared" si="238"/>
        <v>1.9118784878386253E-4</v>
      </c>
      <c r="N1270" s="13">
        <f t="shared" si="233"/>
        <v>1.1853646624599477E-4</v>
      </c>
      <c r="O1270" s="13">
        <f t="shared" si="234"/>
        <v>1.1853646624599477E-4</v>
      </c>
      <c r="Q1270">
        <v>12.14081959354839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32.330939415769691</v>
      </c>
      <c r="G1271" s="13">
        <f t="shared" si="228"/>
        <v>0</v>
      </c>
      <c r="H1271" s="13">
        <f t="shared" si="229"/>
        <v>32.330939415769691</v>
      </c>
      <c r="I1271" s="16">
        <f t="shared" si="237"/>
        <v>48.734216569300862</v>
      </c>
      <c r="J1271" s="13">
        <f t="shared" si="230"/>
        <v>39.886774015650069</v>
      </c>
      <c r="K1271" s="13">
        <f t="shared" si="231"/>
        <v>8.8474425536507937</v>
      </c>
      <c r="L1271" s="13">
        <f t="shared" si="232"/>
        <v>0</v>
      </c>
      <c r="M1271" s="13">
        <f t="shared" si="238"/>
        <v>7.2651382537867762E-5</v>
      </c>
      <c r="N1271" s="13">
        <f t="shared" si="233"/>
        <v>4.5043857173478012E-5</v>
      </c>
      <c r="O1271" s="13">
        <f t="shared" si="234"/>
        <v>4.5043857173478012E-5</v>
      </c>
      <c r="Q1271">
        <v>14.64635428214628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0.55797571206136842</v>
      </c>
      <c r="G1272" s="13">
        <f t="shared" si="228"/>
        <v>0</v>
      </c>
      <c r="H1272" s="13">
        <f t="shared" si="229"/>
        <v>0.55797571206136842</v>
      </c>
      <c r="I1272" s="16">
        <f t="shared" si="237"/>
        <v>9.4054182657121626</v>
      </c>
      <c r="J1272" s="13">
        <f t="shared" si="230"/>
        <v>9.3380467430841634</v>
      </c>
      <c r="K1272" s="13">
        <f t="shared" si="231"/>
        <v>6.737152262799917E-2</v>
      </c>
      <c r="L1272" s="13">
        <f t="shared" si="232"/>
        <v>0</v>
      </c>
      <c r="M1272" s="13">
        <f t="shared" si="238"/>
        <v>2.760752536438975E-5</v>
      </c>
      <c r="N1272" s="13">
        <f t="shared" si="233"/>
        <v>1.7116665725921645E-5</v>
      </c>
      <c r="O1272" s="13">
        <f t="shared" si="234"/>
        <v>1.7116665725921645E-5</v>
      </c>
      <c r="Q1272">
        <v>16.343590922268501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2.7154717890806208</v>
      </c>
      <c r="G1273" s="13">
        <f t="shared" si="228"/>
        <v>0</v>
      </c>
      <c r="H1273" s="13">
        <f t="shared" si="229"/>
        <v>2.7154717890806208</v>
      </c>
      <c r="I1273" s="16">
        <f t="shared" si="237"/>
        <v>2.78284331170862</v>
      </c>
      <c r="J1273" s="13">
        <f t="shared" si="230"/>
        <v>2.7815899965228827</v>
      </c>
      <c r="K1273" s="13">
        <f t="shared" si="231"/>
        <v>1.253315185737236E-3</v>
      </c>
      <c r="L1273" s="13">
        <f t="shared" si="232"/>
        <v>0</v>
      </c>
      <c r="M1273" s="13">
        <f t="shared" si="238"/>
        <v>1.0490859638468105E-5</v>
      </c>
      <c r="N1273" s="13">
        <f t="shared" si="233"/>
        <v>6.504332975850225E-6</v>
      </c>
      <c r="O1273" s="13">
        <f t="shared" si="234"/>
        <v>6.504332975850225E-6</v>
      </c>
      <c r="Q1273">
        <v>18.761446769022388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2.6065382574234919</v>
      </c>
      <c r="G1274" s="13">
        <f t="shared" si="228"/>
        <v>0</v>
      </c>
      <c r="H1274" s="13">
        <f t="shared" si="229"/>
        <v>2.6065382574234919</v>
      </c>
      <c r="I1274" s="16">
        <f t="shared" si="237"/>
        <v>2.6077915726092291</v>
      </c>
      <c r="J1274" s="13">
        <f t="shared" si="230"/>
        <v>2.6072823882925795</v>
      </c>
      <c r="K1274" s="13">
        <f t="shared" si="231"/>
        <v>5.091843166495913E-4</v>
      </c>
      <c r="L1274" s="13">
        <f t="shared" si="232"/>
        <v>0</v>
      </c>
      <c r="M1274" s="13">
        <f t="shared" si="238"/>
        <v>3.9865266626178803E-6</v>
      </c>
      <c r="N1274" s="13">
        <f t="shared" si="233"/>
        <v>2.4716465308230858E-6</v>
      </c>
      <c r="O1274" s="13">
        <f t="shared" si="234"/>
        <v>2.4716465308230858E-6</v>
      </c>
      <c r="Q1274">
        <v>23.76057793411092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1.963355120728018</v>
      </c>
      <c r="G1275" s="13">
        <f t="shared" si="228"/>
        <v>0</v>
      </c>
      <c r="H1275" s="13">
        <f t="shared" si="229"/>
        <v>1.963355120728018</v>
      </c>
      <c r="I1275" s="16">
        <f t="shared" si="237"/>
        <v>1.9638643050446676</v>
      </c>
      <c r="J1275" s="13">
        <f t="shared" si="230"/>
        <v>1.963660321963449</v>
      </c>
      <c r="K1275" s="13">
        <f t="shared" si="231"/>
        <v>2.0398308121860609E-4</v>
      </c>
      <c r="L1275" s="13">
        <f t="shared" si="232"/>
        <v>0</v>
      </c>
      <c r="M1275" s="13">
        <f t="shared" si="238"/>
        <v>1.5148801317947944E-6</v>
      </c>
      <c r="N1275" s="13">
        <f t="shared" si="233"/>
        <v>9.3922568171277254E-7</v>
      </c>
      <c r="O1275" s="13">
        <f t="shared" si="234"/>
        <v>9.3922568171277254E-7</v>
      </c>
      <c r="Q1275">
        <v>24.218643011192221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8.3620167107952472</v>
      </c>
      <c r="G1276" s="13">
        <f t="shared" si="228"/>
        <v>0</v>
      </c>
      <c r="H1276" s="13">
        <f t="shared" si="229"/>
        <v>8.3620167107952472</v>
      </c>
      <c r="I1276" s="16">
        <f t="shared" si="237"/>
        <v>8.3622206938764663</v>
      </c>
      <c r="J1276" s="13">
        <f t="shared" si="230"/>
        <v>8.3488035788707453</v>
      </c>
      <c r="K1276" s="13">
        <f t="shared" si="231"/>
        <v>1.3417115005720959E-2</v>
      </c>
      <c r="L1276" s="13">
        <f t="shared" si="232"/>
        <v>0</v>
      </c>
      <c r="M1276" s="13">
        <f t="shared" si="238"/>
        <v>5.756544500820219E-7</v>
      </c>
      <c r="N1276" s="13">
        <f t="shared" si="233"/>
        <v>3.5690575905085359E-7</v>
      </c>
      <c r="O1276" s="13">
        <f t="shared" si="234"/>
        <v>3.5690575905085359E-7</v>
      </c>
      <c r="Q1276">
        <v>25.351744000000011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1.085077901890992</v>
      </c>
      <c r="G1277" s="13">
        <f t="shared" si="228"/>
        <v>0</v>
      </c>
      <c r="H1277" s="13">
        <f t="shared" si="229"/>
        <v>1.085077901890992</v>
      </c>
      <c r="I1277" s="16">
        <f t="shared" si="237"/>
        <v>1.0984950168967129</v>
      </c>
      <c r="J1277" s="13">
        <f t="shared" si="230"/>
        <v>1.0984640725087766</v>
      </c>
      <c r="K1277" s="13">
        <f t="shared" si="231"/>
        <v>3.0944387936271411E-5</v>
      </c>
      <c r="L1277" s="13">
        <f t="shared" si="232"/>
        <v>0</v>
      </c>
      <c r="M1277" s="13">
        <f t="shared" si="238"/>
        <v>2.1874869103116831E-7</v>
      </c>
      <c r="N1277" s="13">
        <f t="shared" si="233"/>
        <v>1.3562418843932435E-7</v>
      </c>
      <c r="O1277" s="13">
        <f t="shared" si="234"/>
        <v>1.3562418843932435E-7</v>
      </c>
      <c r="Q1277">
        <v>25.244579740662051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2.4760260100765841</v>
      </c>
      <c r="G1278" s="13">
        <f t="shared" si="228"/>
        <v>0</v>
      </c>
      <c r="H1278" s="13">
        <f t="shared" si="229"/>
        <v>2.4760260100765841</v>
      </c>
      <c r="I1278" s="16">
        <f t="shared" si="237"/>
        <v>2.4760569544645206</v>
      </c>
      <c r="J1278" s="13">
        <f t="shared" si="230"/>
        <v>2.4757028422128378</v>
      </c>
      <c r="K1278" s="13">
        <f t="shared" si="231"/>
        <v>3.5411225168280325E-4</v>
      </c>
      <c r="L1278" s="13">
        <f t="shared" si="232"/>
        <v>0</v>
      </c>
      <c r="M1278" s="13">
        <f t="shared" si="238"/>
        <v>8.3124502591843961E-8</v>
      </c>
      <c r="N1278" s="13">
        <f t="shared" si="233"/>
        <v>5.1537191606943257E-8</v>
      </c>
      <c r="O1278" s="13">
        <f t="shared" si="234"/>
        <v>5.1537191606943257E-8</v>
      </c>
      <c r="Q1278">
        <v>25.248783955611131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12.868293736106869</v>
      </c>
      <c r="G1279" s="13">
        <f t="shared" si="228"/>
        <v>0</v>
      </c>
      <c r="H1279" s="13">
        <f t="shared" si="229"/>
        <v>12.868293736106869</v>
      </c>
      <c r="I1279" s="16">
        <f t="shared" si="237"/>
        <v>12.868647848358552</v>
      </c>
      <c r="J1279" s="13">
        <f t="shared" si="230"/>
        <v>12.787247732478978</v>
      </c>
      <c r="K1279" s="13">
        <f t="shared" si="231"/>
        <v>8.1400115879574741E-2</v>
      </c>
      <c r="L1279" s="13">
        <f t="shared" si="232"/>
        <v>0</v>
      </c>
      <c r="M1279" s="13">
        <f t="shared" si="238"/>
        <v>3.1587310984900705E-8</v>
      </c>
      <c r="N1279" s="13">
        <f t="shared" si="233"/>
        <v>1.9584132810638437E-8</v>
      </c>
      <c r="O1279" s="13">
        <f t="shared" si="234"/>
        <v>1.9584132810638437E-8</v>
      </c>
      <c r="Q1279">
        <v>21.668067666228449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8.4315966055720235</v>
      </c>
      <c r="G1280" s="13">
        <f t="shared" si="228"/>
        <v>0</v>
      </c>
      <c r="H1280" s="13">
        <f t="shared" si="229"/>
        <v>8.4315966055720235</v>
      </c>
      <c r="I1280" s="16">
        <f t="shared" si="237"/>
        <v>8.5129967214515982</v>
      </c>
      <c r="J1280" s="13">
        <f t="shared" si="230"/>
        <v>8.471675813164099</v>
      </c>
      <c r="K1280" s="13">
        <f t="shared" si="231"/>
        <v>4.1320908287499236E-2</v>
      </c>
      <c r="L1280" s="13">
        <f t="shared" si="232"/>
        <v>0</v>
      </c>
      <c r="M1280" s="13">
        <f t="shared" si="238"/>
        <v>1.2003178174262268E-8</v>
      </c>
      <c r="N1280" s="13">
        <f t="shared" si="233"/>
        <v>7.441970468042606E-9</v>
      </c>
      <c r="O1280" s="13">
        <f t="shared" si="234"/>
        <v>7.441970468042606E-9</v>
      </c>
      <c r="Q1280">
        <v>17.715881038030389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8.6486486000000001E-2</v>
      </c>
      <c r="G1281" s="13">
        <f t="shared" si="228"/>
        <v>0</v>
      </c>
      <c r="H1281" s="13">
        <f t="shared" si="229"/>
        <v>8.6486486000000001E-2</v>
      </c>
      <c r="I1281" s="16">
        <f t="shared" si="237"/>
        <v>0.12780739428749924</v>
      </c>
      <c r="J1281" s="13">
        <f t="shared" si="230"/>
        <v>0.12780716717079327</v>
      </c>
      <c r="K1281" s="13">
        <f t="shared" si="231"/>
        <v>2.2711670596975431E-7</v>
      </c>
      <c r="L1281" s="13">
        <f t="shared" si="232"/>
        <v>0</v>
      </c>
      <c r="M1281" s="13">
        <f t="shared" si="238"/>
        <v>4.5612077062196615E-9</v>
      </c>
      <c r="N1281" s="13">
        <f t="shared" si="233"/>
        <v>2.8279487778561901E-9</v>
      </c>
      <c r="O1281" s="13">
        <f t="shared" si="234"/>
        <v>2.8279487778561901E-9</v>
      </c>
      <c r="Q1281">
        <v>14.30470759354839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0.84254757499272137</v>
      </c>
      <c r="G1282" s="13">
        <f t="shared" si="228"/>
        <v>0</v>
      </c>
      <c r="H1282" s="13">
        <f t="shared" si="229"/>
        <v>0.84254757499272137</v>
      </c>
      <c r="I1282" s="16">
        <f t="shared" si="237"/>
        <v>0.84254780210942737</v>
      </c>
      <c r="J1282" s="13">
        <f t="shared" si="230"/>
        <v>0.84249243767372362</v>
      </c>
      <c r="K1282" s="13">
        <f t="shared" si="231"/>
        <v>5.5364435703753045E-5</v>
      </c>
      <c r="L1282" s="13">
        <f t="shared" si="232"/>
        <v>0</v>
      </c>
      <c r="M1282" s="13">
        <f t="shared" si="238"/>
        <v>1.7332589283634714E-9</v>
      </c>
      <c r="N1282" s="13">
        <f t="shared" si="233"/>
        <v>1.0746205355853523E-9</v>
      </c>
      <c r="O1282" s="13">
        <f t="shared" si="234"/>
        <v>1.0746205355853523E-9</v>
      </c>
      <c r="Q1282">
        <v>15.464666539403771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32.964726747381363</v>
      </c>
      <c r="G1283" s="13">
        <f t="shared" si="228"/>
        <v>0</v>
      </c>
      <c r="H1283" s="13">
        <f t="shared" si="229"/>
        <v>32.964726747381363</v>
      </c>
      <c r="I1283" s="16">
        <f t="shared" si="237"/>
        <v>32.964782111817065</v>
      </c>
      <c r="J1283" s="13">
        <f t="shared" si="230"/>
        <v>30.615744821021217</v>
      </c>
      <c r="K1283" s="13">
        <f t="shared" si="231"/>
        <v>2.3490372907958488</v>
      </c>
      <c r="L1283" s="13">
        <f t="shared" si="232"/>
        <v>0</v>
      </c>
      <c r="M1283" s="13">
        <f t="shared" si="238"/>
        <v>6.5863839277811915E-10</v>
      </c>
      <c r="N1283" s="13">
        <f t="shared" si="233"/>
        <v>4.0835580352243385E-10</v>
      </c>
      <c r="O1283" s="13">
        <f t="shared" si="234"/>
        <v>4.0835580352243385E-10</v>
      </c>
      <c r="Q1283">
        <v>17.126601665710641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7.210810811</v>
      </c>
      <c r="G1284" s="13">
        <f t="shared" si="228"/>
        <v>0</v>
      </c>
      <c r="H1284" s="13">
        <f t="shared" si="229"/>
        <v>7.210810811</v>
      </c>
      <c r="I1284" s="16">
        <f t="shared" si="237"/>
        <v>9.5598481017958488</v>
      </c>
      <c r="J1284" s="13">
        <f t="shared" si="230"/>
        <v>9.500880099469887</v>
      </c>
      <c r="K1284" s="13">
        <f t="shared" si="231"/>
        <v>5.8968002325961777E-2</v>
      </c>
      <c r="L1284" s="13">
        <f t="shared" si="232"/>
        <v>0</v>
      </c>
      <c r="M1284" s="13">
        <f t="shared" si="238"/>
        <v>2.502825892556853E-10</v>
      </c>
      <c r="N1284" s="13">
        <f t="shared" si="233"/>
        <v>1.551752053385249E-10</v>
      </c>
      <c r="O1284" s="13">
        <f t="shared" si="234"/>
        <v>1.551752053385249E-10</v>
      </c>
      <c r="Q1284">
        <v>17.64733932569284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1.938154624543964</v>
      </c>
      <c r="G1285" s="13">
        <f t="shared" si="228"/>
        <v>0</v>
      </c>
      <c r="H1285" s="13">
        <f t="shared" si="229"/>
        <v>1.938154624543964</v>
      </c>
      <c r="I1285" s="16">
        <f t="shared" si="237"/>
        <v>1.9971226268699258</v>
      </c>
      <c r="J1285" s="13">
        <f t="shared" si="230"/>
        <v>1.9966946937640961</v>
      </c>
      <c r="K1285" s="13">
        <f t="shared" si="231"/>
        <v>4.2793310582966981E-4</v>
      </c>
      <c r="L1285" s="13">
        <f t="shared" si="232"/>
        <v>0</v>
      </c>
      <c r="M1285" s="13">
        <f t="shared" si="238"/>
        <v>9.5107383917160405E-11</v>
      </c>
      <c r="N1285" s="13">
        <f t="shared" si="233"/>
        <v>5.8966578028639455E-11</v>
      </c>
      <c r="O1285" s="13">
        <f t="shared" si="234"/>
        <v>5.8966578028639455E-11</v>
      </c>
      <c r="Q1285">
        <v>19.32384857281064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4.9524391364398612</v>
      </c>
      <c r="G1286" s="13">
        <f t="shared" ref="G1286:G1349" si="244">IF((F1286-$J$2)&gt;0,$I$2*(F1286-$J$2),0)</f>
        <v>0</v>
      </c>
      <c r="H1286" s="13">
        <f t="shared" ref="H1286:H1349" si="245">F1286-G1286</f>
        <v>4.9524391364398612</v>
      </c>
      <c r="I1286" s="16">
        <f t="shared" si="237"/>
        <v>4.9528670695456913</v>
      </c>
      <c r="J1286" s="13">
        <f t="shared" ref="J1286:J1349" si="246">I1286/SQRT(1+(I1286/($K$2*(300+(25*Q1286)+0.05*(Q1286)^3)))^2)</f>
        <v>4.9465787297934245</v>
      </c>
      <c r="K1286" s="13">
        <f t="shared" ref="K1286:K1349" si="247">I1286-J1286</f>
        <v>6.2883397522668361E-3</v>
      </c>
      <c r="L1286" s="13">
        <f t="shared" ref="L1286:L1349" si="248">IF(K1286&gt;$N$2,(K1286-$N$2)/$L$2,0)</f>
        <v>0</v>
      </c>
      <c r="M1286" s="13">
        <f t="shared" si="238"/>
        <v>3.614080588852095E-11</v>
      </c>
      <c r="N1286" s="13">
        <f t="shared" ref="N1286:N1349" si="249">$M$2*M1286</f>
        <v>2.240729965088299E-11</v>
      </c>
      <c r="O1286" s="13">
        <f t="shared" ref="O1286:O1349" si="250">N1286+G1286</f>
        <v>2.240729965088299E-11</v>
      </c>
      <c r="Q1286">
        <v>19.57592422426546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42.88369113436827</v>
      </c>
      <c r="G1287" s="13">
        <f t="shared" si="244"/>
        <v>1.2557388083892604</v>
      </c>
      <c r="H1287" s="13">
        <f t="shared" si="245"/>
        <v>41.62795232597901</v>
      </c>
      <c r="I1287" s="16">
        <f t="shared" ref="I1287:I1350" si="252">H1287+K1286-L1286</f>
        <v>41.634240665731276</v>
      </c>
      <c r="J1287" s="13">
        <f t="shared" si="246"/>
        <v>40.254112867243975</v>
      </c>
      <c r="K1287" s="13">
        <f t="shared" si="247"/>
        <v>1.380127798487301</v>
      </c>
      <c r="L1287" s="13">
        <f t="shared" si="248"/>
        <v>0</v>
      </c>
      <c r="M1287" s="13">
        <f t="shared" ref="M1287:M1350" si="253">L1287+M1286-N1286</f>
        <v>1.3733506237637961E-11</v>
      </c>
      <c r="N1287" s="13">
        <f t="shared" si="249"/>
        <v>8.5147738673355354E-12</v>
      </c>
      <c r="O1287" s="13">
        <f t="shared" si="250"/>
        <v>1.2557388083977752</v>
      </c>
      <c r="Q1287">
        <v>26.31924653794858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0.71919732166474792</v>
      </c>
      <c r="G1288" s="13">
        <f t="shared" si="244"/>
        <v>0</v>
      </c>
      <c r="H1288" s="13">
        <f t="shared" si="245"/>
        <v>0.71919732166474792</v>
      </c>
      <c r="I1288" s="16">
        <f t="shared" si="252"/>
        <v>2.0993251201520491</v>
      </c>
      <c r="J1288" s="13">
        <f t="shared" si="246"/>
        <v>2.0991264755956549</v>
      </c>
      <c r="K1288" s="13">
        <f t="shared" si="247"/>
        <v>1.9864455639417855E-4</v>
      </c>
      <c r="L1288" s="13">
        <f t="shared" si="248"/>
        <v>0</v>
      </c>
      <c r="M1288" s="13">
        <f t="shared" si="253"/>
        <v>5.2187323703024252E-12</v>
      </c>
      <c r="N1288" s="13">
        <f t="shared" si="249"/>
        <v>3.2356140695875037E-12</v>
      </c>
      <c r="O1288" s="13">
        <f t="shared" si="250"/>
        <v>3.2356140695875037E-12</v>
      </c>
      <c r="Q1288">
        <v>25.8473888151652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6.3985904373970941</v>
      </c>
      <c r="G1289" s="13">
        <f t="shared" si="244"/>
        <v>0</v>
      </c>
      <c r="H1289" s="13">
        <f t="shared" si="245"/>
        <v>6.3985904373970941</v>
      </c>
      <c r="I1289" s="16">
        <f t="shared" si="252"/>
        <v>6.3987890819534883</v>
      </c>
      <c r="J1289" s="13">
        <f t="shared" si="246"/>
        <v>6.3955971093294837</v>
      </c>
      <c r="K1289" s="13">
        <f t="shared" si="247"/>
        <v>3.1919726240046131E-3</v>
      </c>
      <c r="L1289" s="13">
        <f t="shared" si="248"/>
        <v>0</v>
      </c>
      <c r="M1289" s="13">
        <f t="shared" si="253"/>
        <v>1.9831183007149215E-12</v>
      </c>
      <c r="N1289" s="13">
        <f t="shared" si="249"/>
        <v>1.2295333464432512E-12</v>
      </c>
      <c r="O1289" s="13">
        <f t="shared" si="250"/>
        <v>1.2295333464432512E-12</v>
      </c>
      <c r="Q1289">
        <v>30.009522000000011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20.250243977899881</v>
      </c>
      <c r="G1290" s="13">
        <f t="shared" si="244"/>
        <v>0</v>
      </c>
      <c r="H1290" s="13">
        <f t="shared" si="245"/>
        <v>20.250243977899881</v>
      </c>
      <c r="I1290" s="16">
        <f t="shared" si="252"/>
        <v>20.253435950523887</v>
      </c>
      <c r="J1290" s="13">
        <f t="shared" si="246"/>
        <v>20.077636846943552</v>
      </c>
      <c r="K1290" s="13">
        <f t="shared" si="247"/>
        <v>0.17579910358033501</v>
      </c>
      <c r="L1290" s="13">
        <f t="shared" si="248"/>
        <v>0</v>
      </c>
      <c r="M1290" s="13">
        <f t="shared" si="253"/>
        <v>7.5358495427167028E-13</v>
      </c>
      <c r="N1290" s="13">
        <f t="shared" si="249"/>
        <v>4.6722267164843554E-13</v>
      </c>
      <c r="O1290" s="13">
        <f t="shared" si="250"/>
        <v>4.6722267164843554E-13</v>
      </c>
      <c r="Q1290">
        <v>25.858959530535401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5.9833911344125692</v>
      </c>
      <c r="G1291" s="13">
        <f t="shared" si="244"/>
        <v>0</v>
      </c>
      <c r="H1291" s="13">
        <f t="shared" si="245"/>
        <v>5.9833911344125692</v>
      </c>
      <c r="I1291" s="16">
        <f t="shared" si="252"/>
        <v>6.1591902379929042</v>
      </c>
      <c r="J1291" s="13">
        <f t="shared" si="246"/>
        <v>6.1539798829652863</v>
      </c>
      <c r="K1291" s="13">
        <f t="shared" si="247"/>
        <v>5.2103550276179078E-3</v>
      </c>
      <c r="L1291" s="13">
        <f t="shared" si="248"/>
        <v>0</v>
      </c>
      <c r="M1291" s="13">
        <f t="shared" si="253"/>
        <v>2.8636228262323473E-13</v>
      </c>
      <c r="N1291" s="13">
        <f t="shared" si="249"/>
        <v>1.7754461522640553E-13</v>
      </c>
      <c r="O1291" s="13">
        <f t="shared" si="250"/>
        <v>1.7754461522640553E-13</v>
      </c>
      <c r="Q1291">
        <v>25.56567144059392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20.277989731718449</v>
      </c>
      <c r="G1292" s="13">
        <f t="shared" si="244"/>
        <v>0</v>
      </c>
      <c r="H1292" s="13">
        <f t="shared" si="245"/>
        <v>20.277989731718449</v>
      </c>
      <c r="I1292" s="16">
        <f t="shared" si="252"/>
        <v>20.283200086746067</v>
      </c>
      <c r="J1292" s="13">
        <f t="shared" si="246"/>
        <v>19.950740019243156</v>
      </c>
      <c r="K1292" s="13">
        <f t="shared" si="247"/>
        <v>0.33246006750291102</v>
      </c>
      <c r="L1292" s="13">
        <f t="shared" si="248"/>
        <v>0</v>
      </c>
      <c r="M1292" s="13">
        <f t="shared" si="253"/>
        <v>1.088176673968292E-13</v>
      </c>
      <c r="N1292" s="13">
        <f t="shared" si="249"/>
        <v>6.7466953786034109E-14</v>
      </c>
      <c r="O1292" s="13">
        <f t="shared" si="250"/>
        <v>6.7466953786034109E-14</v>
      </c>
      <c r="Q1292">
        <v>21.26179898400914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42.537280863931343</v>
      </c>
      <c r="G1293" s="13">
        <f t="shared" si="244"/>
        <v>1.2057341029676505</v>
      </c>
      <c r="H1293" s="13">
        <f t="shared" si="245"/>
        <v>41.33154676096369</v>
      </c>
      <c r="I1293" s="16">
        <f t="shared" si="252"/>
        <v>41.664006828466597</v>
      </c>
      <c r="J1293" s="13">
        <f t="shared" si="246"/>
        <v>36.826690985995874</v>
      </c>
      <c r="K1293" s="13">
        <f t="shared" si="247"/>
        <v>4.8373158424707228</v>
      </c>
      <c r="L1293" s="13">
        <f t="shared" si="248"/>
        <v>0</v>
      </c>
      <c r="M1293" s="13">
        <f t="shared" si="253"/>
        <v>4.1350713610795094E-14</v>
      </c>
      <c r="N1293" s="13">
        <f t="shared" si="249"/>
        <v>2.5637442438692957E-14</v>
      </c>
      <c r="O1293" s="13">
        <f t="shared" si="250"/>
        <v>1.205734102967676</v>
      </c>
      <c r="Q1293">
        <v>16.449879241889871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32.921388547276209</v>
      </c>
      <c r="G1294" s="13">
        <f t="shared" si="244"/>
        <v>0</v>
      </c>
      <c r="H1294" s="13">
        <f t="shared" si="245"/>
        <v>32.921388547276209</v>
      </c>
      <c r="I1294" s="16">
        <f t="shared" si="252"/>
        <v>37.758704389746931</v>
      </c>
      <c r="J1294" s="13">
        <f t="shared" si="246"/>
        <v>32.254354804345461</v>
      </c>
      <c r="K1294" s="13">
        <f t="shared" si="247"/>
        <v>5.5043495854014708</v>
      </c>
      <c r="L1294" s="13">
        <f t="shared" si="248"/>
        <v>0</v>
      </c>
      <c r="M1294" s="13">
        <f t="shared" si="253"/>
        <v>1.5713271172102137E-14</v>
      </c>
      <c r="N1294" s="13">
        <f t="shared" si="249"/>
        <v>9.7422281267033243E-15</v>
      </c>
      <c r="O1294" s="13">
        <f t="shared" si="250"/>
        <v>9.7422281267033243E-15</v>
      </c>
      <c r="Q1294">
        <v>13.017189593548389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43.095048461060188</v>
      </c>
      <c r="G1295" s="13">
        <f t="shared" si="244"/>
        <v>1.2862484721085199</v>
      </c>
      <c r="H1295" s="13">
        <f t="shared" si="245"/>
        <v>41.808799988951669</v>
      </c>
      <c r="I1295" s="16">
        <f t="shared" si="252"/>
        <v>47.31314957435314</v>
      </c>
      <c r="J1295" s="13">
        <f t="shared" si="246"/>
        <v>41.291525563195677</v>
      </c>
      <c r="K1295" s="13">
        <f t="shared" si="247"/>
        <v>6.0216240111574635</v>
      </c>
      <c r="L1295" s="13">
        <f t="shared" si="248"/>
        <v>0</v>
      </c>
      <c r="M1295" s="13">
        <f t="shared" si="253"/>
        <v>5.9710430453988129E-15</v>
      </c>
      <c r="N1295" s="13">
        <f t="shared" si="249"/>
        <v>3.702046688147264E-15</v>
      </c>
      <c r="O1295" s="13">
        <f t="shared" si="250"/>
        <v>1.2862484721085237</v>
      </c>
      <c r="Q1295">
        <v>17.46528556626696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25.62782546140923</v>
      </c>
      <c r="G1296" s="13">
        <f t="shared" si="244"/>
        <v>0</v>
      </c>
      <c r="H1296" s="13">
        <f t="shared" si="245"/>
        <v>25.62782546140923</v>
      </c>
      <c r="I1296" s="16">
        <f t="shared" si="252"/>
        <v>31.649449472566694</v>
      </c>
      <c r="J1296" s="13">
        <f t="shared" si="246"/>
        <v>29.662978955683549</v>
      </c>
      <c r="K1296" s="13">
        <f t="shared" si="247"/>
        <v>1.9864705168831449</v>
      </c>
      <c r="L1296" s="13">
        <f t="shared" si="248"/>
        <v>0</v>
      </c>
      <c r="M1296" s="13">
        <f t="shared" si="253"/>
        <v>2.2689963572515489E-15</v>
      </c>
      <c r="N1296" s="13">
        <f t="shared" si="249"/>
        <v>1.4067777414959603E-15</v>
      </c>
      <c r="O1296" s="13">
        <f t="shared" si="250"/>
        <v>1.4067777414959603E-15</v>
      </c>
      <c r="Q1296">
        <v>17.54713549733642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35.970142601851897</v>
      </c>
      <c r="G1297" s="13">
        <f t="shared" si="244"/>
        <v>0.25776043623983813</v>
      </c>
      <c r="H1297" s="13">
        <f t="shared" si="245"/>
        <v>35.712382165612063</v>
      </c>
      <c r="I1297" s="16">
        <f t="shared" si="252"/>
        <v>37.698852682495207</v>
      </c>
      <c r="J1297" s="13">
        <f t="shared" si="246"/>
        <v>34.500452428373009</v>
      </c>
      <c r="K1297" s="13">
        <f t="shared" si="247"/>
        <v>3.1984002541221983</v>
      </c>
      <c r="L1297" s="13">
        <f t="shared" si="248"/>
        <v>0</v>
      </c>
      <c r="M1297" s="13">
        <f t="shared" si="253"/>
        <v>8.6221861575558862E-16</v>
      </c>
      <c r="N1297" s="13">
        <f t="shared" si="249"/>
        <v>5.3457554176846494E-16</v>
      </c>
      <c r="O1297" s="13">
        <f t="shared" si="250"/>
        <v>0.25776043623983869</v>
      </c>
      <c r="Q1297">
        <v>17.633740465829099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0.26756756799999998</v>
      </c>
      <c r="G1298" s="13">
        <f t="shared" si="244"/>
        <v>0</v>
      </c>
      <c r="H1298" s="13">
        <f t="shared" si="245"/>
        <v>0.26756756799999998</v>
      </c>
      <c r="I1298" s="16">
        <f t="shared" si="252"/>
        <v>3.4659678221221983</v>
      </c>
      <c r="J1298" s="13">
        <f t="shared" si="246"/>
        <v>3.4646953322537883</v>
      </c>
      <c r="K1298" s="13">
        <f t="shared" si="247"/>
        <v>1.2724898684099983E-3</v>
      </c>
      <c r="L1298" s="13">
        <f t="shared" si="248"/>
        <v>0</v>
      </c>
      <c r="M1298" s="13">
        <f t="shared" si="253"/>
        <v>3.2764307398712367E-16</v>
      </c>
      <c r="N1298" s="13">
        <f t="shared" si="249"/>
        <v>2.0313870587201668E-16</v>
      </c>
      <c r="O1298" s="13">
        <f t="shared" si="250"/>
        <v>2.0313870587201668E-16</v>
      </c>
      <c r="Q1298">
        <v>23.313740211656331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5.1432432429999997</v>
      </c>
      <c r="G1299" s="13">
        <f t="shared" si="244"/>
        <v>0</v>
      </c>
      <c r="H1299" s="13">
        <f t="shared" si="245"/>
        <v>5.1432432429999997</v>
      </c>
      <c r="I1299" s="16">
        <f t="shared" si="252"/>
        <v>5.1445157328684097</v>
      </c>
      <c r="J1299" s="13">
        <f t="shared" si="246"/>
        <v>5.1415402056296324</v>
      </c>
      <c r="K1299" s="13">
        <f t="shared" si="247"/>
        <v>2.9755272387772536E-3</v>
      </c>
      <c r="L1299" s="13">
        <f t="shared" si="248"/>
        <v>0</v>
      </c>
      <c r="M1299" s="13">
        <f t="shared" si="253"/>
        <v>1.24504368115107E-16</v>
      </c>
      <c r="N1299" s="13">
        <f t="shared" si="249"/>
        <v>7.719270823136634E-17</v>
      </c>
      <c r="O1299" s="13">
        <f t="shared" si="250"/>
        <v>7.719270823136634E-17</v>
      </c>
      <c r="Q1299">
        <v>25.714208133475982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41.720889730549921</v>
      </c>
      <c r="G1300" s="13">
        <f t="shared" si="244"/>
        <v>1.0878871405145401</v>
      </c>
      <c r="H1300" s="13">
        <f t="shared" si="245"/>
        <v>40.633002590035382</v>
      </c>
      <c r="I1300" s="16">
        <f t="shared" si="252"/>
        <v>40.635978117274156</v>
      </c>
      <c r="J1300" s="13">
        <f t="shared" si="246"/>
        <v>39.882385886594925</v>
      </c>
      <c r="K1300" s="13">
        <f t="shared" si="247"/>
        <v>0.75359223067923153</v>
      </c>
      <c r="L1300" s="13">
        <f t="shared" si="248"/>
        <v>0</v>
      </c>
      <c r="M1300" s="13">
        <f t="shared" si="253"/>
        <v>4.7311659883740658E-17</v>
      </c>
      <c r="N1300" s="13">
        <f t="shared" si="249"/>
        <v>2.933322912791921E-17</v>
      </c>
      <c r="O1300" s="13">
        <f t="shared" si="250"/>
        <v>1.0878871405145401</v>
      </c>
      <c r="Q1300">
        <v>30.41579500000001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0.8079874493559428</v>
      </c>
      <c r="G1301" s="13">
        <f t="shared" si="244"/>
        <v>0</v>
      </c>
      <c r="H1301" s="13">
        <f t="shared" si="245"/>
        <v>0.8079874493559428</v>
      </c>
      <c r="I1301" s="16">
        <f t="shared" si="252"/>
        <v>1.5615796800351744</v>
      </c>
      <c r="J1301" s="13">
        <f t="shared" si="246"/>
        <v>1.5615148520755744</v>
      </c>
      <c r="K1301" s="13">
        <f t="shared" si="247"/>
        <v>6.4827959600055607E-5</v>
      </c>
      <c r="L1301" s="13">
        <f t="shared" si="248"/>
        <v>0</v>
      </c>
      <c r="M1301" s="13">
        <f t="shared" si="253"/>
        <v>1.7978430755821448E-17</v>
      </c>
      <c r="N1301" s="13">
        <f t="shared" si="249"/>
        <v>1.1146627068609297E-17</v>
      </c>
      <c r="O1301" s="13">
        <f t="shared" si="250"/>
        <v>1.1146627068609297E-17</v>
      </c>
      <c r="Q1301">
        <v>27.535629726092459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7.210810811</v>
      </c>
      <c r="G1302" s="13">
        <f t="shared" si="244"/>
        <v>0</v>
      </c>
      <c r="H1302" s="13">
        <f t="shared" si="245"/>
        <v>7.210810811</v>
      </c>
      <c r="I1302" s="16">
        <f t="shared" si="252"/>
        <v>7.2108756389595996</v>
      </c>
      <c r="J1302" s="13">
        <f t="shared" si="246"/>
        <v>7.2046929194720777</v>
      </c>
      <c r="K1302" s="13">
        <f t="shared" si="247"/>
        <v>6.1827194875219149E-3</v>
      </c>
      <c r="L1302" s="13">
        <f t="shared" si="248"/>
        <v>0</v>
      </c>
      <c r="M1302" s="13">
        <f t="shared" si="253"/>
        <v>6.831803687212151E-18</v>
      </c>
      <c r="N1302" s="13">
        <f t="shared" si="249"/>
        <v>4.2357182860715336E-18</v>
      </c>
      <c r="O1302" s="13">
        <f t="shared" si="250"/>
        <v>4.2357182860715336E-18</v>
      </c>
      <c r="Q1302">
        <v>27.760541041663021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8.4449932756435739</v>
      </c>
      <c r="G1303" s="13">
        <f t="shared" si="244"/>
        <v>0</v>
      </c>
      <c r="H1303" s="13">
        <f t="shared" si="245"/>
        <v>8.4449932756435739</v>
      </c>
      <c r="I1303" s="16">
        <f t="shared" si="252"/>
        <v>8.451175995131095</v>
      </c>
      <c r="J1303" s="13">
        <f t="shared" si="246"/>
        <v>8.4285750078156596</v>
      </c>
      <c r="K1303" s="13">
        <f t="shared" si="247"/>
        <v>2.2600987315435361E-2</v>
      </c>
      <c r="L1303" s="13">
        <f t="shared" si="248"/>
        <v>0</v>
      </c>
      <c r="M1303" s="13">
        <f t="shared" si="253"/>
        <v>2.5960854011406175E-18</v>
      </c>
      <c r="N1303" s="13">
        <f t="shared" si="249"/>
        <v>1.6095729487071829E-18</v>
      </c>
      <c r="O1303" s="13">
        <f t="shared" si="250"/>
        <v>1.6095729487071829E-18</v>
      </c>
      <c r="Q1303">
        <v>21.847994805778921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0.8033886443887136</v>
      </c>
      <c r="G1304" s="13">
        <f t="shared" si="244"/>
        <v>0</v>
      </c>
      <c r="H1304" s="13">
        <f t="shared" si="245"/>
        <v>0.8033886443887136</v>
      </c>
      <c r="I1304" s="16">
        <f t="shared" si="252"/>
        <v>0.82598963170414896</v>
      </c>
      <c r="J1304" s="13">
        <f t="shared" si="246"/>
        <v>0.8259637422010454</v>
      </c>
      <c r="K1304" s="13">
        <f t="shared" si="247"/>
        <v>2.5889503103559974E-5</v>
      </c>
      <c r="L1304" s="13">
        <f t="shared" si="248"/>
        <v>0</v>
      </c>
      <c r="M1304" s="13">
        <f t="shared" si="253"/>
        <v>9.8651245243343459E-19</v>
      </c>
      <c r="N1304" s="13">
        <f t="shared" si="249"/>
        <v>6.1163772050872948E-19</v>
      </c>
      <c r="O1304" s="13">
        <f t="shared" si="250"/>
        <v>6.1163772050872948E-19</v>
      </c>
      <c r="Q1304">
        <v>20.430465245232689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105.4466476557635</v>
      </c>
      <c r="G1305" s="13">
        <f t="shared" si="244"/>
        <v>10.286770732504744</v>
      </c>
      <c r="H1305" s="13">
        <f t="shared" si="245"/>
        <v>95.15987692325875</v>
      </c>
      <c r="I1305" s="16">
        <f t="shared" si="252"/>
        <v>95.159902812761857</v>
      </c>
      <c r="J1305" s="13">
        <f t="shared" si="246"/>
        <v>60.41859023376778</v>
      </c>
      <c r="K1305" s="13">
        <f t="shared" si="247"/>
        <v>34.741312578994076</v>
      </c>
      <c r="L1305" s="13">
        <f t="shared" si="248"/>
        <v>0</v>
      </c>
      <c r="M1305" s="13">
        <f t="shared" si="253"/>
        <v>3.7487473192470511E-19</v>
      </c>
      <c r="N1305" s="13">
        <f t="shared" si="249"/>
        <v>2.3242233379331715E-19</v>
      </c>
      <c r="O1305" s="13">
        <f t="shared" si="250"/>
        <v>10.286770732504744</v>
      </c>
      <c r="Q1305">
        <v>16.351976048480861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104.28193332691239</v>
      </c>
      <c r="G1306" s="13">
        <f t="shared" si="244"/>
        <v>10.118642931787203</v>
      </c>
      <c r="H1306" s="13">
        <f t="shared" si="245"/>
        <v>94.163290395125188</v>
      </c>
      <c r="I1306" s="16">
        <f t="shared" si="252"/>
        <v>128.90460297411926</v>
      </c>
      <c r="J1306" s="13">
        <f t="shared" si="246"/>
        <v>59.099186006488189</v>
      </c>
      <c r="K1306" s="13">
        <f t="shared" si="247"/>
        <v>69.805416967631061</v>
      </c>
      <c r="L1306" s="13">
        <f t="shared" si="248"/>
        <v>31.410129586506347</v>
      </c>
      <c r="M1306" s="13">
        <f t="shared" si="253"/>
        <v>31.410129586506347</v>
      </c>
      <c r="N1306" s="13">
        <f t="shared" si="249"/>
        <v>19.474280343633936</v>
      </c>
      <c r="O1306" s="13">
        <f t="shared" si="250"/>
        <v>29.592923275421139</v>
      </c>
      <c r="Q1306">
        <v>14.02613018678184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4.7061913002884337</v>
      </c>
      <c r="G1307" s="13">
        <f t="shared" si="244"/>
        <v>0</v>
      </c>
      <c r="H1307" s="13">
        <f t="shared" si="245"/>
        <v>4.7061913002884337</v>
      </c>
      <c r="I1307" s="16">
        <f t="shared" si="252"/>
        <v>43.101478681413155</v>
      </c>
      <c r="J1307" s="13">
        <f t="shared" si="246"/>
        <v>35.610590193462826</v>
      </c>
      <c r="K1307" s="13">
        <f t="shared" si="247"/>
        <v>7.490888487950329</v>
      </c>
      <c r="L1307" s="13">
        <f t="shared" si="248"/>
        <v>0</v>
      </c>
      <c r="M1307" s="13">
        <f t="shared" si="253"/>
        <v>11.935849242872411</v>
      </c>
      <c r="N1307" s="13">
        <f t="shared" si="249"/>
        <v>7.4002265305808947</v>
      </c>
      <c r="O1307" s="13">
        <f t="shared" si="250"/>
        <v>7.4002265305808947</v>
      </c>
      <c r="Q1307">
        <v>13.28973459354839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132.3594743757796</v>
      </c>
      <c r="G1308" s="13">
        <f t="shared" si="244"/>
        <v>14.17166701603532</v>
      </c>
      <c r="H1308" s="13">
        <f t="shared" si="245"/>
        <v>118.18780735974428</v>
      </c>
      <c r="I1308" s="16">
        <f t="shared" si="252"/>
        <v>125.67869584769461</v>
      </c>
      <c r="J1308" s="13">
        <f t="shared" si="246"/>
        <v>63.119857193483234</v>
      </c>
      <c r="K1308" s="13">
        <f t="shared" si="247"/>
        <v>62.558838654211378</v>
      </c>
      <c r="L1308" s="13">
        <f t="shared" si="248"/>
        <v>24.457476509183731</v>
      </c>
      <c r="M1308" s="13">
        <f t="shared" si="253"/>
        <v>28.993099221475248</v>
      </c>
      <c r="N1308" s="13">
        <f t="shared" si="249"/>
        <v>17.975721517314653</v>
      </c>
      <c r="O1308" s="13">
        <f t="shared" si="250"/>
        <v>32.147388533349975</v>
      </c>
      <c r="Q1308">
        <v>15.36718714018803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1.6811680872138941</v>
      </c>
      <c r="G1309" s="13">
        <f t="shared" si="244"/>
        <v>0</v>
      </c>
      <c r="H1309" s="13">
        <f t="shared" si="245"/>
        <v>1.6811680872138941</v>
      </c>
      <c r="I1309" s="16">
        <f t="shared" si="252"/>
        <v>39.782530232241541</v>
      </c>
      <c r="J1309" s="13">
        <f t="shared" si="246"/>
        <v>35.835337142269758</v>
      </c>
      <c r="K1309" s="13">
        <f t="shared" si="247"/>
        <v>3.9471930899717833</v>
      </c>
      <c r="L1309" s="13">
        <f t="shared" si="248"/>
        <v>0</v>
      </c>
      <c r="M1309" s="13">
        <f t="shared" si="253"/>
        <v>11.017377704160594</v>
      </c>
      <c r="N1309" s="13">
        <f t="shared" si="249"/>
        <v>6.8307741765795686</v>
      </c>
      <c r="O1309" s="13">
        <f t="shared" si="250"/>
        <v>6.8307741765795686</v>
      </c>
      <c r="Q1309">
        <v>17.1154722680878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35.795099508821281</v>
      </c>
      <c r="G1310" s="13">
        <f t="shared" si="244"/>
        <v>0.2324927722873712</v>
      </c>
      <c r="H1310" s="13">
        <f t="shared" si="245"/>
        <v>35.562606736533908</v>
      </c>
      <c r="I1310" s="16">
        <f t="shared" si="252"/>
        <v>39.509799826505692</v>
      </c>
      <c r="J1310" s="13">
        <f t="shared" si="246"/>
        <v>37.466230035518642</v>
      </c>
      <c r="K1310" s="13">
        <f t="shared" si="247"/>
        <v>2.0435697909870498</v>
      </c>
      <c r="L1310" s="13">
        <f t="shared" si="248"/>
        <v>0</v>
      </c>
      <c r="M1310" s="13">
        <f t="shared" si="253"/>
        <v>4.1866035275810258</v>
      </c>
      <c r="N1310" s="13">
        <f t="shared" si="249"/>
        <v>2.5956941871002361</v>
      </c>
      <c r="O1310" s="13">
        <f t="shared" si="250"/>
        <v>2.8281869593876072</v>
      </c>
      <c r="Q1310">
        <v>22.175702395676382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8.3445019307880912</v>
      </c>
      <c r="G1311" s="13">
        <f t="shared" si="244"/>
        <v>0</v>
      </c>
      <c r="H1311" s="13">
        <f t="shared" si="245"/>
        <v>8.3445019307880912</v>
      </c>
      <c r="I1311" s="16">
        <f t="shared" si="252"/>
        <v>10.388071721775141</v>
      </c>
      <c r="J1311" s="13">
        <f t="shared" si="246"/>
        <v>10.360757347365166</v>
      </c>
      <c r="K1311" s="13">
        <f t="shared" si="247"/>
        <v>2.7314374409975528E-2</v>
      </c>
      <c r="L1311" s="13">
        <f t="shared" si="248"/>
        <v>0</v>
      </c>
      <c r="M1311" s="13">
        <f t="shared" si="253"/>
        <v>1.5909093404807897</v>
      </c>
      <c r="N1311" s="13">
        <f t="shared" si="249"/>
        <v>0.98636379109808958</v>
      </c>
      <c r="O1311" s="13">
        <f t="shared" si="250"/>
        <v>0.98636379109808958</v>
      </c>
      <c r="Q1311">
        <v>24.90866994636092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0.172972973</v>
      </c>
      <c r="G1312" s="13">
        <f t="shared" si="244"/>
        <v>0</v>
      </c>
      <c r="H1312" s="13">
        <f t="shared" si="245"/>
        <v>0.172972973</v>
      </c>
      <c r="I1312" s="16">
        <f t="shared" si="252"/>
        <v>0.20028734740997553</v>
      </c>
      <c r="J1312" s="13">
        <f t="shared" si="246"/>
        <v>0.20028717831393886</v>
      </c>
      <c r="K1312" s="13">
        <f t="shared" si="247"/>
        <v>1.6909603667292217E-7</v>
      </c>
      <c r="L1312" s="13">
        <f t="shared" si="248"/>
        <v>0</v>
      </c>
      <c r="M1312" s="13">
        <f t="shared" si="253"/>
        <v>0.60454554938270011</v>
      </c>
      <c r="N1312" s="13">
        <f t="shared" si="249"/>
        <v>0.37481824061727409</v>
      </c>
      <c r="O1312" s="13">
        <f t="shared" si="250"/>
        <v>0.37481824061727409</v>
      </c>
      <c r="Q1312">
        <v>25.992651138418999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23.1121720236494</v>
      </c>
      <c r="G1313" s="13">
        <f t="shared" si="244"/>
        <v>0</v>
      </c>
      <c r="H1313" s="13">
        <f t="shared" si="245"/>
        <v>23.1121720236494</v>
      </c>
      <c r="I1313" s="16">
        <f t="shared" si="252"/>
        <v>23.112172192745437</v>
      </c>
      <c r="J1313" s="13">
        <f t="shared" si="246"/>
        <v>22.910672546985605</v>
      </c>
      <c r="K1313" s="13">
        <f t="shared" si="247"/>
        <v>0.20149964575983148</v>
      </c>
      <c r="L1313" s="13">
        <f t="shared" si="248"/>
        <v>0</v>
      </c>
      <c r="M1313" s="13">
        <f t="shared" si="253"/>
        <v>0.22972730876542602</v>
      </c>
      <c r="N1313" s="13">
        <f t="shared" si="249"/>
        <v>0.14243093143456412</v>
      </c>
      <c r="O1313" s="13">
        <f t="shared" si="250"/>
        <v>0.14243093143456412</v>
      </c>
      <c r="Q1313">
        <v>27.748946000000011</v>
      </c>
    </row>
    <row r="1314" spans="1:17" x14ac:dyDescent="0.2">
      <c r="A1314" s="14">
        <f t="shared" si="251"/>
        <v>61972</v>
      </c>
      <c r="B1314" s="1">
        <v>9</v>
      </c>
      <c r="F1314" s="34">
        <v>8.6486486000000001E-2</v>
      </c>
      <c r="G1314" s="13">
        <f t="shared" si="244"/>
        <v>0</v>
      </c>
      <c r="H1314" s="13">
        <f t="shared" si="245"/>
        <v>8.6486486000000001E-2</v>
      </c>
      <c r="I1314" s="16">
        <f t="shared" si="252"/>
        <v>0.28798613175983145</v>
      </c>
      <c r="J1314" s="13">
        <f t="shared" si="246"/>
        <v>0.28798563983255759</v>
      </c>
      <c r="K1314" s="13">
        <f t="shared" si="247"/>
        <v>4.9192727386015989E-7</v>
      </c>
      <c r="L1314" s="13">
        <f t="shared" si="248"/>
        <v>0</v>
      </c>
      <c r="M1314" s="13">
        <f t="shared" si="253"/>
        <v>8.7296377330861902E-2</v>
      </c>
      <c r="N1314" s="13">
        <f t="shared" si="249"/>
        <v>5.4123753945134377E-2</v>
      </c>
      <c r="O1314" s="13">
        <f t="shared" si="250"/>
        <v>5.4123753945134377E-2</v>
      </c>
      <c r="Q1314">
        <v>26.149081610631999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0.28420243749229751</v>
      </c>
      <c r="G1315" s="13">
        <f t="shared" si="244"/>
        <v>0</v>
      </c>
      <c r="H1315" s="13">
        <f t="shared" si="245"/>
        <v>0.28420243749229751</v>
      </c>
      <c r="I1315" s="16">
        <f t="shared" si="252"/>
        <v>0.28420292941957137</v>
      </c>
      <c r="J1315" s="13">
        <f t="shared" si="246"/>
        <v>0.28420235237870478</v>
      </c>
      <c r="K1315" s="13">
        <f t="shared" si="247"/>
        <v>5.7704086658949549E-7</v>
      </c>
      <c r="L1315" s="13">
        <f t="shared" si="248"/>
        <v>0</v>
      </c>
      <c r="M1315" s="13">
        <f t="shared" si="253"/>
        <v>3.3172623385727525E-2</v>
      </c>
      <c r="N1315" s="13">
        <f t="shared" si="249"/>
        <v>2.0567026499151066E-2</v>
      </c>
      <c r="O1315" s="13">
        <f t="shared" si="250"/>
        <v>2.0567026499151066E-2</v>
      </c>
      <c r="Q1315">
        <v>24.713369906370069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2.6326689888795789</v>
      </c>
      <c r="G1316" s="13">
        <f t="shared" si="244"/>
        <v>0</v>
      </c>
      <c r="H1316" s="13">
        <f t="shared" si="245"/>
        <v>2.6326689888795789</v>
      </c>
      <c r="I1316" s="16">
        <f t="shared" si="252"/>
        <v>2.6326695659204455</v>
      </c>
      <c r="J1316" s="13">
        <f t="shared" si="246"/>
        <v>2.6314925267952241</v>
      </c>
      <c r="K1316" s="13">
        <f t="shared" si="247"/>
        <v>1.1770391252214907E-3</v>
      </c>
      <c r="L1316" s="13">
        <f t="shared" si="248"/>
        <v>0</v>
      </c>
      <c r="M1316" s="13">
        <f t="shared" si="253"/>
        <v>1.2605596886576458E-2</v>
      </c>
      <c r="N1316" s="13">
        <f t="shared" si="249"/>
        <v>7.8154700696774042E-3</v>
      </c>
      <c r="O1316" s="13">
        <f t="shared" si="250"/>
        <v>7.8154700696774042E-3</v>
      </c>
      <c r="Q1316">
        <v>18.028830793726009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21.112030582043609</v>
      </c>
      <c r="G1317" s="13">
        <f t="shared" si="244"/>
        <v>0</v>
      </c>
      <c r="H1317" s="13">
        <f t="shared" si="245"/>
        <v>21.112030582043609</v>
      </c>
      <c r="I1317" s="16">
        <f t="shared" si="252"/>
        <v>21.113207621168829</v>
      </c>
      <c r="J1317" s="13">
        <f t="shared" si="246"/>
        <v>20.270673452925838</v>
      </c>
      <c r="K1317" s="13">
        <f t="shared" si="247"/>
        <v>0.84253416824299165</v>
      </c>
      <c r="L1317" s="13">
        <f t="shared" si="248"/>
        <v>0</v>
      </c>
      <c r="M1317" s="13">
        <f t="shared" si="253"/>
        <v>4.7901268168990541E-3</v>
      </c>
      <c r="N1317" s="13">
        <f t="shared" si="249"/>
        <v>2.9698786264774134E-3</v>
      </c>
      <c r="O1317" s="13">
        <f t="shared" si="250"/>
        <v>2.9698786264774134E-3</v>
      </c>
      <c r="Q1317">
        <v>15.26585006156593</v>
      </c>
    </row>
    <row r="1318" spans="1:17" x14ac:dyDescent="0.2">
      <c r="A1318" s="14">
        <f t="shared" si="251"/>
        <v>62094</v>
      </c>
      <c r="B1318" s="1">
        <v>1</v>
      </c>
      <c r="F1318" s="34">
        <v>6.4121833584899379</v>
      </c>
      <c r="G1318" s="13">
        <f t="shared" si="244"/>
        <v>0</v>
      </c>
      <c r="H1318" s="13">
        <f t="shared" si="245"/>
        <v>6.4121833584899379</v>
      </c>
      <c r="I1318" s="16">
        <f t="shared" si="252"/>
        <v>7.2547175267329296</v>
      </c>
      <c r="J1318" s="13">
        <f t="shared" si="246"/>
        <v>7.2117583975696329</v>
      </c>
      <c r="K1318" s="13">
        <f t="shared" si="247"/>
        <v>4.2959129163296694E-2</v>
      </c>
      <c r="L1318" s="13">
        <f t="shared" si="248"/>
        <v>0</v>
      </c>
      <c r="M1318" s="13">
        <f t="shared" si="253"/>
        <v>1.8202481904216407E-3</v>
      </c>
      <c r="N1318" s="13">
        <f t="shared" si="249"/>
        <v>1.1285538780614172E-3</v>
      </c>
      <c r="O1318" s="13">
        <f t="shared" si="250"/>
        <v>1.1285538780614172E-3</v>
      </c>
      <c r="Q1318">
        <v>13.997161593548389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18.319211509955739</v>
      </c>
      <c r="G1319" s="13">
        <f t="shared" si="244"/>
        <v>0</v>
      </c>
      <c r="H1319" s="13">
        <f t="shared" si="245"/>
        <v>18.319211509955739</v>
      </c>
      <c r="I1319" s="16">
        <f t="shared" si="252"/>
        <v>18.362170639119036</v>
      </c>
      <c r="J1319" s="13">
        <f t="shared" si="246"/>
        <v>17.737380370985747</v>
      </c>
      <c r="K1319" s="13">
        <f t="shared" si="247"/>
        <v>0.62479026813328886</v>
      </c>
      <c r="L1319" s="13">
        <f t="shared" si="248"/>
        <v>0</v>
      </c>
      <c r="M1319" s="13">
        <f t="shared" si="253"/>
        <v>6.9169431236022348E-4</v>
      </c>
      <c r="N1319" s="13">
        <f t="shared" si="249"/>
        <v>4.2885047366333857E-4</v>
      </c>
      <c r="O1319" s="13">
        <f t="shared" si="250"/>
        <v>4.2885047366333857E-4</v>
      </c>
      <c r="Q1319">
        <v>14.47085081476682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2.5884684405600198</v>
      </c>
      <c r="G1320" s="13">
        <f t="shared" si="244"/>
        <v>0</v>
      </c>
      <c r="H1320" s="13">
        <f t="shared" si="245"/>
        <v>2.5884684405600198</v>
      </c>
      <c r="I1320" s="16">
        <f t="shared" si="252"/>
        <v>3.2132587086933087</v>
      </c>
      <c r="J1320" s="13">
        <f t="shared" si="246"/>
        <v>3.2105350173577789</v>
      </c>
      <c r="K1320" s="13">
        <f t="shared" si="247"/>
        <v>2.7236913355297432E-3</v>
      </c>
      <c r="L1320" s="13">
        <f t="shared" si="248"/>
        <v>0</v>
      </c>
      <c r="M1320" s="13">
        <f t="shared" si="253"/>
        <v>2.6284383869688491E-4</v>
      </c>
      <c r="N1320" s="13">
        <f t="shared" si="249"/>
        <v>1.6296317999206863E-4</v>
      </c>
      <c r="O1320" s="13">
        <f t="shared" si="250"/>
        <v>1.6296317999206863E-4</v>
      </c>
      <c r="Q1320">
        <v>16.313325004120749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87.876029856125271</v>
      </c>
      <c r="G1321" s="13">
        <f t="shared" si="244"/>
        <v>7.7504326324870583</v>
      </c>
      <c r="H1321" s="13">
        <f t="shared" si="245"/>
        <v>80.125597223638209</v>
      </c>
      <c r="I1321" s="16">
        <f t="shared" si="252"/>
        <v>80.128320914973742</v>
      </c>
      <c r="J1321" s="13">
        <f t="shared" si="246"/>
        <v>55.894652593525088</v>
      </c>
      <c r="K1321" s="13">
        <f t="shared" si="247"/>
        <v>24.233668321448654</v>
      </c>
      <c r="L1321" s="13">
        <f t="shared" si="248"/>
        <v>0</v>
      </c>
      <c r="M1321" s="13">
        <f t="shared" si="253"/>
        <v>9.9880658704816277E-5</v>
      </c>
      <c r="N1321" s="13">
        <f t="shared" si="249"/>
        <v>6.1926008396986085E-5</v>
      </c>
      <c r="O1321" s="13">
        <f t="shared" si="250"/>
        <v>7.750494558495455</v>
      </c>
      <c r="Q1321">
        <v>16.31635043631416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1.8124914036477651</v>
      </c>
      <c r="G1322" s="13">
        <f t="shared" si="244"/>
        <v>0</v>
      </c>
      <c r="H1322" s="13">
        <f t="shared" si="245"/>
        <v>1.8124914036477651</v>
      </c>
      <c r="I1322" s="16">
        <f t="shared" si="252"/>
        <v>26.04615972509642</v>
      </c>
      <c r="J1322" s="13">
        <f t="shared" si="246"/>
        <v>25.239181906399835</v>
      </c>
      <c r="K1322" s="13">
        <f t="shared" si="247"/>
        <v>0.80697781869658414</v>
      </c>
      <c r="L1322" s="13">
        <f t="shared" si="248"/>
        <v>0</v>
      </c>
      <c r="M1322" s="13">
        <f t="shared" si="253"/>
        <v>3.7954650307830192E-5</v>
      </c>
      <c r="N1322" s="13">
        <f t="shared" si="249"/>
        <v>2.3531883190854718E-5</v>
      </c>
      <c r="O1322" s="13">
        <f t="shared" si="250"/>
        <v>2.3531883190854718E-5</v>
      </c>
      <c r="Q1322">
        <v>20.138406254066162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14.28790440557305</v>
      </c>
      <c r="G1323" s="13">
        <f t="shared" si="244"/>
        <v>0</v>
      </c>
      <c r="H1323" s="13">
        <f t="shared" si="245"/>
        <v>14.28790440557305</v>
      </c>
      <c r="I1323" s="16">
        <f t="shared" si="252"/>
        <v>15.094882224269634</v>
      </c>
      <c r="J1323" s="13">
        <f t="shared" si="246"/>
        <v>15.011103247301772</v>
      </c>
      <c r="K1323" s="13">
        <f t="shared" si="247"/>
        <v>8.3778976967861851E-2</v>
      </c>
      <c r="L1323" s="13">
        <f t="shared" si="248"/>
        <v>0</v>
      </c>
      <c r="M1323" s="13">
        <f t="shared" si="253"/>
        <v>1.4422767116975474E-5</v>
      </c>
      <c r="N1323" s="13">
        <f t="shared" si="249"/>
        <v>8.9421156125247943E-6</v>
      </c>
      <c r="O1323" s="13">
        <f t="shared" si="250"/>
        <v>8.9421156125247943E-6</v>
      </c>
      <c r="Q1323">
        <v>24.879389269348451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3.9308281458300671</v>
      </c>
      <c r="G1324" s="13">
        <f t="shared" si="244"/>
        <v>0</v>
      </c>
      <c r="H1324" s="13">
        <f t="shared" si="245"/>
        <v>3.9308281458300671</v>
      </c>
      <c r="I1324" s="16">
        <f t="shared" si="252"/>
        <v>4.014607122797929</v>
      </c>
      <c r="J1324" s="13">
        <f t="shared" si="246"/>
        <v>4.0131483684720495</v>
      </c>
      <c r="K1324" s="13">
        <f t="shared" si="247"/>
        <v>1.4587543258794966E-3</v>
      </c>
      <c r="L1324" s="13">
        <f t="shared" si="248"/>
        <v>0</v>
      </c>
      <c r="M1324" s="13">
        <f t="shared" si="253"/>
        <v>5.4806515044506793E-6</v>
      </c>
      <c r="N1324" s="13">
        <f t="shared" si="249"/>
        <v>3.3980039327594211E-6</v>
      </c>
      <c r="O1324" s="13">
        <f t="shared" si="250"/>
        <v>3.3980039327594211E-6</v>
      </c>
      <c r="Q1324">
        <v>25.491930733117751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2.5766465469020701</v>
      </c>
      <c r="G1325" s="13">
        <f t="shared" si="244"/>
        <v>0</v>
      </c>
      <c r="H1325" s="13">
        <f t="shared" si="245"/>
        <v>2.5766465469020701</v>
      </c>
      <c r="I1325" s="16">
        <f t="shared" si="252"/>
        <v>2.5781053012279496</v>
      </c>
      <c r="J1325" s="13">
        <f t="shared" si="246"/>
        <v>2.5777524234767428</v>
      </c>
      <c r="K1325" s="13">
        <f t="shared" si="247"/>
        <v>3.5287775120673714E-4</v>
      </c>
      <c r="L1325" s="13">
        <f t="shared" si="248"/>
        <v>0</v>
      </c>
      <c r="M1325" s="13">
        <f t="shared" si="253"/>
        <v>2.0826475716912581E-6</v>
      </c>
      <c r="N1325" s="13">
        <f t="shared" si="249"/>
        <v>1.2912414944485799E-6</v>
      </c>
      <c r="O1325" s="13">
        <f t="shared" si="250"/>
        <v>1.2912414944485799E-6</v>
      </c>
      <c r="Q1325">
        <v>26.148678000000011</v>
      </c>
    </row>
    <row r="1326" spans="1:17" x14ac:dyDescent="0.2">
      <c r="A1326" s="14">
        <f t="shared" si="251"/>
        <v>62337</v>
      </c>
      <c r="B1326" s="1">
        <v>9</v>
      </c>
      <c r="F1326" s="34">
        <v>3.5266397883293781</v>
      </c>
      <c r="G1326" s="13">
        <f t="shared" si="244"/>
        <v>0</v>
      </c>
      <c r="H1326" s="13">
        <f t="shared" si="245"/>
        <v>3.5266397883293781</v>
      </c>
      <c r="I1326" s="16">
        <f t="shared" si="252"/>
        <v>3.5269926660805848</v>
      </c>
      <c r="J1326" s="13">
        <f t="shared" si="246"/>
        <v>3.5259489405268178</v>
      </c>
      <c r="K1326" s="13">
        <f t="shared" si="247"/>
        <v>1.0437255537669721E-3</v>
      </c>
      <c r="L1326" s="13">
        <f t="shared" si="248"/>
        <v>0</v>
      </c>
      <c r="M1326" s="13">
        <f t="shared" si="253"/>
        <v>7.914060772426782E-7</v>
      </c>
      <c r="N1326" s="13">
        <f t="shared" si="249"/>
        <v>4.9067176789046053E-7</v>
      </c>
      <c r="O1326" s="13">
        <f t="shared" si="250"/>
        <v>4.9067176789046053E-7</v>
      </c>
      <c r="Q1326">
        <v>25.10613654255679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0.27442123036773802</v>
      </c>
      <c r="G1327" s="13">
        <f t="shared" si="244"/>
        <v>0</v>
      </c>
      <c r="H1327" s="13">
        <f t="shared" si="245"/>
        <v>0.27442123036773802</v>
      </c>
      <c r="I1327" s="16">
        <f t="shared" si="252"/>
        <v>0.27546495592150499</v>
      </c>
      <c r="J1327" s="13">
        <f t="shared" si="246"/>
        <v>0.27546426899584586</v>
      </c>
      <c r="K1327" s="13">
        <f t="shared" si="247"/>
        <v>6.8692565913242021E-7</v>
      </c>
      <c r="L1327" s="13">
        <f t="shared" si="248"/>
        <v>0</v>
      </c>
      <c r="M1327" s="13">
        <f t="shared" si="253"/>
        <v>3.0073430935221767E-7</v>
      </c>
      <c r="N1327" s="13">
        <f t="shared" si="249"/>
        <v>1.8645527179837494E-7</v>
      </c>
      <c r="O1327" s="13">
        <f t="shared" si="250"/>
        <v>1.8645527179837494E-7</v>
      </c>
      <c r="Q1327">
        <v>22.801484554201679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0.29617523161419529</v>
      </c>
      <c r="G1328" s="13">
        <f t="shared" si="244"/>
        <v>0</v>
      </c>
      <c r="H1328" s="13">
        <f t="shared" si="245"/>
        <v>0.29617523161419529</v>
      </c>
      <c r="I1328" s="16">
        <f t="shared" si="252"/>
        <v>0.29617591853985442</v>
      </c>
      <c r="J1328" s="13">
        <f t="shared" si="246"/>
        <v>0.29617443251137632</v>
      </c>
      <c r="K1328" s="13">
        <f t="shared" si="247"/>
        <v>1.4860284781037514E-6</v>
      </c>
      <c r="L1328" s="13">
        <f t="shared" si="248"/>
        <v>0</v>
      </c>
      <c r="M1328" s="13">
        <f t="shared" si="253"/>
        <v>1.1427903755384273E-7</v>
      </c>
      <c r="N1328" s="13">
        <f t="shared" si="249"/>
        <v>7.0853003283382486E-8</v>
      </c>
      <c r="O1328" s="13">
        <f t="shared" si="250"/>
        <v>7.0853003283382486E-8</v>
      </c>
      <c r="Q1328">
        <v>18.883539451340269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113.6484490489697</v>
      </c>
      <c r="G1329" s="13">
        <f t="shared" si="244"/>
        <v>11.470709828988605</v>
      </c>
      <c r="H1329" s="13">
        <f t="shared" si="245"/>
        <v>102.17773921998109</v>
      </c>
      <c r="I1329" s="16">
        <f t="shared" si="252"/>
        <v>102.17774070600957</v>
      </c>
      <c r="J1329" s="13">
        <f t="shared" si="246"/>
        <v>60.359509271020912</v>
      </c>
      <c r="K1329" s="13">
        <f t="shared" si="247"/>
        <v>41.818231434988661</v>
      </c>
      <c r="L1329" s="13">
        <f t="shared" si="248"/>
        <v>4.558119823667</v>
      </c>
      <c r="M1329" s="13">
        <f t="shared" si="253"/>
        <v>4.5581198670930343</v>
      </c>
      <c r="N1329" s="13">
        <f t="shared" si="249"/>
        <v>2.8260343175976814</v>
      </c>
      <c r="O1329" s="13">
        <f t="shared" si="250"/>
        <v>14.296744146586287</v>
      </c>
      <c r="Q1329">
        <v>15.71839860561079</v>
      </c>
    </row>
    <row r="1330" spans="1:17" x14ac:dyDescent="0.2">
      <c r="A1330" s="14">
        <f t="shared" si="251"/>
        <v>62459</v>
      </c>
      <c r="B1330" s="1">
        <v>1</v>
      </c>
      <c r="F1330" s="34">
        <v>80.036612996821503</v>
      </c>
      <c r="G1330" s="13">
        <f t="shared" si="244"/>
        <v>6.6188041440122527</v>
      </c>
      <c r="H1330" s="13">
        <f t="shared" si="245"/>
        <v>73.417808852809245</v>
      </c>
      <c r="I1330" s="16">
        <f t="shared" si="252"/>
        <v>110.67792046413091</v>
      </c>
      <c r="J1330" s="13">
        <f t="shared" si="246"/>
        <v>51.996335607264669</v>
      </c>
      <c r="K1330" s="13">
        <f t="shared" si="247"/>
        <v>58.681584856866237</v>
      </c>
      <c r="L1330" s="13">
        <f t="shared" si="248"/>
        <v>20.737486276586448</v>
      </c>
      <c r="M1330" s="13">
        <f t="shared" si="253"/>
        <v>22.4695718260818</v>
      </c>
      <c r="N1330" s="13">
        <f t="shared" si="249"/>
        <v>13.931134532170717</v>
      </c>
      <c r="O1330" s="13">
        <f t="shared" si="250"/>
        <v>20.549938676182968</v>
      </c>
      <c r="Q1330">
        <v>12.25723159354839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32.910781893218576</v>
      </c>
      <c r="G1331" s="13">
        <f t="shared" si="244"/>
        <v>0</v>
      </c>
      <c r="H1331" s="13">
        <f t="shared" si="245"/>
        <v>32.910781893218576</v>
      </c>
      <c r="I1331" s="16">
        <f t="shared" si="252"/>
        <v>70.854880473498355</v>
      </c>
      <c r="J1331" s="13">
        <f t="shared" si="246"/>
        <v>50.207261910533532</v>
      </c>
      <c r="K1331" s="13">
        <f t="shared" si="247"/>
        <v>20.647618562964823</v>
      </c>
      <c r="L1331" s="13">
        <f t="shared" si="248"/>
        <v>0</v>
      </c>
      <c r="M1331" s="13">
        <f t="shared" si="253"/>
        <v>8.538437293911084</v>
      </c>
      <c r="N1331" s="13">
        <f t="shared" si="249"/>
        <v>5.293831122224872</v>
      </c>
      <c r="O1331" s="13">
        <f t="shared" si="250"/>
        <v>5.293831122224872</v>
      </c>
      <c r="Q1331">
        <v>15.00101494255223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113.65491159271789</v>
      </c>
      <c r="G1332" s="13">
        <f t="shared" si="244"/>
        <v>11.471642704321647</v>
      </c>
      <c r="H1332" s="13">
        <f t="shared" si="245"/>
        <v>102.18326888839624</v>
      </c>
      <c r="I1332" s="16">
        <f t="shared" si="252"/>
        <v>122.83088745136106</v>
      </c>
      <c r="J1332" s="13">
        <f t="shared" si="246"/>
        <v>64.360702011155894</v>
      </c>
      <c r="K1332" s="13">
        <f t="shared" si="247"/>
        <v>58.470185440205171</v>
      </c>
      <c r="L1332" s="13">
        <f t="shared" si="248"/>
        <v>20.534661337529222</v>
      </c>
      <c r="M1332" s="13">
        <f t="shared" si="253"/>
        <v>23.779267509215433</v>
      </c>
      <c r="N1332" s="13">
        <f t="shared" si="249"/>
        <v>14.743145855713568</v>
      </c>
      <c r="O1332" s="13">
        <f t="shared" si="250"/>
        <v>26.214788560035217</v>
      </c>
      <c r="Q1332">
        <v>15.86234770338783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48.328375606608347</v>
      </c>
      <c r="G1333" s="13">
        <f t="shared" si="244"/>
        <v>2.0416850299160596</v>
      </c>
      <c r="H1333" s="13">
        <f t="shared" si="245"/>
        <v>46.286690576692287</v>
      </c>
      <c r="I1333" s="16">
        <f t="shared" si="252"/>
        <v>84.222214679368221</v>
      </c>
      <c r="J1333" s="13">
        <f t="shared" si="246"/>
        <v>59.338094090581102</v>
      </c>
      <c r="K1333" s="13">
        <f t="shared" si="247"/>
        <v>24.88412058878712</v>
      </c>
      <c r="L1333" s="13">
        <f t="shared" si="248"/>
        <v>0</v>
      </c>
      <c r="M1333" s="13">
        <f t="shared" si="253"/>
        <v>9.0361216535018656</v>
      </c>
      <c r="N1333" s="13">
        <f t="shared" si="249"/>
        <v>5.6023954251711565</v>
      </c>
      <c r="O1333" s="13">
        <f t="shared" si="250"/>
        <v>7.6440804550872166</v>
      </c>
      <c r="Q1333">
        <v>17.30282595864821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0.159459459</v>
      </c>
      <c r="G1334" s="13">
        <f t="shared" si="244"/>
        <v>0</v>
      </c>
      <c r="H1334" s="13">
        <f t="shared" si="245"/>
        <v>0.159459459</v>
      </c>
      <c r="I1334" s="16">
        <f t="shared" si="252"/>
        <v>25.04358004778712</v>
      </c>
      <c r="J1334" s="13">
        <f t="shared" si="246"/>
        <v>24.489896569028691</v>
      </c>
      <c r="K1334" s="13">
        <f t="shared" si="247"/>
        <v>0.55368347875842971</v>
      </c>
      <c r="L1334" s="13">
        <f t="shared" si="248"/>
        <v>0</v>
      </c>
      <c r="M1334" s="13">
        <f t="shared" si="253"/>
        <v>3.4337262283307091</v>
      </c>
      <c r="N1334" s="13">
        <f t="shared" si="249"/>
        <v>2.1289102615650397</v>
      </c>
      <c r="O1334" s="13">
        <f t="shared" si="250"/>
        <v>2.1289102615650397</v>
      </c>
      <c r="Q1334">
        <v>22.06578117824014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2.6248151176857339</v>
      </c>
      <c r="G1335" s="13">
        <f t="shared" si="244"/>
        <v>0</v>
      </c>
      <c r="H1335" s="13">
        <f t="shared" si="245"/>
        <v>2.6248151176857339</v>
      </c>
      <c r="I1335" s="16">
        <f t="shared" si="252"/>
        <v>3.1784985964441637</v>
      </c>
      <c r="J1335" s="13">
        <f t="shared" si="246"/>
        <v>3.1776447654913076</v>
      </c>
      <c r="K1335" s="13">
        <f t="shared" si="247"/>
        <v>8.5383095285607169E-4</v>
      </c>
      <c r="L1335" s="13">
        <f t="shared" si="248"/>
        <v>0</v>
      </c>
      <c r="M1335" s="13">
        <f t="shared" si="253"/>
        <v>1.3048159667656694</v>
      </c>
      <c r="N1335" s="13">
        <f t="shared" si="249"/>
        <v>0.80898589939471499</v>
      </c>
      <c r="O1335" s="13">
        <f t="shared" si="250"/>
        <v>0.80898589939471499</v>
      </c>
      <c r="Q1335">
        <v>24.308340075000771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8.8664891227324877E-2</v>
      </c>
      <c r="G1336" s="13">
        <f t="shared" si="244"/>
        <v>0</v>
      </c>
      <c r="H1336" s="13">
        <f t="shared" si="245"/>
        <v>8.8664891227324877E-2</v>
      </c>
      <c r="I1336" s="16">
        <f t="shared" si="252"/>
        <v>8.9518722180180949E-2</v>
      </c>
      <c r="J1336" s="13">
        <f t="shared" si="246"/>
        <v>8.9518706486387489E-2</v>
      </c>
      <c r="K1336" s="13">
        <f t="shared" si="247"/>
        <v>1.5693793459226058E-8</v>
      </c>
      <c r="L1336" s="13">
        <f t="shared" si="248"/>
        <v>0</v>
      </c>
      <c r="M1336" s="13">
        <f t="shared" si="253"/>
        <v>0.49583006737095436</v>
      </c>
      <c r="N1336" s="13">
        <f t="shared" si="249"/>
        <v>0.30741464176999173</v>
      </c>
      <c r="O1336" s="13">
        <f t="shared" si="250"/>
        <v>0.30741464176999173</v>
      </c>
      <c r="Q1336">
        <v>25.712893626200831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0.243243243</v>
      </c>
      <c r="G1337" s="13">
        <f t="shared" si="244"/>
        <v>0</v>
      </c>
      <c r="H1337" s="13">
        <f t="shared" si="245"/>
        <v>0.243243243</v>
      </c>
      <c r="I1337" s="16">
        <f t="shared" si="252"/>
        <v>0.24324325869379346</v>
      </c>
      <c r="J1337" s="13">
        <f t="shared" si="246"/>
        <v>0.24324305227282381</v>
      </c>
      <c r="K1337" s="13">
        <f t="shared" si="247"/>
        <v>2.0642096965062251E-7</v>
      </c>
      <c r="L1337" s="13">
        <f t="shared" si="248"/>
        <v>0</v>
      </c>
      <c r="M1337" s="13">
        <f t="shared" si="253"/>
        <v>0.18841542560096264</v>
      </c>
      <c r="N1337" s="13">
        <f t="shared" si="249"/>
        <v>0.11681756387259684</v>
      </c>
      <c r="O1337" s="13">
        <f t="shared" si="250"/>
        <v>0.11681756387259684</v>
      </c>
      <c r="Q1337">
        <v>28.798688000000009</v>
      </c>
    </row>
    <row r="1338" spans="1:17" x14ac:dyDescent="0.2">
      <c r="A1338" s="14">
        <f t="shared" si="251"/>
        <v>62702</v>
      </c>
      <c r="B1338" s="1">
        <v>9</v>
      </c>
      <c r="F1338" s="34">
        <v>10.57035493087975</v>
      </c>
      <c r="G1338" s="13">
        <f t="shared" si="244"/>
        <v>0</v>
      </c>
      <c r="H1338" s="13">
        <f t="shared" si="245"/>
        <v>10.57035493087975</v>
      </c>
      <c r="I1338" s="16">
        <f t="shared" si="252"/>
        <v>10.570355137300719</v>
      </c>
      <c r="J1338" s="13">
        <f t="shared" si="246"/>
        <v>10.548787416052207</v>
      </c>
      <c r="K1338" s="13">
        <f t="shared" si="247"/>
        <v>2.1567721248512584E-2</v>
      </c>
      <c r="L1338" s="13">
        <f t="shared" si="248"/>
        <v>0</v>
      </c>
      <c r="M1338" s="13">
        <f t="shared" si="253"/>
        <v>7.1597861728365797E-2</v>
      </c>
      <c r="N1338" s="13">
        <f t="shared" si="249"/>
        <v>4.4390674271586793E-2</v>
      </c>
      <c r="O1338" s="13">
        <f t="shared" si="250"/>
        <v>4.4390674271586793E-2</v>
      </c>
      <c r="Q1338">
        <v>27.001057388597669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7.292587316979005</v>
      </c>
      <c r="G1339" s="13">
        <f t="shared" si="244"/>
        <v>0</v>
      </c>
      <c r="H1339" s="13">
        <f t="shared" si="245"/>
        <v>7.292587316979005</v>
      </c>
      <c r="I1339" s="16">
        <f t="shared" si="252"/>
        <v>7.3141550382275176</v>
      </c>
      <c r="J1339" s="13">
        <f t="shared" si="246"/>
        <v>7.3038504120668888</v>
      </c>
      <c r="K1339" s="13">
        <f t="shared" si="247"/>
        <v>1.0304626160628771E-2</v>
      </c>
      <c r="L1339" s="13">
        <f t="shared" si="248"/>
        <v>0</v>
      </c>
      <c r="M1339" s="13">
        <f t="shared" si="253"/>
        <v>2.7207187456779004E-2</v>
      </c>
      <c r="N1339" s="13">
        <f t="shared" si="249"/>
        <v>1.6868456223202981E-2</v>
      </c>
      <c r="O1339" s="13">
        <f t="shared" si="250"/>
        <v>1.6868456223202981E-2</v>
      </c>
      <c r="Q1339">
        <v>24.364728168562579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11.449833525869829</v>
      </c>
      <c r="G1340" s="13">
        <f t="shared" si="244"/>
        <v>0</v>
      </c>
      <c r="H1340" s="13">
        <f t="shared" si="245"/>
        <v>11.449833525869829</v>
      </c>
      <c r="I1340" s="16">
        <f t="shared" si="252"/>
        <v>11.460138152030458</v>
      </c>
      <c r="J1340" s="13">
        <f t="shared" si="246"/>
        <v>11.387920164864767</v>
      </c>
      <c r="K1340" s="13">
        <f t="shared" si="247"/>
        <v>7.2217987165691611E-2</v>
      </c>
      <c r="L1340" s="13">
        <f t="shared" si="248"/>
        <v>0</v>
      </c>
      <c r="M1340" s="13">
        <f t="shared" si="253"/>
        <v>1.0338731233576023E-2</v>
      </c>
      <c r="N1340" s="13">
        <f t="shared" si="249"/>
        <v>6.4100133648171348E-3</v>
      </c>
      <c r="O1340" s="13">
        <f t="shared" si="250"/>
        <v>6.4100133648171348E-3</v>
      </c>
      <c r="Q1340">
        <v>20.05698581417434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8.6486486000000001E-2</v>
      </c>
      <c r="G1341" s="13">
        <f t="shared" si="244"/>
        <v>0</v>
      </c>
      <c r="H1341" s="13">
        <f t="shared" si="245"/>
        <v>8.6486486000000001E-2</v>
      </c>
      <c r="I1341" s="16">
        <f t="shared" si="252"/>
        <v>0.15870447316569161</v>
      </c>
      <c r="J1341" s="13">
        <f t="shared" si="246"/>
        <v>0.15870420212356767</v>
      </c>
      <c r="K1341" s="13">
        <f t="shared" si="247"/>
        <v>2.7104212393935789E-7</v>
      </c>
      <c r="L1341" s="13">
        <f t="shared" si="248"/>
        <v>0</v>
      </c>
      <c r="M1341" s="13">
        <f t="shared" si="253"/>
        <v>3.9287178687588886E-3</v>
      </c>
      <c r="N1341" s="13">
        <f t="shared" si="249"/>
        <v>2.435805078630511E-3</v>
      </c>
      <c r="O1341" s="13">
        <f t="shared" si="250"/>
        <v>2.435805078630511E-3</v>
      </c>
      <c r="Q1341">
        <v>17.680379941621759</v>
      </c>
    </row>
    <row r="1342" spans="1:17" x14ac:dyDescent="0.2">
      <c r="A1342" s="14">
        <f t="shared" si="251"/>
        <v>62824</v>
      </c>
      <c r="B1342" s="1">
        <v>1</v>
      </c>
      <c r="F1342" s="34">
        <v>83.797866846171189</v>
      </c>
      <c r="G1342" s="13">
        <f t="shared" si="244"/>
        <v>7.161745294444664</v>
      </c>
      <c r="H1342" s="13">
        <f t="shared" si="245"/>
        <v>76.636121551726518</v>
      </c>
      <c r="I1342" s="16">
        <f t="shared" si="252"/>
        <v>76.636121822768644</v>
      </c>
      <c r="J1342" s="13">
        <f t="shared" si="246"/>
        <v>54.954271530878586</v>
      </c>
      <c r="K1342" s="13">
        <f t="shared" si="247"/>
        <v>21.681850291890058</v>
      </c>
      <c r="L1342" s="13">
        <f t="shared" si="248"/>
        <v>0</v>
      </c>
      <c r="M1342" s="13">
        <f t="shared" si="253"/>
        <v>1.4929127901283775E-3</v>
      </c>
      <c r="N1342" s="13">
        <f t="shared" si="249"/>
        <v>9.2560592987959403E-4</v>
      </c>
      <c r="O1342" s="13">
        <f t="shared" si="250"/>
        <v>7.1626709003745432</v>
      </c>
      <c r="Q1342">
        <v>16.46831178153592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79.585113224668476</v>
      </c>
      <c r="G1343" s="13">
        <f t="shared" si="244"/>
        <v>6.5536296528634779</v>
      </c>
      <c r="H1343" s="13">
        <f t="shared" si="245"/>
        <v>73.031483571804998</v>
      </c>
      <c r="I1343" s="16">
        <f t="shared" si="252"/>
        <v>94.713333863695055</v>
      </c>
      <c r="J1343" s="13">
        <f t="shared" si="246"/>
        <v>54.511581790981396</v>
      </c>
      <c r="K1343" s="13">
        <f t="shared" si="247"/>
        <v>40.20175207271366</v>
      </c>
      <c r="L1343" s="13">
        <f t="shared" si="248"/>
        <v>3.0072057609931706</v>
      </c>
      <c r="M1343" s="13">
        <f t="shared" si="253"/>
        <v>3.0077730678534191</v>
      </c>
      <c r="N1343" s="13">
        <f t="shared" si="249"/>
        <v>1.8648193020691199</v>
      </c>
      <c r="O1343" s="13">
        <f t="shared" si="250"/>
        <v>8.4184489549325985</v>
      </c>
      <c r="Q1343">
        <v>14.06059359354839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196.20510327753229</v>
      </c>
      <c r="G1344" s="13">
        <f t="shared" si="244"/>
        <v>23.387854115981213</v>
      </c>
      <c r="H1344" s="13">
        <f t="shared" si="245"/>
        <v>172.81724916155108</v>
      </c>
      <c r="I1344" s="16">
        <f t="shared" si="252"/>
        <v>210.01179547327158</v>
      </c>
      <c r="J1344" s="13">
        <f t="shared" si="246"/>
        <v>65.389485895547807</v>
      </c>
      <c r="K1344" s="13">
        <f t="shared" si="247"/>
        <v>144.62230957772377</v>
      </c>
      <c r="L1344" s="13">
        <f t="shared" si="248"/>
        <v>103.19240753111663</v>
      </c>
      <c r="M1344" s="13">
        <f t="shared" si="253"/>
        <v>104.33536129690093</v>
      </c>
      <c r="N1344" s="13">
        <f t="shared" si="249"/>
        <v>64.687924004078582</v>
      </c>
      <c r="O1344" s="13">
        <f t="shared" si="250"/>
        <v>88.075778120059795</v>
      </c>
      <c r="Q1344">
        <v>14.51916042254247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20.928242146570319</v>
      </c>
      <c r="G1345" s="13">
        <f t="shared" si="244"/>
        <v>0</v>
      </c>
      <c r="H1345" s="13">
        <f t="shared" si="245"/>
        <v>20.928242146570319</v>
      </c>
      <c r="I1345" s="16">
        <f t="shared" si="252"/>
        <v>62.358144193177452</v>
      </c>
      <c r="J1345" s="13">
        <f t="shared" si="246"/>
        <v>50.506910490753761</v>
      </c>
      <c r="K1345" s="13">
        <f t="shared" si="247"/>
        <v>11.851233702423691</v>
      </c>
      <c r="L1345" s="13">
        <f t="shared" si="248"/>
        <v>0</v>
      </c>
      <c r="M1345" s="13">
        <f t="shared" si="253"/>
        <v>39.647437292822346</v>
      </c>
      <c r="N1345" s="13">
        <f t="shared" si="249"/>
        <v>24.581411121549856</v>
      </c>
      <c r="O1345" s="13">
        <f t="shared" si="250"/>
        <v>24.581411121549856</v>
      </c>
      <c r="Q1345">
        <v>17.720583253078811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6.9536153968791146</v>
      </c>
      <c r="G1346" s="13">
        <f t="shared" si="244"/>
        <v>0</v>
      </c>
      <c r="H1346" s="13">
        <f t="shared" si="245"/>
        <v>6.9536153968791146</v>
      </c>
      <c r="I1346" s="16">
        <f t="shared" si="252"/>
        <v>18.804849099302807</v>
      </c>
      <c r="J1346" s="13">
        <f t="shared" si="246"/>
        <v>18.520337527356261</v>
      </c>
      <c r="K1346" s="13">
        <f t="shared" si="247"/>
        <v>0.28451157194654542</v>
      </c>
      <c r="L1346" s="13">
        <f t="shared" si="248"/>
        <v>0</v>
      </c>
      <c r="M1346" s="13">
        <f t="shared" si="253"/>
        <v>15.06602617127249</v>
      </c>
      <c r="N1346" s="13">
        <f t="shared" si="249"/>
        <v>9.3409362261889441</v>
      </c>
      <c r="O1346" s="13">
        <f t="shared" si="250"/>
        <v>9.3409362261889441</v>
      </c>
      <c r="Q1346">
        <v>20.771701084031161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20.30115513431824</v>
      </c>
      <c r="G1347" s="13">
        <f t="shared" si="244"/>
        <v>0</v>
      </c>
      <c r="H1347" s="13">
        <f t="shared" si="245"/>
        <v>20.30115513431824</v>
      </c>
      <c r="I1347" s="16">
        <f t="shared" si="252"/>
        <v>20.585666706264785</v>
      </c>
      <c r="J1347" s="13">
        <f t="shared" si="246"/>
        <v>20.384861195826353</v>
      </c>
      <c r="K1347" s="13">
        <f t="shared" si="247"/>
        <v>0.20080551043843187</v>
      </c>
      <c r="L1347" s="13">
        <f t="shared" si="248"/>
        <v>0</v>
      </c>
      <c r="M1347" s="13">
        <f t="shared" si="253"/>
        <v>5.7250899450835462</v>
      </c>
      <c r="N1347" s="13">
        <f t="shared" si="249"/>
        <v>3.5495557659517987</v>
      </c>
      <c r="O1347" s="13">
        <f t="shared" si="250"/>
        <v>3.5495557659517987</v>
      </c>
      <c r="Q1347">
        <v>25.240175404322208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0.78611688177431061</v>
      </c>
      <c r="G1348" s="13">
        <f t="shared" si="244"/>
        <v>0</v>
      </c>
      <c r="H1348" s="13">
        <f t="shared" si="245"/>
        <v>0.78611688177431061</v>
      </c>
      <c r="I1348" s="16">
        <f t="shared" si="252"/>
        <v>0.98692239221274247</v>
      </c>
      <c r="J1348" s="13">
        <f t="shared" si="246"/>
        <v>0.98690379663771033</v>
      </c>
      <c r="K1348" s="13">
        <f t="shared" si="247"/>
        <v>1.8595575032143152E-5</v>
      </c>
      <c r="L1348" s="13">
        <f t="shared" si="248"/>
        <v>0</v>
      </c>
      <c r="M1348" s="13">
        <f t="shared" si="253"/>
        <v>2.1755341791317475</v>
      </c>
      <c r="N1348" s="13">
        <f t="shared" si="249"/>
        <v>1.3488311910616835</v>
      </c>
      <c r="O1348" s="13">
        <f t="shared" si="250"/>
        <v>1.3488311910616835</v>
      </c>
      <c r="Q1348">
        <v>26.6036987309854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8.8664891227324877E-2</v>
      </c>
      <c r="G1349" s="13">
        <f t="shared" si="244"/>
        <v>0</v>
      </c>
      <c r="H1349" s="13">
        <f t="shared" si="245"/>
        <v>8.8664891227324877E-2</v>
      </c>
      <c r="I1349" s="16">
        <f t="shared" si="252"/>
        <v>8.868348680235702E-2</v>
      </c>
      <c r="J1349" s="13">
        <f t="shared" si="246"/>
        <v>8.8683473499427415E-2</v>
      </c>
      <c r="K1349" s="13">
        <f t="shared" si="247"/>
        <v>1.3302929605107927E-8</v>
      </c>
      <c r="L1349" s="13">
        <f t="shared" si="248"/>
        <v>0</v>
      </c>
      <c r="M1349" s="13">
        <f t="shared" si="253"/>
        <v>0.82670298807006404</v>
      </c>
      <c r="N1349" s="13">
        <f t="shared" si="249"/>
        <v>0.51255585260343972</v>
      </c>
      <c r="O1349" s="13">
        <f t="shared" si="250"/>
        <v>0.51255585260343972</v>
      </c>
      <c r="Q1349">
        <v>26.70672267065893</v>
      </c>
    </row>
    <row r="1350" spans="1:17" x14ac:dyDescent="0.2">
      <c r="A1350" s="14">
        <f t="shared" si="251"/>
        <v>63068</v>
      </c>
      <c r="B1350" s="1">
        <v>9</v>
      </c>
      <c r="F1350" s="34">
        <v>8.6486486000000001E-2</v>
      </c>
      <c r="G1350" s="13">
        <f t="shared" ref="G1350:G1413" si="257">IF((F1350-$J$2)&gt;0,$I$2*(F1350-$J$2),0)</f>
        <v>0</v>
      </c>
      <c r="H1350" s="13">
        <f t="shared" ref="H1350:H1413" si="258">F1350-G1350</f>
        <v>8.6486486000000001E-2</v>
      </c>
      <c r="I1350" s="16">
        <f t="shared" si="252"/>
        <v>8.6486499302929606E-2</v>
      </c>
      <c r="J1350" s="13">
        <f t="shared" ref="J1350:J1413" si="259">I1350/SQRT(1+(I1350/($K$2*(300+(25*Q1350)+0.05*(Q1350)^3)))^2)</f>
        <v>8.6486485638652133E-2</v>
      </c>
      <c r="K1350" s="13">
        <f t="shared" ref="K1350:K1413" si="260">I1350-J1350</f>
        <v>1.3664277473401931E-8</v>
      </c>
      <c r="L1350" s="13">
        <f t="shared" ref="L1350:L1413" si="261">IF(K1350&gt;$N$2,(K1350-$N$2)/$L$2,0)</f>
        <v>0</v>
      </c>
      <c r="M1350" s="13">
        <f t="shared" si="253"/>
        <v>0.31414713546662432</v>
      </c>
      <c r="N1350" s="13">
        <f t="shared" ref="N1350:N1413" si="262">$M$2*M1350</f>
        <v>0.19477122398930707</v>
      </c>
      <c r="O1350" s="13">
        <f t="shared" ref="O1350:O1413" si="263">N1350+G1350</f>
        <v>0.19477122398930707</v>
      </c>
      <c r="Q1350">
        <v>25.966530000000009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0.29304419677498389</v>
      </c>
      <c r="G1351" s="13">
        <f t="shared" si="257"/>
        <v>0</v>
      </c>
      <c r="H1351" s="13">
        <f t="shared" si="258"/>
        <v>0.29304419677498389</v>
      </c>
      <c r="I1351" s="16">
        <f t="shared" ref="I1351:I1414" si="265">H1351+K1350-L1350</f>
        <v>0.29304421043926138</v>
      </c>
      <c r="J1351" s="13">
        <f t="shared" si="259"/>
        <v>0.29304349037991773</v>
      </c>
      <c r="K1351" s="13">
        <f t="shared" si="260"/>
        <v>7.2005934365071411E-7</v>
      </c>
      <c r="L1351" s="13">
        <f t="shared" si="261"/>
        <v>0</v>
      </c>
      <c r="M1351" s="13">
        <f t="shared" ref="M1351:M1414" si="266">L1351+M1350-N1350</f>
        <v>0.11937591147731724</v>
      </c>
      <c r="N1351" s="13">
        <f t="shared" si="262"/>
        <v>7.4013065115936694E-2</v>
      </c>
      <c r="O1351" s="13">
        <f t="shared" si="263"/>
        <v>7.4013065115936694E-2</v>
      </c>
      <c r="Q1351">
        <v>23.787074062581269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1.129127130041478</v>
      </c>
      <c r="G1352" s="13">
        <f t="shared" si="257"/>
        <v>0</v>
      </c>
      <c r="H1352" s="13">
        <f t="shared" si="258"/>
        <v>1.129127130041478</v>
      </c>
      <c r="I1352" s="16">
        <f t="shared" si="265"/>
        <v>1.1291278501008217</v>
      </c>
      <c r="J1352" s="13">
        <f t="shared" si="259"/>
        <v>1.1290345603335694</v>
      </c>
      <c r="K1352" s="13">
        <f t="shared" si="260"/>
        <v>9.3289767252313638E-5</v>
      </c>
      <c r="L1352" s="13">
        <f t="shared" si="261"/>
        <v>0</v>
      </c>
      <c r="M1352" s="13">
        <f t="shared" si="266"/>
        <v>4.5362846361380549E-2</v>
      </c>
      <c r="N1352" s="13">
        <f t="shared" si="262"/>
        <v>2.8124964744055941E-2</v>
      </c>
      <c r="O1352" s="13">
        <f t="shared" si="263"/>
        <v>2.8124964744055941E-2</v>
      </c>
      <c r="Q1352">
        <v>18.000069243523011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129.66042013768521</v>
      </c>
      <c r="G1353" s="13">
        <f t="shared" si="257"/>
        <v>13.782055553526929</v>
      </c>
      <c r="H1353" s="13">
        <f t="shared" si="258"/>
        <v>115.87836458415828</v>
      </c>
      <c r="I1353" s="16">
        <f t="shared" si="265"/>
        <v>115.87845787392553</v>
      </c>
      <c r="J1353" s="13">
        <f t="shared" si="259"/>
        <v>60.101157195110822</v>
      </c>
      <c r="K1353" s="13">
        <f t="shared" si="260"/>
        <v>55.777300678814704</v>
      </c>
      <c r="L1353" s="13">
        <f t="shared" si="261"/>
        <v>17.951001475814252</v>
      </c>
      <c r="M1353" s="13">
        <f t="shared" si="266"/>
        <v>17.968239357431578</v>
      </c>
      <c r="N1353" s="13">
        <f t="shared" si="262"/>
        <v>11.140308401607578</v>
      </c>
      <c r="O1353" s="13">
        <f t="shared" si="263"/>
        <v>24.922363955134507</v>
      </c>
      <c r="Q1353">
        <v>14.826584641981469</v>
      </c>
    </row>
    <row r="1354" spans="1:17" x14ac:dyDescent="0.2">
      <c r="A1354" s="14">
        <f t="shared" si="264"/>
        <v>63190</v>
      </c>
      <c r="B1354" s="1">
        <v>1</v>
      </c>
      <c r="F1354" s="34">
        <v>23.154858223358868</v>
      </c>
      <c r="G1354" s="13">
        <f t="shared" si="257"/>
        <v>0</v>
      </c>
      <c r="H1354" s="13">
        <f t="shared" si="258"/>
        <v>23.154858223358868</v>
      </c>
      <c r="I1354" s="16">
        <f t="shared" si="265"/>
        <v>60.981157426359317</v>
      </c>
      <c r="J1354" s="13">
        <f t="shared" si="259"/>
        <v>44.044930618335876</v>
      </c>
      <c r="K1354" s="13">
        <f t="shared" si="260"/>
        <v>16.936226808023441</v>
      </c>
      <c r="L1354" s="13">
        <f t="shared" si="261"/>
        <v>0</v>
      </c>
      <c r="M1354" s="13">
        <f t="shared" si="266"/>
        <v>6.8279309558239998</v>
      </c>
      <c r="N1354" s="13">
        <f t="shared" si="262"/>
        <v>4.2333171926108797</v>
      </c>
      <c r="O1354" s="13">
        <f t="shared" si="263"/>
        <v>4.2333171926108797</v>
      </c>
      <c r="Q1354">
        <v>13.39864459354839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29.99936058594211</v>
      </c>
      <c r="G1355" s="13">
        <f t="shared" si="257"/>
        <v>0</v>
      </c>
      <c r="H1355" s="13">
        <f t="shared" si="258"/>
        <v>29.99936058594211</v>
      </c>
      <c r="I1355" s="16">
        <f t="shared" si="265"/>
        <v>46.935587393965548</v>
      </c>
      <c r="J1355" s="13">
        <f t="shared" si="259"/>
        <v>39.481307562561241</v>
      </c>
      <c r="K1355" s="13">
        <f t="shared" si="260"/>
        <v>7.4542798314043068</v>
      </c>
      <c r="L1355" s="13">
        <f t="shared" si="261"/>
        <v>0</v>
      </c>
      <c r="M1355" s="13">
        <f t="shared" si="266"/>
        <v>2.5946137632131201</v>
      </c>
      <c r="N1355" s="13">
        <f t="shared" si="262"/>
        <v>1.6086605331921344</v>
      </c>
      <c r="O1355" s="13">
        <f t="shared" si="263"/>
        <v>1.6086605331921344</v>
      </c>
      <c r="Q1355">
        <v>15.37073676022889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3.4867771407758621</v>
      </c>
      <c r="G1356" s="13">
        <f t="shared" si="257"/>
        <v>0</v>
      </c>
      <c r="H1356" s="13">
        <f t="shared" si="258"/>
        <v>3.4867771407758621</v>
      </c>
      <c r="I1356" s="16">
        <f t="shared" si="265"/>
        <v>10.941056972180169</v>
      </c>
      <c r="J1356" s="13">
        <f t="shared" si="259"/>
        <v>10.846918523062053</v>
      </c>
      <c r="K1356" s="13">
        <f t="shared" si="260"/>
        <v>9.4138449118116085E-2</v>
      </c>
      <c r="L1356" s="13">
        <f t="shared" si="261"/>
        <v>0</v>
      </c>
      <c r="M1356" s="13">
        <f t="shared" si="266"/>
        <v>0.98595323002098567</v>
      </c>
      <c r="N1356" s="13">
        <f t="shared" si="262"/>
        <v>0.61129100261301106</v>
      </c>
      <c r="O1356" s="13">
        <f t="shared" si="263"/>
        <v>0.61129100261301106</v>
      </c>
      <c r="Q1356">
        <v>17.17515246542764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11.26329121833621</v>
      </c>
      <c r="G1357" s="13">
        <f t="shared" si="257"/>
        <v>0</v>
      </c>
      <c r="H1357" s="13">
        <f t="shared" si="258"/>
        <v>11.26329121833621</v>
      </c>
      <c r="I1357" s="16">
        <f t="shared" si="265"/>
        <v>11.357429667454326</v>
      </c>
      <c r="J1357" s="13">
        <f t="shared" si="259"/>
        <v>11.294868977930244</v>
      </c>
      <c r="K1357" s="13">
        <f t="shared" si="260"/>
        <v>6.2560689524081781E-2</v>
      </c>
      <c r="L1357" s="13">
        <f t="shared" si="261"/>
        <v>0</v>
      </c>
      <c r="M1357" s="13">
        <f t="shared" si="266"/>
        <v>0.37466222740797461</v>
      </c>
      <c r="N1357" s="13">
        <f t="shared" si="262"/>
        <v>0.23229058099294425</v>
      </c>
      <c r="O1357" s="13">
        <f t="shared" si="263"/>
        <v>0.23229058099294425</v>
      </c>
      <c r="Q1357">
        <v>20.888370585044282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0.35458217305857248</v>
      </c>
      <c r="G1358" s="13">
        <f t="shared" si="257"/>
        <v>0</v>
      </c>
      <c r="H1358" s="13">
        <f t="shared" si="258"/>
        <v>0.35458217305857248</v>
      </c>
      <c r="I1358" s="16">
        <f t="shared" si="265"/>
        <v>0.41714286258265426</v>
      </c>
      <c r="J1358" s="13">
        <f t="shared" si="259"/>
        <v>0.41713980411676727</v>
      </c>
      <c r="K1358" s="13">
        <f t="shared" si="260"/>
        <v>3.0584658869958758E-6</v>
      </c>
      <c r="L1358" s="13">
        <f t="shared" si="261"/>
        <v>0</v>
      </c>
      <c r="M1358" s="13">
        <f t="shared" si="266"/>
        <v>0.14237164641503036</v>
      </c>
      <c r="N1358" s="13">
        <f t="shared" si="262"/>
        <v>8.8270420777318823E-2</v>
      </c>
      <c r="O1358" s="13">
        <f t="shared" si="263"/>
        <v>8.8270420777318823E-2</v>
      </c>
      <c r="Q1358">
        <v>21.04141033228597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1.199501355958478</v>
      </c>
      <c r="G1359" s="13">
        <f t="shared" si="257"/>
        <v>0</v>
      </c>
      <c r="H1359" s="13">
        <f t="shared" si="258"/>
        <v>1.199501355958478</v>
      </c>
      <c r="I1359" s="16">
        <f t="shared" si="265"/>
        <v>1.199504414424365</v>
      </c>
      <c r="J1359" s="13">
        <f t="shared" si="259"/>
        <v>1.199458840123639</v>
      </c>
      <c r="K1359" s="13">
        <f t="shared" si="260"/>
        <v>4.5574300725936823E-5</v>
      </c>
      <c r="L1359" s="13">
        <f t="shared" si="261"/>
        <v>0</v>
      </c>
      <c r="M1359" s="13">
        <f t="shared" si="266"/>
        <v>5.4101225637711539E-2</v>
      </c>
      <c r="N1359" s="13">
        <f t="shared" si="262"/>
        <v>3.3542759895381156E-2</v>
      </c>
      <c r="O1359" s="13">
        <f t="shared" si="263"/>
        <v>3.3542759895381156E-2</v>
      </c>
      <c r="Q1359">
        <v>24.360099305989369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0.36756756800000001</v>
      </c>
      <c r="G1360" s="13">
        <f t="shared" si="257"/>
        <v>0</v>
      </c>
      <c r="H1360" s="13">
        <f t="shared" si="258"/>
        <v>0.36756756800000001</v>
      </c>
      <c r="I1360" s="16">
        <f t="shared" si="265"/>
        <v>0.36761314230072595</v>
      </c>
      <c r="J1360" s="13">
        <f t="shared" si="259"/>
        <v>0.36761210748516027</v>
      </c>
      <c r="K1360" s="13">
        <f t="shared" si="260"/>
        <v>1.0348155656814129E-6</v>
      </c>
      <c r="L1360" s="13">
        <f t="shared" si="261"/>
        <v>0</v>
      </c>
      <c r="M1360" s="13">
        <f t="shared" si="266"/>
        <v>2.0558465742330383E-2</v>
      </c>
      <c r="N1360" s="13">
        <f t="shared" si="262"/>
        <v>1.2746248760244838E-2</v>
      </c>
      <c r="O1360" s="13">
        <f t="shared" si="263"/>
        <v>1.2746248760244838E-2</v>
      </c>
      <c r="Q1360">
        <v>26.06732141374561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12.089659667488259</v>
      </c>
      <c r="G1361" s="13">
        <f t="shared" si="257"/>
        <v>0</v>
      </c>
      <c r="H1361" s="13">
        <f t="shared" si="258"/>
        <v>12.089659667488259</v>
      </c>
      <c r="I1361" s="16">
        <f t="shared" si="265"/>
        <v>12.089660702303824</v>
      </c>
      <c r="J1361" s="13">
        <f t="shared" si="259"/>
        <v>12.05486002704547</v>
      </c>
      <c r="K1361" s="13">
        <f t="shared" si="260"/>
        <v>3.480067525835473E-2</v>
      </c>
      <c r="L1361" s="13">
        <f t="shared" si="261"/>
        <v>0</v>
      </c>
      <c r="M1361" s="13">
        <f t="shared" si="266"/>
        <v>7.8122169820855451E-3</v>
      </c>
      <c r="N1361" s="13">
        <f t="shared" si="262"/>
        <v>4.8435745288930377E-3</v>
      </c>
      <c r="O1361" s="13">
        <f t="shared" si="263"/>
        <v>4.8435745288930377E-3</v>
      </c>
      <c r="Q1361">
        <v>26.442297948783189</v>
      </c>
    </row>
    <row r="1362" spans="1:17" x14ac:dyDescent="0.2">
      <c r="A1362" s="14">
        <f t="shared" si="264"/>
        <v>63433</v>
      </c>
      <c r="B1362" s="1">
        <v>9</v>
      </c>
      <c r="F1362" s="34">
        <v>10.880402123193351</v>
      </c>
      <c r="G1362" s="13">
        <f t="shared" si="257"/>
        <v>0</v>
      </c>
      <c r="H1362" s="13">
        <f t="shared" si="258"/>
        <v>10.880402123193351</v>
      </c>
      <c r="I1362" s="16">
        <f t="shared" si="265"/>
        <v>10.915202798451705</v>
      </c>
      <c r="J1362" s="13">
        <f t="shared" si="259"/>
        <v>10.892308477481082</v>
      </c>
      <c r="K1362" s="13">
        <f t="shared" si="260"/>
        <v>2.2894320970623383E-2</v>
      </c>
      <c r="L1362" s="13">
        <f t="shared" si="261"/>
        <v>0</v>
      </c>
      <c r="M1362" s="13">
        <f t="shared" si="266"/>
        <v>2.9686424531925075E-3</v>
      </c>
      <c r="N1362" s="13">
        <f t="shared" si="262"/>
        <v>1.8405583209793546E-3</v>
      </c>
      <c r="O1362" s="13">
        <f t="shared" si="263"/>
        <v>1.8405583209793546E-3</v>
      </c>
      <c r="Q1362">
        <v>27.267724000000008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8.6486486000000001E-2</v>
      </c>
      <c r="G1363" s="13">
        <f t="shared" si="257"/>
        <v>0</v>
      </c>
      <c r="H1363" s="13">
        <f t="shared" si="258"/>
        <v>8.6486486000000001E-2</v>
      </c>
      <c r="I1363" s="16">
        <f t="shared" si="265"/>
        <v>0.10938080697062338</v>
      </c>
      <c r="J1363" s="13">
        <f t="shared" si="259"/>
        <v>0.10938077292920446</v>
      </c>
      <c r="K1363" s="13">
        <f t="shared" si="260"/>
        <v>3.4041418919827926E-8</v>
      </c>
      <c r="L1363" s="13">
        <f t="shared" si="261"/>
        <v>0</v>
      </c>
      <c r="M1363" s="13">
        <f t="shared" si="266"/>
        <v>1.1280841322131529E-3</v>
      </c>
      <c r="N1363" s="13">
        <f t="shared" si="262"/>
        <v>6.9941216197215482E-4</v>
      </c>
      <c r="O1363" s="13">
        <f t="shared" si="263"/>
        <v>6.9941216197215482E-4</v>
      </c>
      <c r="Q1363">
        <v>24.468140171627361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11.318714344575859</v>
      </c>
      <c r="G1364" s="13">
        <f t="shared" si="257"/>
        <v>0</v>
      </c>
      <c r="H1364" s="13">
        <f t="shared" si="258"/>
        <v>11.318714344575859</v>
      </c>
      <c r="I1364" s="16">
        <f t="shared" si="265"/>
        <v>11.318714378617278</v>
      </c>
      <c r="J1364" s="13">
        <f t="shared" si="259"/>
        <v>11.249803989849305</v>
      </c>
      <c r="K1364" s="13">
        <f t="shared" si="260"/>
        <v>6.8910388767973174E-2</v>
      </c>
      <c r="L1364" s="13">
        <f t="shared" si="261"/>
        <v>0</v>
      </c>
      <c r="M1364" s="13">
        <f t="shared" si="266"/>
        <v>4.2867197024099805E-4</v>
      </c>
      <c r="N1364" s="13">
        <f t="shared" si="262"/>
        <v>2.6577662154941877E-4</v>
      </c>
      <c r="O1364" s="13">
        <f t="shared" si="263"/>
        <v>2.6577662154941877E-4</v>
      </c>
      <c r="Q1364">
        <v>20.127243928794009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79.994619766188634</v>
      </c>
      <c r="G1365" s="13">
        <f t="shared" si="257"/>
        <v>6.6127423747556717</v>
      </c>
      <c r="H1365" s="13">
        <f t="shared" si="258"/>
        <v>73.381877391432965</v>
      </c>
      <c r="I1365" s="16">
        <f t="shared" si="265"/>
        <v>73.45078778020094</v>
      </c>
      <c r="J1365" s="13">
        <f t="shared" si="259"/>
        <v>53.797192127183116</v>
      </c>
      <c r="K1365" s="13">
        <f t="shared" si="260"/>
        <v>19.653595653017824</v>
      </c>
      <c r="L1365" s="13">
        <f t="shared" si="261"/>
        <v>0</v>
      </c>
      <c r="M1365" s="13">
        <f t="shared" si="266"/>
        <v>1.6289534869157928E-4</v>
      </c>
      <c r="N1365" s="13">
        <f t="shared" si="262"/>
        <v>1.0099511618877916E-4</v>
      </c>
      <c r="O1365" s="13">
        <f t="shared" si="263"/>
        <v>6.6128433698718609</v>
      </c>
      <c r="Q1365">
        <v>16.498954768338379</v>
      </c>
    </row>
    <row r="1366" spans="1:17" x14ac:dyDescent="0.2">
      <c r="A1366" s="14">
        <f t="shared" si="264"/>
        <v>63555</v>
      </c>
      <c r="B1366" s="1">
        <v>1</v>
      </c>
      <c r="F1366" s="34">
        <v>88.02420876795351</v>
      </c>
      <c r="G1366" s="13">
        <f t="shared" si="257"/>
        <v>7.7718224221902332</v>
      </c>
      <c r="H1366" s="13">
        <f t="shared" si="258"/>
        <v>80.252386345763284</v>
      </c>
      <c r="I1366" s="16">
        <f t="shared" si="265"/>
        <v>99.905981998781101</v>
      </c>
      <c r="J1366" s="13">
        <f t="shared" si="259"/>
        <v>54.27151297762093</v>
      </c>
      <c r="K1366" s="13">
        <f t="shared" si="260"/>
        <v>45.634469021160172</v>
      </c>
      <c r="L1366" s="13">
        <f t="shared" si="261"/>
        <v>8.2195686964617796</v>
      </c>
      <c r="M1366" s="13">
        <f t="shared" si="266"/>
        <v>8.219630596694282</v>
      </c>
      <c r="N1366" s="13">
        <f t="shared" si="262"/>
        <v>5.0961709699504549</v>
      </c>
      <c r="O1366" s="13">
        <f t="shared" si="263"/>
        <v>12.867993392140688</v>
      </c>
      <c r="Q1366">
        <v>13.61517059354839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0.9824803954361464</v>
      </c>
      <c r="G1367" s="13">
        <f t="shared" si="257"/>
        <v>0</v>
      </c>
      <c r="H1367" s="13">
        <f t="shared" si="258"/>
        <v>0.9824803954361464</v>
      </c>
      <c r="I1367" s="16">
        <f t="shared" si="265"/>
        <v>38.397380720134542</v>
      </c>
      <c r="J1367" s="13">
        <f t="shared" si="259"/>
        <v>34.565540988953103</v>
      </c>
      <c r="K1367" s="13">
        <f t="shared" si="260"/>
        <v>3.8318397311814394</v>
      </c>
      <c r="L1367" s="13">
        <f t="shared" si="261"/>
        <v>0</v>
      </c>
      <c r="M1367" s="13">
        <f t="shared" si="266"/>
        <v>3.123459626743827</v>
      </c>
      <c r="N1367" s="13">
        <f t="shared" si="262"/>
        <v>1.9365449685811726</v>
      </c>
      <c r="O1367" s="13">
        <f t="shared" si="263"/>
        <v>1.9365449685811726</v>
      </c>
      <c r="Q1367">
        <v>16.5638563050878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8.1362681100624918</v>
      </c>
      <c r="G1368" s="13">
        <f t="shared" si="257"/>
        <v>0</v>
      </c>
      <c r="H1368" s="13">
        <f t="shared" si="258"/>
        <v>8.1362681100624918</v>
      </c>
      <c r="I1368" s="16">
        <f t="shared" si="265"/>
        <v>11.968107841243931</v>
      </c>
      <c r="J1368" s="13">
        <f t="shared" si="259"/>
        <v>11.852918566849574</v>
      </c>
      <c r="K1368" s="13">
        <f t="shared" si="260"/>
        <v>0.115189274394357</v>
      </c>
      <c r="L1368" s="13">
        <f t="shared" si="261"/>
        <v>0</v>
      </c>
      <c r="M1368" s="13">
        <f t="shared" si="266"/>
        <v>1.1869146581626544</v>
      </c>
      <c r="N1368" s="13">
        <f t="shared" si="262"/>
        <v>0.73588708806084568</v>
      </c>
      <c r="O1368" s="13">
        <f t="shared" si="263"/>
        <v>0.73588708806084568</v>
      </c>
      <c r="Q1368">
        <v>17.64171743633624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0.29426284991038182</v>
      </c>
      <c r="G1369" s="13">
        <f t="shared" si="257"/>
        <v>0</v>
      </c>
      <c r="H1369" s="13">
        <f t="shared" si="258"/>
        <v>0.29426284991038182</v>
      </c>
      <c r="I1369" s="16">
        <f t="shared" si="265"/>
        <v>0.40945212430473882</v>
      </c>
      <c r="J1369" s="13">
        <f t="shared" si="259"/>
        <v>0.40944941244362926</v>
      </c>
      <c r="K1369" s="13">
        <f t="shared" si="260"/>
        <v>2.71186110956112E-6</v>
      </c>
      <c r="L1369" s="13">
        <f t="shared" si="261"/>
        <v>0</v>
      </c>
      <c r="M1369" s="13">
        <f t="shared" si="266"/>
        <v>0.45102757010180872</v>
      </c>
      <c r="N1369" s="13">
        <f t="shared" si="262"/>
        <v>0.27963709346312138</v>
      </c>
      <c r="O1369" s="13">
        <f t="shared" si="263"/>
        <v>0.27963709346312138</v>
      </c>
      <c r="Q1369">
        <v>21.497036523413719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3.4900077447887838</v>
      </c>
      <c r="G1370" s="13">
        <f t="shared" si="257"/>
        <v>0</v>
      </c>
      <c r="H1370" s="13">
        <f t="shared" si="258"/>
        <v>3.4900077447887838</v>
      </c>
      <c r="I1370" s="16">
        <f t="shared" si="265"/>
        <v>3.4900104566498933</v>
      </c>
      <c r="J1370" s="13">
        <f t="shared" si="259"/>
        <v>3.4883974332835335</v>
      </c>
      <c r="K1370" s="13">
        <f t="shared" si="260"/>
        <v>1.6130233663598226E-3</v>
      </c>
      <c r="L1370" s="13">
        <f t="shared" si="261"/>
        <v>0</v>
      </c>
      <c r="M1370" s="13">
        <f t="shared" si="266"/>
        <v>0.17139047663868734</v>
      </c>
      <c r="N1370" s="13">
        <f t="shared" si="262"/>
        <v>0.10626209551598614</v>
      </c>
      <c r="O1370" s="13">
        <f t="shared" si="263"/>
        <v>0.10626209551598614</v>
      </c>
      <c r="Q1370">
        <v>21.77724810050108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1.0009008682678679</v>
      </c>
      <c r="G1371" s="13">
        <f t="shared" si="257"/>
        <v>0</v>
      </c>
      <c r="H1371" s="13">
        <f t="shared" si="258"/>
        <v>1.0009008682678679</v>
      </c>
      <c r="I1371" s="16">
        <f t="shared" si="265"/>
        <v>1.0025138916342278</v>
      </c>
      <c r="J1371" s="13">
        <f t="shared" si="259"/>
        <v>1.0024941511667398</v>
      </c>
      <c r="K1371" s="13">
        <f t="shared" si="260"/>
        <v>1.9740467487983082E-5</v>
      </c>
      <c r="L1371" s="13">
        <f t="shared" si="261"/>
        <v>0</v>
      </c>
      <c r="M1371" s="13">
        <f t="shared" si="266"/>
        <v>6.5128381122701196E-2</v>
      </c>
      <c r="N1371" s="13">
        <f t="shared" si="262"/>
        <v>4.0379596296074738E-2</v>
      </c>
      <c r="O1371" s="13">
        <f t="shared" si="263"/>
        <v>4.0379596296074738E-2</v>
      </c>
      <c r="Q1371">
        <v>26.51125342399947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0.10104044986715451</v>
      </c>
      <c r="G1372" s="13">
        <f t="shared" si="257"/>
        <v>0</v>
      </c>
      <c r="H1372" s="13">
        <f t="shared" si="258"/>
        <v>0.10104044986715451</v>
      </c>
      <c r="I1372" s="16">
        <f t="shared" si="265"/>
        <v>0.10106019033464249</v>
      </c>
      <c r="J1372" s="13">
        <f t="shared" si="259"/>
        <v>0.10106016610002175</v>
      </c>
      <c r="K1372" s="13">
        <f t="shared" si="260"/>
        <v>2.4234620740748447E-8</v>
      </c>
      <c r="L1372" s="13">
        <f t="shared" si="261"/>
        <v>0</v>
      </c>
      <c r="M1372" s="13">
        <f t="shared" si="266"/>
        <v>2.4748784826626458E-2</v>
      </c>
      <c r="N1372" s="13">
        <f t="shared" si="262"/>
        <v>1.5344246592508404E-2</v>
      </c>
      <c r="O1372" s="13">
        <f t="shared" si="263"/>
        <v>1.5344246592508404E-2</v>
      </c>
      <c r="Q1372">
        <v>25.203327819429639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2.7277910855688718</v>
      </c>
      <c r="G1373" s="13">
        <f t="shared" si="257"/>
        <v>0</v>
      </c>
      <c r="H1373" s="13">
        <f t="shared" si="258"/>
        <v>2.7277910855688718</v>
      </c>
      <c r="I1373" s="16">
        <f t="shared" si="265"/>
        <v>2.7277911098034924</v>
      </c>
      <c r="J1373" s="13">
        <f t="shared" si="259"/>
        <v>2.7273760353889447</v>
      </c>
      <c r="K1373" s="13">
        <f t="shared" si="260"/>
        <v>4.1507441454768923E-4</v>
      </c>
      <c r="L1373" s="13">
        <f t="shared" si="261"/>
        <v>0</v>
      </c>
      <c r="M1373" s="13">
        <f t="shared" si="266"/>
        <v>9.4045382341180535E-3</v>
      </c>
      <c r="N1373" s="13">
        <f t="shared" si="262"/>
        <v>5.8308137051531934E-3</v>
      </c>
      <c r="O1373" s="13">
        <f t="shared" si="263"/>
        <v>5.8308137051531934E-3</v>
      </c>
      <c r="Q1373">
        <v>26.199044000000011</v>
      </c>
    </row>
    <row r="1374" spans="1:17" x14ac:dyDescent="0.2">
      <c r="A1374" s="14">
        <f t="shared" si="264"/>
        <v>63798</v>
      </c>
      <c r="B1374" s="1">
        <v>9</v>
      </c>
      <c r="F1374" s="34">
        <v>0.1019413505289849</v>
      </c>
      <c r="G1374" s="13">
        <f t="shared" si="257"/>
        <v>0</v>
      </c>
      <c r="H1374" s="13">
        <f t="shared" si="258"/>
        <v>0.1019413505289849</v>
      </c>
      <c r="I1374" s="16">
        <f t="shared" si="265"/>
        <v>0.10235642494353259</v>
      </c>
      <c r="J1374" s="13">
        <f t="shared" si="259"/>
        <v>0.10235639937818593</v>
      </c>
      <c r="K1374" s="13">
        <f t="shared" si="260"/>
        <v>2.5565346659095489E-8</v>
      </c>
      <c r="L1374" s="13">
        <f t="shared" si="261"/>
        <v>0</v>
      </c>
      <c r="M1374" s="13">
        <f t="shared" si="266"/>
        <v>3.5737245289648601E-3</v>
      </c>
      <c r="N1374" s="13">
        <f t="shared" si="262"/>
        <v>2.2157092079582133E-3</v>
      </c>
      <c r="O1374" s="13">
        <f t="shared" si="263"/>
        <v>2.2157092079582133E-3</v>
      </c>
      <c r="Q1374">
        <v>25.093869699239551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4.7591987858579126</v>
      </c>
      <c r="G1375" s="13">
        <f t="shared" si="257"/>
        <v>0</v>
      </c>
      <c r="H1375" s="13">
        <f t="shared" si="258"/>
        <v>4.7591987858579126</v>
      </c>
      <c r="I1375" s="16">
        <f t="shared" si="265"/>
        <v>4.7591988114232588</v>
      </c>
      <c r="J1375" s="13">
        <f t="shared" si="259"/>
        <v>4.7566219195924893</v>
      </c>
      <c r="K1375" s="13">
        <f t="shared" si="260"/>
        <v>2.5768918307695898E-3</v>
      </c>
      <c r="L1375" s="13">
        <f t="shared" si="261"/>
        <v>0</v>
      </c>
      <c r="M1375" s="13">
        <f t="shared" si="266"/>
        <v>1.3580153210066468E-3</v>
      </c>
      <c r="N1375" s="13">
        <f t="shared" si="262"/>
        <v>8.4196949902412099E-4</v>
      </c>
      <c r="O1375" s="13">
        <f t="shared" si="263"/>
        <v>8.4196949902412099E-4</v>
      </c>
      <c r="Q1375">
        <v>25.068365317817491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0.159459459</v>
      </c>
      <c r="G1376" s="13">
        <f t="shared" si="257"/>
        <v>0</v>
      </c>
      <c r="H1376" s="13">
        <f t="shared" si="258"/>
        <v>0.159459459</v>
      </c>
      <c r="I1376" s="16">
        <f t="shared" si="265"/>
        <v>0.16203635083076959</v>
      </c>
      <c r="J1376" s="13">
        <f t="shared" si="259"/>
        <v>0.16203609921681847</v>
      </c>
      <c r="K1376" s="13">
        <f t="shared" si="260"/>
        <v>2.5161395111883422E-7</v>
      </c>
      <c r="L1376" s="13">
        <f t="shared" si="261"/>
        <v>0</v>
      </c>
      <c r="M1376" s="13">
        <f t="shared" si="266"/>
        <v>5.160458219825258E-4</v>
      </c>
      <c r="N1376" s="13">
        <f t="shared" si="262"/>
        <v>3.19948409629166E-4</v>
      </c>
      <c r="O1376" s="13">
        <f t="shared" si="263"/>
        <v>3.19948409629166E-4</v>
      </c>
      <c r="Q1376">
        <v>18.647392117610099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24.443753827240911</v>
      </c>
      <c r="G1377" s="13">
        <f t="shared" si="257"/>
        <v>0</v>
      </c>
      <c r="H1377" s="13">
        <f t="shared" si="258"/>
        <v>24.443753827240911</v>
      </c>
      <c r="I1377" s="16">
        <f t="shared" si="265"/>
        <v>24.443754078854862</v>
      </c>
      <c r="J1377" s="13">
        <f t="shared" si="259"/>
        <v>23.193622600646258</v>
      </c>
      <c r="K1377" s="13">
        <f t="shared" si="260"/>
        <v>1.2501314782086048</v>
      </c>
      <c r="L1377" s="13">
        <f t="shared" si="261"/>
        <v>0</v>
      </c>
      <c r="M1377" s="13">
        <f t="shared" si="266"/>
        <v>1.9609741235335979E-4</v>
      </c>
      <c r="N1377" s="13">
        <f t="shared" si="262"/>
        <v>1.2158039565908308E-4</v>
      </c>
      <c r="O1377" s="13">
        <f t="shared" si="263"/>
        <v>1.2158039565908308E-4</v>
      </c>
      <c r="Q1377">
        <v>15.45954816559067</v>
      </c>
    </row>
    <row r="1378" spans="1:17" x14ac:dyDescent="0.2">
      <c r="A1378" s="14">
        <f t="shared" si="264"/>
        <v>63920</v>
      </c>
      <c r="B1378" s="1">
        <v>1</v>
      </c>
      <c r="F1378" s="34">
        <v>43.212194460268897</v>
      </c>
      <c r="G1378" s="13">
        <f t="shared" si="257"/>
        <v>1.3031586265746768</v>
      </c>
      <c r="H1378" s="13">
        <f t="shared" si="258"/>
        <v>41.909035833694219</v>
      </c>
      <c r="I1378" s="16">
        <f t="shared" si="265"/>
        <v>43.15916731190282</v>
      </c>
      <c r="J1378" s="13">
        <f t="shared" si="259"/>
        <v>37.030260849126897</v>
      </c>
      <c r="K1378" s="13">
        <f t="shared" si="260"/>
        <v>6.1289064627759231</v>
      </c>
      <c r="L1378" s="13">
        <f t="shared" si="261"/>
        <v>0</v>
      </c>
      <c r="M1378" s="13">
        <f t="shared" si="266"/>
        <v>7.4517016694276717E-5</v>
      </c>
      <c r="N1378" s="13">
        <f t="shared" si="262"/>
        <v>4.6200550350451563E-5</v>
      </c>
      <c r="O1378" s="13">
        <f t="shared" si="263"/>
        <v>1.3032048271250274</v>
      </c>
      <c r="Q1378">
        <v>15.188811194876511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27.250339441666672</v>
      </c>
      <c r="G1379" s="13">
        <f t="shared" si="257"/>
        <v>0</v>
      </c>
      <c r="H1379" s="13">
        <f t="shared" si="258"/>
        <v>27.250339441666672</v>
      </c>
      <c r="I1379" s="16">
        <f t="shared" si="265"/>
        <v>33.379245904442598</v>
      </c>
      <c r="J1379" s="13">
        <f t="shared" si="259"/>
        <v>29.81663962717175</v>
      </c>
      <c r="K1379" s="13">
        <f t="shared" si="260"/>
        <v>3.5626062772708487</v>
      </c>
      <c r="L1379" s="13">
        <f t="shared" si="261"/>
        <v>0</v>
      </c>
      <c r="M1379" s="13">
        <f t="shared" si="266"/>
        <v>2.8316466343825154E-5</v>
      </c>
      <c r="N1379" s="13">
        <f t="shared" si="262"/>
        <v>1.7556209133171595E-5</v>
      </c>
      <c r="O1379" s="13">
        <f t="shared" si="263"/>
        <v>1.7556209133171595E-5</v>
      </c>
      <c r="Q1379">
        <v>13.988975593548391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39.204242556277698</v>
      </c>
      <c r="G1380" s="13">
        <f t="shared" si="257"/>
        <v>0.72460633928170537</v>
      </c>
      <c r="H1380" s="13">
        <f t="shared" si="258"/>
        <v>38.479636216995992</v>
      </c>
      <c r="I1380" s="16">
        <f t="shared" si="265"/>
        <v>42.042242494266844</v>
      </c>
      <c r="J1380" s="13">
        <f t="shared" si="259"/>
        <v>37.206531159672217</v>
      </c>
      <c r="K1380" s="13">
        <f t="shared" si="260"/>
        <v>4.8357113345946274</v>
      </c>
      <c r="L1380" s="13">
        <f t="shared" si="261"/>
        <v>0</v>
      </c>
      <c r="M1380" s="13">
        <f t="shared" si="266"/>
        <v>1.0760257210653558E-5</v>
      </c>
      <c r="N1380" s="13">
        <f t="shared" si="262"/>
        <v>6.6713594706052058E-6</v>
      </c>
      <c r="O1380" s="13">
        <f t="shared" si="263"/>
        <v>0.724613010641176</v>
      </c>
      <c r="Q1380">
        <v>16.65847058357161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6.9682640908858993</v>
      </c>
      <c r="G1381" s="13">
        <f t="shared" si="257"/>
        <v>0</v>
      </c>
      <c r="H1381" s="13">
        <f t="shared" si="258"/>
        <v>6.9682640908858993</v>
      </c>
      <c r="I1381" s="16">
        <f t="shared" si="265"/>
        <v>11.803975425480527</v>
      </c>
      <c r="J1381" s="13">
        <f t="shared" si="259"/>
        <v>11.713331693937899</v>
      </c>
      <c r="K1381" s="13">
        <f t="shared" si="260"/>
        <v>9.0643731542627393E-2</v>
      </c>
      <c r="L1381" s="13">
        <f t="shared" si="261"/>
        <v>0</v>
      </c>
      <c r="M1381" s="13">
        <f t="shared" si="266"/>
        <v>4.0888977400483527E-6</v>
      </c>
      <c r="N1381" s="13">
        <f t="shared" si="262"/>
        <v>2.5351165988299787E-6</v>
      </c>
      <c r="O1381" s="13">
        <f t="shared" si="263"/>
        <v>2.5351165988299787E-6</v>
      </c>
      <c r="Q1381">
        <v>19.06410011723025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18.263142425394321</v>
      </c>
      <c r="G1382" s="13">
        <f t="shared" si="257"/>
        <v>0</v>
      </c>
      <c r="H1382" s="13">
        <f t="shared" si="258"/>
        <v>18.263142425394321</v>
      </c>
      <c r="I1382" s="16">
        <f t="shared" si="265"/>
        <v>18.353786156936948</v>
      </c>
      <c r="J1382" s="13">
        <f t="shared" si="259"/>
        <v>18.180026486140896</v>
      </c>
      <c r="K1382" s="13">
        <f t="shared" si="260"/>
        <v>0.17375967079605203</v>
      </c>
      <c r="L1382" s="13">
        <f t="shared" si="261"/>
        <v>0</v>
      </c>
      <c r="M1382" s="13">
        <f t="shared" si="266"/>
        <v>1.5537811412183739E-6</v>
      </c>
      <c r="N1382" s="13">
        <f t="shared" si="262"/>
        <v>9.6334430755539172E-7</v>
      </c>
      <c r="O1382" s="13">
        <f t="shared" si="263"/>
        <v>9.6334430755539172E-7</v>
      </c>
      <c r="Q1382">
        <v>23.813305716572639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0.33847629623873587</v>
      </c>
      <c r="G1383" s="13">
        <f t="shared" si="257"/>
        <v>0</v>
      </c>
      <c r="H1383" s="13">
        <f t="shared" si="258"/>
        <v>0.33847629623873587</v>
      </c>
      <c r="I1383" s="16">
        <f t="shared" si="265"/>
        <v>0.51223596703478791</v>
      </c>
      <c r="J1383" s="13">
        <f t="shared" si="259"/>
        <v>0.51223253839030203</v>
      </c>
      <c r="K1383" s="13">
        <f t="shared" si="260"/>
        <v>3.4286444858810938E-6</v>
      </c>
      <c r="L1383" s="13">
        <f t="shared" si="261"/>
        <v>0</v>
      </c>
      <c r="M1383" s="13">
        <f t="shared" si="266"/>
        <v>5.904368336629822E-7</v>
      </c>
      <c r="N1383" s="13">
        <f t="shared" si="262"/>
        <v>3.6607083687104899E-7</v>
      </c>
      <c r="O1383" s="13">
        <f t="shared" si="263"/>
        <v>3.6607083687104899E-7</v>
      </c>
      <c r="Q1383">
        <v>24.607817345416809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3.3466785887819022</v>
      </c>
      <c r="G1384" s="13">
        <f t="shared" si="257"/>
        <v>0</v>
      </c>
      <c r="H1384" s="13">
        <f t="shared" si="258"/>
        <v>3.3466785887819022</v>
      </c>
      <c r="I1384" s="16">
        <f t="shared" si="265"/>
        <v>3.3466820174263878</v>
      </c>
      <c r="J1384" s="13">
        <f t="shared" si="259"/>
        <v>3.3460090586553219</v>
      </c>
      <c r="K1384" s="13">
        <f t="shared" si="260"/>
        <v>6.7295877106587909E-4</v>
      </c>
      <c r="L1384" s="13">
        <f t="shared" si="261"/>
        <v>0</v>
      </c>
      <c r="M1384" s="13">
        <f t="shared" si="266"/>
        <v>2.2436599679193321E-7</v>
      </c>
      <c r="N1384" s="13">
        <f t="shared" si="262"/>
        <v>1.3910691801099859E-7</v>
      </c>
      <c r="O1384" s="13">
        <f t="shared" si="263"/>
        <v>1.3910691801099859E-7</v>
      </c>
      <c r="Q1384">
        <v>27.145363039695219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10.07819027033622</v>
      </c>
      <c r="G1385" s="13">
        <f t="shared" si="257"/>
        <v>0</v>
      </c>
      <c r="H1385" s="13">
        <f t="shared" si="258"/>
        <v>10.07819027033622</v>
      </c>
      <c r="I1385" s="16">
        <f t="shared" si="265"/>
        <v>10.078863229107286</v>
      </c>
      <c r="J1385" s="13">
        <f t="shared" si="259"/>
        <v>10.058678706391257</v>
      </c>
      <c r="K1385" s="13">
        <f t="shared" si="260"/>
        <v>2.0184522716029107E-2</v>
      </c>
      <c r="L1385" s="13">
        <f t="shared" si="261"/>
        <v>0</v>
      </c>
      <c r="M1385" s="13">
        <f t="shared" si="266"/>
        <v>8.5259078780934626E-8</v>
      </c>
      <c r="N1385" s="13">
        <f t="shared" si="262"/>
        <v>5.2860628844179465E-8</v>
      </c>
      <c r="O1385" s="13">
        <f t="shared" si="263"/>
        <v>5.2860628844179465E-8</v>
      </c>
      <c r="Q1385">
        <v>26.444532968429229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0.29189189130937099</v>
      </c>
      <c r="G1386" s="13">
        <f t="shared" si="257"/>
        <v>0</v>
      </c>
      <c r="H1386" s="13">
        <f t="shared" si="258"/>
        <v>0.29189189130937099</v>
      </c>
      <c r="I1386" s="16">
        <f t="shared" si="265"/>
        <v>0.3120764140254001</v>
      </c>
      <c r="J1386" s="13">
        <f t="shared" si="259"/>
        <v>0.3120758292194854</v>
      </c>
      <c r="K1386" s="13">
        <f t="shared" si="260"/>
        <v>5.8480591469400878E-7</v>
      </c>
      <c r="L1386" s="13">
        <f t="shared" si="261"/>
        <v>0</v>
      </c>
      <c r="M1386" s="13">
        <f t="shared" si="266"/>
        <v>3.2398449936755161E-8</v>
      </c>
      <c r="N1386" s="13">
        <f t="shared" si="262"/>
        <v>2.00870389607882E-8</v>
      </c>
      <c r="O1386" s="13">
        <f t="shared" si="263"/>
        <v>2.00870389607882E-8</v>
      </c>
      <c r="Q1386">
        <v>26.642910000000011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0.2909025244787975</v>
      </c>
      <c r="G1387" s="13">
        <f t="shared" si="257"/>
        <v>0</v>
      </c>
      <c r="H1387" s="13">
        <f t="shared" si="258"/>
        <v>0.2909025244787975</v>
      </c>
      <c r="I1387" s="16">
        <f t="shared" si="265"/>
        <v>0.29090310928471219</v>
      </c>
      <c r="J1387" s="13">
        <f t="shared" si="259"/>
        <v>0.29090237758748594</v>
      </c>
      <c r="K1387" s="13">
        <f t="shared" si="260"/>
        <v>7.3169722625276989E-7</v>
      </c>
      <c r="L1387" s="13">
        <f t="shared" si="261"/>
        <v>0</v>
      </c>
      <c r="M1387" s="13">
        <f t="shared" si="266"/>
        <v>1.2311410975966961E-8</v>
      </c>
      <c r="N1387" s="13">
        <f t="shared" si="262"/>
        <v>7.6330748050995158E-9</v>
      </c>
      <c r="O1387" s="13">
        <f t="shared" si="263"/>
        <v>7.6330748050995158E-9</v>
      </c>
      <c r="Q1387">
        <v>23.515938367106681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14.515977613920541</v>
      </c>
      <c r="G1388" s="13">
        <f t="shared" si="257"/>
        <v>0</v>
      </c>
      <c r="H1388" s="13">
        <f t="shared" si="258"/>
        <v>14.515977613920541</v>
      </c>
      <c r="I1388" s="16">
        <f t="shared" si="265"/>
        <v>14.515978345617766</v>
      </c>
      <c r="J1388" s="13">
        <f t="shared" si="259"/>
        <v>14.352360521222174</v>
      </c>
      <c r="K1388" s="13">
        <f t="shared" si="260"/>
        <v>0.16361782439559214</v>
      </c>
      <c r="L1388" s="13">
        <f t="shared" si="261"/>
        <v>0</v>
      </c>
      <c r="M1388" s="13">
        <f t="shared" si="266"/>
        <v>4.6783361708674452E-9</v>
      </c>
      <c r="N1388" s="13">
        <f t="shared" si="262"/>
        <v>2.900568425937816E-9</v>
      </c>
      <c r="O1388" s="13">
        <f t="shared" si="263"/>
        <v>2.900568425937816E-9</v>
      </c>
      <c r="Q1388">
        <v>19.236357408995872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32.897023446146157</v>
      </c>
      <c r="G1389" s="13">
        <f t="shared" si="257"/>
        <v>0</v>
      </c>
      <c r="H1389" s="13">
        <f t="shared" si="258"/>
        <v>32.897023446146157</v>
      </c>
      <c r="I1389" s="16">
        <f t="shared" si="265"/>
        <v>33.060641270541751</v>
      </c>
      <c r="J1389" s="13">
        <f t="shared" si="259"/>
        <v>30.365113199870496</v>
      </c>
      <c r="K1389" s="13">
        <f t="shared" si="260"/>
        <v>2.695528070671255</v>
      </c>
      <c r="L1389" s="13">
        <f t="shared" si="261"/>
        <v>0</v>
      </c>
      <c r="M1389" s="13">
        <f t="shared" si="266"/>
        <v>1.7777677449296292E-9</v>
      </c>
      <c r="N1389" s="13">
        <f t="shared" si="262"/>
        <v>1.10221600185637E-9</v>
      </c>
      <c r="O1389" s="13">
        <f t="shared" si="263"/>
        <v>1.10221600185637E-9</v>
      </c>
      <c r="Q1389">
        <v>16.089561780626941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53.566233159932231</v>
      </c>
      <c r="G1390" s="13">
        <f t="shared" si="257"/>
        <v>2.7977755570934426</v>
      </c>
      <c r="H1390" s="13">
        <f t="shared" si="258"/>
        <v>50.768457602838787</v>
      </c>
      <c r="I1390" s="16">
        <f t="shared" si="265"/>
        <v>53.463985673510038</v>
      </c>
      <c r="J1390" s="13">
        <f t="shared" si="259"/>
        <v>41.734412683911501</v>
      </c>
      <c r="K1390" s="13">
        <f t="shared" si="260"/>
        <v>11.729572989598537</v>
      </c>
      <c r="L1390" s="13">
        <f t="shared" si="261"/>
        <v>0</v>
      </c>
      <c r="M1390" s="13">
        <f t="shared" si="266"/>
        <v>6.7555174307325919E-10</v>
      </c>
      <c r="N1390" s="13">
        <f t="shared" si="262"/>
        <v>4.188420807054207E-10</v>
      </c>
      <c r="O1390" s="13">
        <f t="shared" si="263"/>
        <v>2.7977755575122849</v>
      </c>
      <c r="Q1390">
        <v>14.08533459354839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77.924851601800825</v>
      </c>
      <c r="G1391" s="13">
        <f t="shared" si="257"/>
        <v>6.3139690525308518</v>
      </c>
      <c r="H1391" s="13">
        <f t="shared" si="258"/>
        <v>71.610882549269974</v>
      </c>
      <c r="I1391" s="16">
        <f t="shared" si="265"/>
        <v>83.340455538868511</v>
      </c>
      <c r="J1391" s="13">
        <f t="shared" si="259"/>
        <v>52.874917675230293</v>
      </c>
      <c r="K1391" s="13">
        <f t="shared" si="260"/>
        <v>30.465537863638218</v>
      </c>
      <c r="L1391" s="13">
        <f t="shared" si="261"/>
        <v>0</v>
      </c>
      <c r="M1391" s="13">
        <f t="shared" si="266"/>
        <v>2.5670966236783849E-10</v>
      </c>
      <c r="N1391" s="13">
        <f t="shared" si="262"/>
        <v>1.5915999066805986E-10</v>
      </c>
      <c r="O1391" s="13">
        <f t="shared" si="263"/>
        <v>6.3139690526900116</v>
      </c>
      <c r="Q1391">
        <v>14.434084112786801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7.210810811</v>
      </c>
      <c r="G1392" s="13">
        <f t="shared" si="257"/>
        <v>0</v>
      </c>
      <c r="H1392" s="13">
        <f t="shared" si="258"/>
        <v>7.210810811</v>
      </c>
      <c r="I1392" s="16">
        <f t="shared" si="265"/>
        <v>37.67634867463822</v>
      </c>
      <c r="J1392" s="13">
        <f t="shared" si="259"/>
        <v>34.738654320520155</v>
      </c>
      <c r="K1392" s="13">
        <f t="shared" si="260"/>
        <v>2.9376943541180651</v>
      </c>
      <c r="L1392" s="13">
        <f t="shared" si="261"/>
        <v>0</v>
      </c>
      <c r="M1392" s="13">
        <f t="shared" si="266"/>
        <v>9.7549671699778629E-11</v>
      </c>
      <c r="N1392" s="13">
        <f t="shared" si="262"/>
        <v>6.0480796453862746E-11</v>
      </c>
      <c r="O1392" s="13">
        <f t="shared" si="263"/>
        <v>6.0480796453862746E-11</v>
      </c>
      <c r="Q1392">
        <v>18.30328230906078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0.54993379593999925</v>
      </c>
      <c r="G1393" s="13">
        <f t="shared" si="257"/>
        <v>0</v>
      </c>
      <c r="H1393" s="13">
        <f t="shared" si="258"/>
        <v>0.54993379593999925</v>
      </c>
      <c r="I1393" s="16">
        <f t="shared" si="265"/>
        <v>3.4876281500580646</v>
      </c>
      <c r="J1393" s="13">
        <f t="shared" si="259"/>
        <v>3.4857823261479459</v>
      </c>
      <c r="K1393" s="13">
        <f t="shared" si="260"/>
        <v>1.8458239101186713E-3</v>
      </c>
      <c r="L1393" s="13">
        <f t="shared" si="261"/>
        <v>0</v>
      </c>
      <c r="M1393" s="13">
        <f t="shared" si="266"/>
        <v>3.7068875245915883E-11</v>
      </c>
      <c r="N1393" s="13">
        <f t="shared" si="262"/>
        <v>2.2982702652467847E-11</v>
      </c>
      <c r="O1393" s="13">
        <f t="shared" si="263"/>
        <v>2.2982702652467847E-11</v>
      </c>
      <c r="Q1393">
        <v>20.808942191767269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7.7738113083748033</v>
      </c>
      <c r="G1394" s="13">
        <f t="shared" si="257"/>
        <v>0</v>
      </c>
      <c r="H1394" s="13">
        <f t="shared" si="258"/>
        <v>7.7738113083748033</v>
      </c>
      <c r="I1394" s="16">
        <f t="shared" si="265"/>
        <v>7.7756571322849215</v>
      </c>
      <c r="J1394" s="13">
        <f t="shared" si="259"/>
        <v>7.759051268549868</v>
      </c>
      <c r="K1394" s="13">
        <f t="shared" si="260"/>
        <v>1.6605863735053461E-2</v>
      </c>
      <c r="L1394" s="13">
        <f t="shared" si="261"/>
        <v>0</v>
      </c>
      <c r="M1394" s="13">
        <f t="shared" si="266"/>
        <v>1.4086172593448035E-11</v>
      </c>
      <c r="N1394" s="13">
        <f t="shared" si="262"/>
        <v>8.7334270079377812E-12</v>
      </c>
      <c r="O1394" s="13">
        <f t="shared" si="263"/>
        <v>8.7334270079377812E-12</v>
      </c>
      <c r="Q1394">
        <v>22.266793383075871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0.29521610700720441</v>
      </c>
      <c r="G1395" s="13">
        <f t="shared" si="257"/>
        <v>0</v>
      </c>
      <c r="H1395" s="13">
        <f t="shared" si="258"/>
        <v>0.29521610700720441</v>
      </c>
      <c r="I1395" s="16">
        <f t="shared" si="265"/>
        <v>0.31182197074225787</v>
      </c>
      <c r="J1395" s="13">
        <f t="shared" si="259"/>
        <v>0.31182121850739808</v>
      </c>
      <c r="K1395" s="13">
        <f t="shared" si="260"/>
        <v>7.5223485979103444E-7</v>
      </c>
      <c r="L1395" s="13">
        <f t="shared" si="261"/>
        <v>0</v>
      </c>
      <c r="M1395" s="13">
        <f t="shared" si="266"/>
        <v>5.3527455855102543E-12</v>
      </c>
      <c r="N1395" s="13">
        <f t="shared" si="262"/>
        <v>3.3187022630163575E-12</v>
      </c>
      <c r="O1395" s="13">
        <f t="shared" si="263"/>
        <v>3.3187022630163575E-12</v>
      </c>
      <c r="Q1395">
        <v>24.80730926735836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1.4533385136201331</v>
      </c>
      <c r="G1396" s="13">
        <f t="shared" si="257"/>
        <v>0</v>
      </c>
      <c r="H1396" s="13">
        <f t="shared" si="258"/>
        <v>1.4533385136201331</v>
      </c>
      <c r="I1396" s="16">
        <f t="shared" si="265"/>
        <v>1.4533392658549928</v>
      </c>
      <c r="J1396" s="13">
        <f t="shared" si="259"/>
        <v>1.4532884446600154</v>
      </c>
      <c r="K1396" s="13">
        <f t="shared" si="260"/>
        <v>5.0821194977457296E-5</v>
      </c>
      <c r="L1396" s="13">
        <f t="shared" si="261"/>
        <v>0</v>
      </c>
      <c r="M1396" s="13">
        <f t="shared" si="266"/>
        <v>2.0340433224938968E-12</v>
      </c>
      <c r="N1396" s="13">
        <f t="shared" si="262"/>
        <v>1.261106859946216E-12</v>
      </c>
      <c r="O1396" s="13">
        <f t="shared" si="263"/>
        <v>1.261106859946216E-12</v>
      </c>
      <c r="Q1396">
        <v>27.74039500000001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8.8664891227324877E-2</v>
      </c>
      <c r="G1397" s="13">
        <f t="shared" si="257"/>
        <v>0</v>
      </c>
      <c r="H1397" s="13">
        <f t="shared" si="258"/>
        <v>8.8664891227324877E-2</v>
      </c>
      <c r="I1397" s="16">
        <f t="shared" si="265"/>
        <v>8.8715712422302334E-2</v>
      </c>
      <c r="J1397" s="13">
        <f t="shared" si="259"/>
        <v>8.8715697912735036E-2</v>
      </c>
      <c r="K1397" s="13">
        <f t="shared" si="260"/>
        <v>1.4509567297649184E-8</v>
      </c>
      <c r="L1397" s="13">
        <f t="shared" si="261"/>
        <v>0</v>
      </c>
      <c r="M1397" s="13">
        <f t="shared" si="266"/>
        <v>7.7293646254768074E-13</v>
      </c>
      <c r="N1397" s="13">
        <f t="shared" si="262"/>
        <v>4.792206067795621E-13</v>
      </c>
      <c r="O1397" s="13">
        <f t="shared" si="263"/>
        <v>4.792206067795621E-13</v>
      </c>
      <c r="Q1397">
        <v>26.084634224436371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0.76091652513700336</v>
      </c>
      <c r="G1398" s="13">
        <f t="shared" si="257"/>
        <v>0</v>
      </c>
      <c r="H1398" s="13">
        <f t="shared" si="258"/>
        <v>0.76091652513700336</v>
      </c>
      <c r="I1398" s="16">
        <f t="shared" si="265"/>
        <v>0.76091653964657069</v>
      </c>
      <c r="J1398" s="13">
        <f t="shared" si="259"/>
        <v>0.76090837720339688</v>
      </c>
      <c r="K1398" s="13">
        <f t="shared" si="260"/>
        <v>8.1624431738092085E-6</v>
      </c>
      <c r="L1398" s="13">
        <f t="shared" si="261"/>
        <v>0</v>
      </c>
      <c r="M1398" s="13">
        <f t="shared" si="266"/>
        <v>2.9371585576811864E-13</v>
      </c>
      <c r="N1398" s="13">
        <f t="shared" si="262"/>
        <v>1.8210383057623356E-13</v>
      </c>
      <c r="O1398" s="13">
        <f t="shared" si="263"/>
        <v>1.8210383057623356E-13</v>
      </c>
      <c r="Q1398">
        <v>26.91798512643236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5.9404949061277676</v>
      </c>
      <c r="G1399" s="13">
        <f t="shared" si="257"/>
        <v>0</v>
      </c>
      <c r="H1399" s="13">
        <f t="shared" si="258"/>
        <v>5.9404949061277676</v>
      </c>
      <c r="I1399" s="16">
        <f t="shared" si="265"/>
        <v>5.9405030685709415</v>
      </c>
      <c r="J1399" s="13">
        <f t="shared" si="259"/>
        <v>5.9348594379839188</v>
      </c>
      <c r="K1399" s="13">
        <f t="shared" si="260"/>
        <v>5.6436305870226633E-3</v>
      </c>
      <c r="L1399" s="13">
        <f t="shared" si="261"/>
        <v>0</v>
      </c>
      <c r="M1399" s="13">
        <f t="shared" si="266"/>
        <v>1.1161202519188507E-13</v>
      </c>
      <c r="N1399" s="13">
        <f t="shared" si="262"/>
        <v>6.9199455618968742E-14</v>
      </c>
      <c r="O1399" s="13">
        <f t="shared" si="263"/>
        <v>6.9199455618968742E-14</v>
      </c>
      <c r="Q1399">
        <v>24.21237430891129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28.167248229495311</v>
      </c>
      <c r="G1400" s="13">
        <f t="shared" si="257"/>
        <v>0</v>
      </c>
      <c r="H1400" s="13">
        <f t="shared" si="258"/>
        <v>28.167248229495311</v>
      </c>
      <c r="I1400" s="16">
        <f t="shared" si="265"/>
        <v>28.172891860082334</v>
      </c>
      <c r="J1400" s="13">
        <f t="shared" si="259"/>
        <v>26.937814203191028</v>
      </c>
      <c r="K1400" s="13">
        <f t="shared" si="260"/>
        <v>1.2350776568913062</v>
      </c>
      <c r="L1400" s="13">
        <f t="shared" si="261"/>
        <v>0</v>
      </c>
      <c r="M1400" s="13">
        <f t="shared" si="266"/>
        <v>4.2412569572916332E-14</v>
      </c>
      <c r="N1400" s="13">
        <f t="shared" si="262"/>
        <v>2.6295793135208127E-14</v>
      </c>
      <c r="O1400" s="13">
        <f t="shared" si="263"/>
        <v>2.6295793135208127E-14</v>
      </c>
      <c r="Q1400">
        <v>18.653667123687921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84.186785844492007</v>
      </c>
      <c r="G1401" s="13">
        <f t="shared" si="257"/>
        <v>7.2178861817208135</v>
      </c>
      <c r="H1401" s="13">
        <f t="shared" si="258"/>
        <v>76.968899662771193</v>
      </c>
      <c r="I1401" s="16">
        <f t="shared" si="265"/>
        <v>78.203977319662499</v>
      </c>
      <c r="J1401" s="13">
        <f t="shared" si="259"/>
        <v>52.951129445685808</v>
      </c>
      <c r="K1401" s="13">
        <f t="shared" si="260"/>
        <v>25.252847873976691</v>
      </c>
      <c r="L1401" s="13">
        <f t="shared" si="261"/>
        <v>0</v>
      </c>
      <c r="M1401" s="13">
        <f t="shared" si="266"/>
        <v>1.6116776437708206E-14</v>
      </c>
      <c r="N1401" s="13">
        <f t="shared" si="262"/>
        <v>9.9924013913790868E-15</v>
      </c>
      <c r="O1401" s="13">
        <f t="shared" si="263"/>
        <v>7.2178861817208233</v>
      </c>
      <c r="Q1401">
        <v>15.16161191974561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67.576623517245693</v>
      </c>
      <c r="G1402" s="13">
        <f t="shared" si="257"/>
        <v>4.8201908907253745</v>
      </c>
      <c r="H1402" s="13">
        <f t="shared" si="258"/>
        <v>62.756432626520322</v>
      </c>
      <c r="I1402" s="16">
        <f t="shared" si="265"/>
        <v>88.009280500497013</v>
      </c>
      <c r="J1402" s="13">
        <f t="shared" si="259"/>
        <v>49.940391559851363</v>
      </c>
      <c r="K1402" s="13">
        <f t="shared" si="260"/>
        <v>38.06888894064565</v>
      </c>
      <c r="L1402" s="13">
        <f t="shared" si="261"/>
        <v>0.96085274066919224</v>
      </c>
      <c r="M1402" s="13">
        <f t="shared" si="266"/>
        <v>0.96085274066919835</v>
      </c>
      <c r="N1402" s="13">
        <f t="shared" si="262"/>
        <v>0.59572869921490301</v>
      </c>
      <c r="O1402" s="13">
        <f t="shared" si="263"/>
        <v>5.4159195899402777</v>
      </c>
      <c r="Q1402">
        <v>12.686472593548389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43.232772956143883</v>
      </c>
      <c r="G1403" s="13">
        <f t="shared" si="257"/>
        <v>1.3061291551994507</v>
      </c>
      <c r="H1403" s="13">
        <f t="shared" si="258"/>
        <v>41.926643800944433</v>
      </c>
      <c r="I1403" s="16">
        <f t="shared" si="265"/>
        <v>79.034680000920886</v>
      </c>
      <c r="J1403" s="13">
        <f t="shared" si="259"/>
        <v>54.026462260015144</v>
      </c>
      <c r="K1403" s="13">
        <f t="shared" si="260"/>
        <v>25.008217740905742</v>
      </c>
      <c r="L1403" s="13">
        <f t="shared" si="261"/>
        <v>0</v>
      </c>
      <c r="M1403" s="13">
        <f t="shared" si="266"/>
        <v>0.36512404145429533</v>
      </c>
      <c r="N1403" s="13">
        <f t="shared" si="262"/>
        <v>0.22637690570166311</v>
      </c>
      <c r="O1403" s="13">
        <f t="shared" si="263"/>
        <v>1.5325060609011139</v>
      </c>
      <c r="Q1403">
        <v>15.56739864908981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48.292797562563088</v>
      </c>
      <c r="G1404" s="13">
        <f t="shared" si="257"/>
        <v>2.0365492999340464</v>
      </c>
      <c r="H1404" s="13">
        <f t="shared" si="258"/>
        <v>46.256248262629043</v>
      </c>
      <c r="I1404" s="16">
        <f t="shared" si="265"/>
        <v>71.264466003534778</v>
      </c>
      <c r="J1404" s="13">
        <f t="shared" si="259"/>
        <v>53.647892401316788</v>
      </c>
      <c r="K1404" s="13">
        <f t="shared" si="260"/>
        <v>17.61657360221799</v>
      </c>
      <c r="L1404" s="13">
        <f t="shared" si="261"/>
        <v>0</v>
      </c>
      <c r="M1404" s="13">
        <f t="shared" si="266"/>
        <v>0.13874713575263223</v>
      </c>
      <c r="N1404" s="13">
        <f t="shared" si="262"/>
        <v>8.6023224166631981E-2</v>
      </c>
      <c r="O1404" s="13">
        <f t="shared" si="263"/>
        <v>2.1225725241006783</v>
      </c>
      <c r="Q1404">
        <v>16.939398549290729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14.496897818335061</v>
      </c>
      <c r="G1405" s="13">
        <f t="shared" si="257"/>
        <v>0</v>
      </c>
      <c r="H1405" s="13">
        <f t="shared" si="258"/>
        <v>14.496897818335061</v>
      </c>
      <c r="I1405" s="16">
        <f t="shared" si="265"/>
        <v>32.113471420553054</v>
      </c>
      <c r="J1405" s="13">
        <f t="shared" si="259"/>
        <v>30.286204920270645</v>
      </c>
      <c r="K1405" s="13">
        <f t="shared" si="260"/>
        <v>1.8272665002824091</v>
      </c>
      <c r="L1405" s="13">
        <f t="shared" si="261"/>
        <v>0</v>
      </c>
      <c r="M1405" s="13">
        <f t="shared" si="266"/>
        <v>5.2723911586000247E-2</v>
      </c>
      <c r="N1405" s="13">
        <f t="shared" si="262"/>
        <v>3.2688825183320155E-2</v>
      </c>
      <c r="O1405" s="13">
        <f t="shared" si="263"/>
        <v>3.2688825183320155E-2</v>
      </c>
      <c r="Q1405">
        <v>18.51409927535315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20.220633919205159</v>
      </c>
      <c r="G1406" s="13">
        <f t="shared" si="257"/>
        <v>0</v>
      </c>
      <c r="H1406" s="13">
        <f t="shared" si="258"/>
        <v>20.220633919205159</v>
      </c>
      <c r="I1406" s="16">
        <f t="shared" si="265"/>
        <v>22.047900419487569</v>
      </c>
      <c r="J1406" s="13">
        <f t="shared" si="259"/>
        <v>21.793611943620633</v>
      </c>
      <c r="K1406" s="13">
        <f t="shared" si="260"/>
        <v>0.25428847586693593</v>
      </c>
      <c r="L1406" s="13">
        <f t="shared" si="261"/>
        <v>0</v>
      </c>
      <c r="M1406" s="13">
        <f t="shared" si="266"/>
        <v>2.0035086402680091E-2</v>
      </c>
      <c r="N1406" s="13">
        <f t="shared" si="262"/>
        <v>1.2421753569661657E-2</v>
      </c>
      <c r="O1406" s="13">
        <f t="shared" si="263"/>
        <v>1.2421753569661657E-2</v>
      </c>
      <c r="Q1406">
        <v>25.00314362884982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8.4024029770071174</v>
      </c>
      <c r="G1407" s="13">
        <f t="shared" si="257"/>
        <v>0</v>
      </c>
      <c r="H1407" s="13">
        <f t="shared" si="258"/>
        <v>8.4024029770071174</v>
      </c>
      <c r="I1407" s="16">
        <f t="shared" si="265"/>
        <v>8.6566914528740533</v>
      </c>
      <c r="J1407" s="13">
        <f t="shared" si="259"/>
        <v>8.640805131283221</v>
      </c>
      <c r="K1407" s="13">
        <f t="shared" si="260"/>
        <v>1.5886321590832253E-2</v>
      </c>
      <c r="L1407" s="13">
        <f t="shared" si="261"/>
        <v>0</v>
      </c>
      <c r="M1407" s="13">
        <f t="shared" si="266"/>
        <v>7.6133328330184342E-3</v>
      </c>
      <c r="N1407" s="13">
        <f t="shared" si="262"/>
        <v>4.7202663564714295E-3</v>
      </c>
      <c r="O1407" s="13">
        <f t="shared" si="263"/>
        <v>4.7202663564714295E-3</v>
      </c>
      <c r="Q1407">
        <v>24.88118957956727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0.81578312555541133</v>
      </c>
      <c r="G1408" s="13">
        <f t="shared" si="257"/>
        <v>0</v>
      </c>
      <c r="H1408" s="13">
        <f t="shared" si="258"/>
        <v>0.81578312555541133</v>
      </c>
      <c r="I1408" s="16">
        <f t="shared" si="265"/>
        <v>0.83166944714624358</v>
      </c>
      <c r="J1408" s="13">
        <f t="shared" si="259"/>
        <v>0.83165747901235287</v>
      </c>
      <c r="K1408" s="13">
        <f t="shared" si="260"/>
        <v>1.1968133890705168E-5</v>
      </c>
      <c r="L1408" s="13">
        <f t="shared" si="261"/>
        <v>0</v>
      </c>
      <c r="M1408" s="13">
        <f t="shared" si="266"/>
        <v>2.8930664765470047E-3</v>
      </c>
      <c r="N1408" s="13">
        <f t="shared" si="262"/>
        <v>1.7937012154591429E-3</v>
      </c>
      <c r="O1408" s="13">
        <f t="shared" si="263"/>
        <v>1.7937012154591429E-3</v>
      </c>
      <c r="Q1408">
        <v>26.07578994683136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9.7297297000000005E-2</v>
      </c>
      <c r="G1409" s="13">
        <f t="shared" si="257"/>
        <v>0</v>
      </c>
      <c r="H1409" s="13">
        <f t="shared" si="258"/>
        <v>9.7297297000000005E-2</v>
      </c>
      <c r="I1409" s="16">
        <f t="shared" si="265"/>
        <v>9.730926513389071E-2</v>
      </c>
      <c r="J1409" s="13">
        <f t="shared" si="259"/>
        <v>9.7309245588378057E-2</v>
      </c>
      <c r="K1409" s="13">
        <f t="shared" si="260"/>
        <v>1.9545512652818786E-8</v>
      </c>
      <c r="L1409" s="13">
        <f t="shared" si="261"/>
        <v>0</v>
      </c>
      <c r="M1409" s="13">
        <f t="shared" si="266"/>
        <v>1.0993652610878618E-3</v>
      </c>
      <c r="N1409" s="13">
        <f t="shared" si="262"/>
        <v>6.8160646187447429E-4</v>
      </c>
      <c r="O1409" s="13">
        <f t="shared" si="263"/>
        <v>6.8160646187447429E-4</v>
      </c>
      <c r="Q1409">
        <v>25.935845000000011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0.29409991020345522</v>
      </c>
      <c r="G1410" s="13">
        <f t="shared" si="257"/>
        <v>0</v>
      </c>
      <c r="H1410" s="13">
        <f t="shared" si="258"/>
        <v>0.29409991020345522</v>
      </c>
      <c r="I1410" s="16">
        <f t="shared" si="265"/>
        <v>0.29409992974896787</v>
      </c>
      <c r="J1410" s="13">
        <f t="shared" si="259"/>
        <v>0.29409918700706017</v>
      </c>
      <c r="K1410" s="13">
        <f t="shared" si="260"/>
        <v>7.4274190769996196E-7</v>
      </c>
      <c r="L1410" s="13">
        <f t="shared" si="261"/>
        <v>0</v>
      </c>
      <c r="M1410" s="13">
        <f t="shared" si="266"/>
        <v>4.1775879921338748E-4</v>
      </c>
      <c r="N1410" s="13">
        <f t="shared" si="262"/>
        <v>2.5901045551230024E-4</v>
      </c>
      <c r="O1410" s="13">
        <f t="shared" si="263"/>
        <v>2.5901045551230024E-4</v>
      </c>
      <c r="Q1410">
        <v>23.642832765509478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0.34668902351783032</v>
      </c>
      <c r="G1411" s="13">
        <f t="shared" si="257"/>
        <v>0</v>
      </c>
      <c r="H1411" s="13">
        <f t="shared" si="258"/>
        <v>0.34668902351783032</v>
      </c>
      <c r="I1411" s="16">
        <f t="shared" si="265"/>
        <v>0.34668976625973802</v>
      </c>
      <c r="J1411" s="13">
        <f t="shared" si="259"/>
        <v>0.3466885417677556</v>
      </c>
      <c r="K1411" s="13">
        <f t="shared" si="260"/>
        <v>1.2244919824211387E-6</v>
      </c>
      <c r="L1411" s="13">
        <f t="shared" si="261"/>
        <v>0</v>
      </c>
      <c r="M1411" s="13">
        <f t="shared" si="266"/>
        <v>1.5874834370108724E-4</v>
      </c>
      <c r="N1411" s="13">
        <f t="shared" si="262"/>
        <v>9.8423973094674083E-5</v>
      </c>
      <c r="O1411" s="13">
        <f t="shared" si="263"/>
        <v>9.8423973094674083E-5</v>
      </c>
      <c r="Q1411">
        <v>23.59720015969317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48.798936216644563</v>
      </c>
      <c r="G1412" s="13">
        <f t="shared" si="257"/>
        <v>2.1096109740810389</v>
      </c>
      <c r="H1412" s="13">
        <f t="shared" si="258"/>
        <v>46.689325242563527</v>
      </c>
      <c r="I1412" s="16">
        <f t="shared" si="265"/>
        <v>46.689326467055508</v>
      </c>
      <c r="J1412" s="13">
        <f t="shared" si="259"/>
        <v>41.633730149134657</v>
      </c>
      <c r="K1412" s="13">
        <f t="shared" si="260"/>
        <v>5.0555963179208518</v>
      </c>
      <c r="L1412" s="13">
        <f t="shared" si="261"/>
        <v>0</v>
      </c>
      <c r="M1412" s="13">
        <f t="shared" si="266"/>
        <v>6.0324370606413153E-5</v>
      </c>
      <c r="N1412" s="13">
        <f t="shared" si="262"/>
        <v>3.7401109775976154E-5</v>
      </c>
      <c r="O1412" s="13">
        <f t="shared" si="263"/>
        <v>2.1096483751908148</v>
      </c>
      <c r="Q1412">
        <v>18.654026065923631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37.034083205259257</v>
      </c>
      <c r="G1413" s="13">
        <f t="shared" si="257"/>
        <v>0.41134143830531211</v>
      </c>
      <c r="H1413" s="13">
        <f t="shared" si="258"/>
        <v>36.622741766953943</v>
      </c>
      <c r="I1413" s="16">
        <f t="shared" si="265"/>
        <v>41.678338084874795</v>
      </c>
      <c r="J1413" s="13">
        <f t="shared" si="259"/>
        <v>35.867101986072377</v>
      </c>
      <c r="K1413" s="13">
        <f t="shared" si="260"/>
        <v>5.8112360988024179</v>
      </c>
      <c r="L1413" s="13">
        <f t="shared" si="261"/>
        <v>0</v>
      </c>
      <c r="M1413" s="13">
        <f t="shared" si="266"/>
        <v>2.2923260830436999E-5</v>
      </c>
      <c r="N1413" s="13">
        <f t="shared" si="262"/>
        <v>1.4212421714870939E-5</v>
      </c>
      <c r="O1413" s="13">
        <f t="shared" si="263"/>
        <v>0.41135565072702701</v>
      </c>
      <c r="Q1413">
        <v>14.852032880227821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53.988150722514433</v>
      </c>
      <c r="G1414" s="13">
        <f t="shared" ref="G1414:G1477" si="271">IF((F1414-$J$2)&gt;0,$I$2*(F1414-$J$2),0)</f>
        <v>2.8586798235937283</v>
      </c>
      <c r="H1414" s="13">
        <f t="shared" ref="H1414:H1477" si="272">F1414-G1414</f>
        <v>51.129470898920708</v>
      </c>
      <c r="I1414" s="16">
        <f t="shared" si="265"/>
        <v>56.940706997723126</v>
      </c>
      <c r="J1414" s="13">
        <f t="shared" ref="J1414:J1477" si="273">I1414/SQRT(1+(I1414/($K$2*(300+(25*Q1414)+0.05*(Q1414)^3)))^2)</f>
        <v>41.085236837490861</v>
      </c>
      <c r="K1414" s="13">
        <f t="shared" ref="K1414:K1477" si="274">I1414-J1414</f>
        <v>15.855470160232265</v>
      </c>
      <c r="L1414" s="13">
        <f t="shared" ref="L1414:L1477" si="275">IF(K1414&gt;$N$2,(K1414-$N$2)/$L$2,0)</f>
        <v>0</v>
      </c>
      <c r="M1414" s="13">
        <f t="shared" si="266"/>
        <v>8.7108391155660596E-6</v>
      </c>
      <c r="N1414" s="13">
        <f t="shared" ref="N1414:N1477" si="276">$M$2*M1414</f>
        <v>5.4007202516509572E-6</v>
      </c>
      <c r="O1414" s="13">
        <f t="shared" ref="O1414:O1477" si="277">N1414+G1414</f>
        <v>2.8586852243139798</v>
      </c>
      <c r="Q1414">
        <v>12.366299593548391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13.617005532660819</v>
      </c>
      <c r="G1415" s="13">
        <f t="shared" si="271"/>
        <v>0</v>
      </c>
      <c r="H1415" s="13">
        <f t="shared" si="272"/>
        <v>13.617005532660819</v>
      </c>
      <c r="I1415" s="16">
        <f t="shared" ref="I1415:I1478" si="279">H1415+K1414-L1414</f>
        <v>29.472475692893084</v>
      </c>
      <c r="J1415" s="13">
        <f t="shared" si="273"/>
        <v>27.856955888931861</v>
      </c>
      <c r="K1415" s="13">
        <f t="shared" si="274"/>
        <v>1.6155198039612237</v>
      </c>
      <c r="L1415" s="13">
        <f t="shared" si="275"/>
        <v>0</v>
      </c>
      <c r="M1415" s="13">
        <f t="shared" ref="M1415:M1478" si="280">L1415+M1414-N1414</f>
        <v>3.3101188639151024E-6</v>
      </c>
      <c r="N1415" s="13">
        <f t="shared" si="276"/>
        <v>2.0522736956273636E-6</v>
      </c>
      <c r="O1415" s="13">
        <f t="shared" si="277"/>
        <v>2.0522736956273636E-6</v>
      </c>
      <c r="Q1415">
        <v>17.587586482542552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49.467928675095663</v>
      </c>
      <c r="G1416" s="13">
        <f t="shared" si="271"/>
        <v>2.2061807748895772</v>
      </c>
      <c r="H1416" s="13">
        <f t="shared" si="272"/>
        <v>47.261747900206089</v>
      </c>
      <c r="I1416" s="16">
        <f t="shared" si="279"/>
        <v>48.877267704167309</v>
      </c>
      <c r="J1416" s="13">
        <f t="shared" si="273"/>
        <v>42.680328057574293</v>
      </c>
      <c r="K1416" s="13">
        <f t="shared" si="274"/>
        <v>6.196939646593016</v>
      </c>
      <c r="L1416" s="13">
        <f t="shared" si="275"/>
        <v>0</v>
      </c>
      <c r="M1416" s="13">
        <f t="shared" si="280"/>
        <v>1.2578451682877388E-6</v>
      </c>
      <c r="N1416" s="13">
        <f t="shared" si="276"/>
        <v>7.7986400433839804E-7</v>
      </c>
      <c r="O1416" s="13">
        <f t="shared" si="277"/>
        <v>2.2061815547535817</v>
      </c>
      <c r="Q1416">
        <v>17.95910830337171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11.311036229992659</v>
      </c>
      <c r="G1417" s="13">
        <f t="shared" si="271"/>
        <v>0</v>
      </c>
      <c r="H1417" s="13">
        <f t="shared" si="272"/>
        <v>11.311036229992659</v>
      </c>
      <c r="I1417" s="16">
        <f t="shared" si="279"/>
        <v>17.507975876585675</v>
      </c>
      <c r="J1417" s="13">
        <f t="shared" si="273"/>
        <v>17.264359485851454</v>
      </c>
      <c r="K1417" s="13">
        <f t="shared" si="274"/>
        <v>0.24361639073422126</v>
      </c>
      <c r="L1417" s="13">
        <f t="shared" si="275"/>
        <v>0</v>
      </c>
      <c r="M1417" s="13">
        <f t="shared" si="280"/>
        <v>4.7798116394934074E-7</v>
      </c>
      <c r="N1417" s="13">
        <f t="shared" si="276"/>
        <v>2.9634832164859126E-7</v>
      </c>
      <c r="O1417" s="13">
        <f t="shared" si="277"/>
        <v>2.9634832164859126E-7</v>
      </c>
      <c r="Q1417">
        <v>20.366783378839472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7.7760897211053246</v>
      </c>
      <c r="G1418" s="13">
        <f t="shared" si="271"/>
        <v>0</v>
      </c>
      <c r="H1418" s="13">
        <f t="shared" si="272"/>
        <v>7.7760897211053246</v>
      </c>
      <c r="I1418" s="16">
        <f t="shared" si="279"/>
        <v>8.0197061118395467</v>
      </c>
      <c r="J1418" s="13">
        <f t="shared" si="273"/>
        <v>7.9957957975030309</v>
      </c>
      <c r="K1418" s="13">
        <f t="shared" si="274"/>
        <v>2.3910314336515803E-2</v>
      </c>
      <c r="L1418" s="13">
        <f t="shared" si="275"/>
        <v>0</v>
      </c>
      <c r="M1418" s="13">
        <f t="shared" si="280"/>
        <v>1.8163284230074948E-7</v>
      </c>
      <c r="N1418" s="13">
        <f t="shared" si="276"/>
        <v>1.1261236222646468E-7</v>
      </c>
      <c r="O1418" s="13">
        <f t="shared" si="277"/>
        <v>1.1261236222646468E-7</v>
      </c>
      <c r="Q1418">
        <v>20.33560366152431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0.27738871607651511</v>
      </c>
      <c r="G1419" s="13">
        <f t="shared" si="271"/>
        <v>0</v>
      </c>
      <c r="H1419" s="13">
        <f t="shared" si="272"/>
        <v>0.27738871607651511</v>
      </c>
      <c r="I1419" s="16">
        <f t="shared" si="279"/>
        <v>0.30129903041303091</v>
      </c>
      <c r="J1419" s="13">
        <f t="shared" si="273"/>
        <v>0.30129819858553336</v>
      </c>
      <c r="K1419" s="13">
        <f t="shared" si="274"/>
        <v>8.3182749754939778E-7</v>
      </c>
      <c r="L1419" s="13">
        <f t="shared" si="275"/>
        <v>0</v>
      </c>
      <c r="M1419" s="13">
        <f t="shared" si="280"/>
        <v>6.9020480074284802E-8</v>
      </c>
      <c r="N1419" s="13">
        <f t="shared" si="276"/>
        <v>4.2792697646056577E-8</v>
      </c>
      <c r="O1419" s="13">
        <f t="shared" si="277"/>
        <v>4.2792697646056577E-8</v>
      </c>
      <c r="Q1419">
        <v>23.352717176081221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0.56494490131300079</v>
      </c>
      <c r="G1420" s="13">
        <f t="shared" si="271"/>
        <v>0</v>
      </c>
      <c r="H1420" s="13">
        <f t="shared" si="272"/>
        <v>0.56494490131300079</v>
      </c>
      <c r="I1420" s="16">
        <f t="shared" si="279"/>
        <v>0.56494573314049834</v>
      </c>
      <c r="J1420" s="13">
        <f t="shared" si="273"/>
        <v>0.56494276947619981</v>
      </c>
      <c r="K1420" s="13">
        <f t="shared" si="274"/>
        <v>2.9636642985275685E-6</v>
      </c>
      <c r="L1420" s="13">
        <f t="shared" si="275"/>
        <v>0</v>
      </c>
      <c r="M1420" s="13">
        <f t="shared" si="280"/>
        <v>2.6227782428228225E-8</v>
      </c>
      <c r="N1420" s="13">
        <f t="shared" si="276"/>
        <v>1.6261225105501499E-8</v>
      </c>
      <c r="O1420" s="13">
        <f t="shared" si="277"/>
        <v>1.6261225105501499E-8</v>
      </c>
      <c r="Q1420">
        <v>27.793703542147359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9.9720900800289058E-2</v>
      </c>
      <c r="G1421" s="13">
        <f t="shared" si="271"/>
        <v>0</v>
      </c>
      <c r="H1421" s="13">
        <f t="shared" si="272"/>
        <v>9.9720900800289058E-2</v>
      </c>
      <c r="I1421" s="16">
        <f t="shared" si="279"/>
        <v>9.9723864464587586E-2</v>
      </c>
      <c r="J1421" s="13">
        <f t="shared" si="273"/>
        <v>9.9723847036825172E-2</v>
      </c>
      <c r="K1421" s="13">
        <f t="shared" si="274"/>
        <v>1.7427762413757542E-8</v>
      </c>
      <c r="L1421" s="13">
        <f t="shared" si="275"/>
        <v>0</v>
      </c>
      <c r="M1421" s="13">
        <f t="shared" si="280"/>
        <v>9.9665573227267265E-9</v>
      </c>
      <c r="N1421" s="13">
        <f t="shared" si="276"/>
        <v>6.1792655400905704E-9</v>
      </c>
      <c r="O1421" s="13">
        <f t="shared" si="277"/>
        <v>6.1792655400905704E-9</v>
      </c>
      <c r="Q1421">
        <v>27.304006530830328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26.85925648765031</v>
      </c>
      <c r="G1422" s="13">
        <f t="shared" si="271"/>
        <v>0</v>
      </c>
      <c r="H1422" s="13">
        <f t="shared" si="272"/>
        <v>26.85925648765031</v>
      </c>
      <c r="I1422" s="16">
        <f t="shared" si="279"/>
        <v>26.859256505078072</v>
      </c>
      <c r="J1422" s="13">
        <f t="shared" si="273"/>
        <v>26.542683511041798</v>
      </c>
      <c r="K1422" s="13">
        <f t="shared" si="274"/>
        <v>0.31657299403627448</v>
      </c>
      <c r="L1422" s="13">
        <f t="shared" si="275"/>
        <v>0</v>
      </c>
      <c r="M1422" s="13">
        <f t="shared" si="280"/>
        <v>3.7872917826361561E-9</v>
      </c>
      <c r="N1422" s="13">
        <f t="shared" si="276"/>
        <v>2.3481209052344169E-9</v>
      </c>
      <c r="O1422" s="13">
        <f t="shared" si="277"/>
        <v>2.3481209052344169E-9</v>
      </c>
      <c r="Q1422">
        <v>27.70734100000001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122.1136567669564</v>
      </c>
      <c r="G1423" s="13">
        <f t="shared" si="271"/>
        <v>12.692671919595092</v>
      </c>
      <c r="H1423" s="13">
        <f t="shared" si="272"/>
        <v>109.4209848473613</v>
      </c>
      <c r="I1423" s="16">
        <f t="shared" si="279"/>
        <v>109.73755784139757</v>
      </c>
      <c r="J1423" s="13">
        <f t="shared" si="273"/>
        <v>83.396888932905824</v>
      </c>
      <c r="K1423" s="13">
        <f t="shared" si="274"/>
        <v>26.34066890849175</v>
      </c>
      <c r="L1423" s="13">
        <f t="shared" si="275"/>
        <v>0</v>
      </c>
      <c r="M1423" s="13">
        <f t="shared" si="280"/>
        <v>1.4391708774017391E-9</v>
      </c>
      <c r="N1423" s="13">
        <f t="shared" si="276"/>
        <v>8.9228594398907823E-10</v>
      </c>
      <c r="O1423" s="13">
        <f t="shared" si="277"/>
        <v>12.692671920487378</v>
      </c>
      <c r="Q1423">
        <v>23.36248022541535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5.1432432429999997</v>
      </c>
      <c r="G1424" s="13">
        <f t="shared" si="271"/>
        <v>0</v>
      </c>
      <c r="H1424" s="13">
        <f t="shared" si="272"/>
        <v>5.1432432429999997</v>
      </c>
      <c r="I1424" s="16">
        <f t="shared" si="279"/>
        <v>31.483912151491751</v>
      </c>
      <c r="J1424" s="13">
        <f t="shared" si="273"/>
        <v>29.231862018902493</v>
      </c>
      <c r="K1424" s="13">
        <f t="shared" si="274"/>
        <v>2.2520501325892575</v>
      </c>
      <c r="L1424" s="13">
        <f t="shared" si="275"/>
        <v>0</v>
      </c>
      <c r="M1424" s="13">
        <f t="shared" si="280"/>
        <v>5.4688493341266092E-10</v>
      </c>
      <c r="N1424" s="13">
        <f t="shared" si="276"/>
        <v>3.3906865871584979E-10</v>
      </c>
      <c r="O1424" s="13">
        <f t="shared" si="277"/>
        <v>3.3906865871584979E-10</v>
      </c>
      <c r="Q1424">
        <v>16.44309196352534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21.00430851543538</v>
      </c>
      <c r="G1425" s="13">
        <f t="shared" si="271"/>
        <v>0</v>
      </c>
      <c r="H1425" s="13">
        <f t="shared" si="272"/>
        <v>21.00430851543538</v>
      </c>
      <c r="I1425" s="16">
        <f t="shared" si="279"/>
        <v>23.256358648024637</v>
      </c>
      <c r="J1425" s="13">
        <f t="shared" si="273"/>
        <v>22.040427510892727</v>
      </c>
      <c r="K1425" s="13">
        <f t="shared" si="274"/>
        <v>1.2159311371319106</v>
      </c>
      <c r="L1425" s="13">
        <f t="shared" si="275"/>
        <v>0</v>
      </c>
      <c r="M1425" s="13">
        <f t="shared" si="280"/>
        <v>2.0781627469681113E-10</v>
      </c>
      <c r="N1425" s="13">
        <f t="shared" si="276"/>
        <v>1.288460903120229E-10</v>
      </c>
      <c r="O1425" s="13">
        <f t="shared" si="277"/>
        <v>1.288460903120229E-10</v>
      </c>
      <c r="Q1425">
        <v>14.572993593548389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116.85121072031301</v>
      </c>
      <c r="G1426" s="13">
        <f t="shared" si="271"/>
        <v>11.933032016229605</v>
      </c>
      <c r="H1426" s="13">
        <f t="shared" si="272"/>
        <v>104.9181787040834</v>
      </c>
      <c r="I1426" s="16">
        <f t="shared" si="279"/>
        <v>106.13410984121532</v>
      </c>
      <c r="J1426" s="13">
        <f t="shared" si="273"/>
        <v>63.199222201802193</v>
      </c>
      <c r="K1426" s="13">
        <f t="shared" si="274"/>
        <v>42.934887639413127</v>
      </c>
      <c r="L1426" s="13">
        <f t="shared" si="275"/>
        <v>5.6294838330265335</v>
      </c>
      <c r="M1426" s="13">
        <f t="shared" si="280"/>
        <v>5.6294838331055033</v>
      </c>
      <c r="N1426" s="13">
        <f t="shared" si="276"/>
        <v>3.4902799765254122</v>
      </c>
      <c r="O1426" s="13">
        <f t="shared" si="277"/>
        <v>15.423311992755018</v>
      </c>
      <c r="Q1426">
        <v>16.436041645749679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1.1725912836233829</v>
      </c>
      <c r="G1427" s="13">
        <f t="shared" si="271"/>
        <v>0</v>
      </c>
      <c r="H1427" s="13">
        <f t="shared" si="272"/>
        <v>1.1725912836233829</v>
      </c>
      <c r="I1427" s="16">
        <f t="shared" si="279"/>
        <v>38.477995090009976</v>
      </c>
      <c r="J1427" s="13">
        <f t="shared" si="273"/>
        <v>34.526314630921291</v>
      </c>
      <c r="K1427" s="13">
        <f t="shared" si="274"/>
        <v>3.9516804590886849</v>
      </c>
      <c r="L1427" s="13">
        <f t="shared" si="275"/>
        <v>0</v>
      </c>
      <c r="M1427" s="13">
        <f t="shared" si="280"/>
        <v>2.139203856580091</v>
      </c>
      <c r="N1427" s="13">
        <f t="shared" si="276"/>
        <v>1.3263063910796564</v>
      </c>
      <c r="O1427" s="13">
        <f t="shared" si="277"/>
        <v>1.3263063910796564</v>
      </c>
      <c r="Q1427">
        <v>16.354298627789628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66.524359123871875</v>
      </c>
      <c r="G1428" s="13">
        <f t="shared" si="271"/>
        <v>4.6682953624838479</v>
      </c>
      <c r="H1428" s="13">
        <f t="shared" si="272"/>
        <v>61.856063761388029</v>
      </c>
      <c r="I1428" s="16">
        <f t="shared" si="279"/>
        <v>65.807744220476707</v>
      </c>
      <c r="J1428" s="13">
        <f t="shared" si="273"/>
        <v>49.94042303582215</v>
      </c>
      <c r="K1428" s="13">
        <f t="shared" si="274"/>
        <v>15.867321184654557</v>
      </c>
      <c r="L1428" s="13">
        <f t="shared" si="275"/>
        <v>0</v>
      </c>
      <c r="M1428" s="13">
        <f t="shared" si="280"/>
        <v>0.81289746550043462</v>
      </c>
      <c r="N1428" s="13">
        <f t="shared" si="276"/>
        <v>0.5039964286102695</v>
      </c>
      <c r="O1428" s="13">
        <f t="shared" si="277"/>
        <v>5.1722917910941177</v>
      </c>
      <c r="Q1428">
        <v>16.07277504476081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1.1639624292926249</v>
      </c>
      <c r="G1429" s="13">
        <f t="shared" si="271"/>
        <v>0</v>
      </c>
      <c r="H1429" s="13">
        <f t="shared" si="272"/>
        <v>1.1639624292926249</v>
      </c>
      <c r="I1429" s="16">
        <f t="shared" si="279"/>
        <v>17.031283613947181</v>
      </c>
      <c r="J1429" s="13">
        <f t="shared" si="273"/>
        <v>16.786112767531176</v>
      </c>
      <c r="K1429" s="13">
        <f t="shared" si="274"/>
        <v>0.24517084641600562</v>
      </c>
      <c r="L1429" s="13">
        <f t="shared" si="275"/>
        <v>0</v>
      </c>
      <c r="M1429" s="13">
        <f t="shared" si="280"/>
        <v>0.30890103689016513</v>
      </c>
      <c r="N1429" s="13">
        <f t="shared" si="276"/>
        <v>0.19151864287190237</v>
      </c>
      <c r="O1429" s="13">
        <f t="shared" si="277"/>
        <v>0.19151864287190237</v>
      </c>
      <c r="Q1429">
        <v>19.732116765330769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11.31682258609783</v>
      </c>
      <c r="G1430" s="13">
        <f t="shared" si="271"/>
        <v>0</v>
      </c>
      <c r="H1430" s="13">
        <f t="shared" si="272"/>
        <v>11.31682258609783</v>
      </c>
      <c r="I1430" s="16">
        <f t="shared" si="279"/>
        <v>11.561993432513836</v>
      </c>
      <c r="J1430" s="13">
        <f t="shared" si="273"/>
        <v>11.516272155150997</v>
      </c>
      <c r="K1430" s="13">
        <f t="shared" si="274"/>
        <v>4.5721277362838819E-2</v>
      </c>
      <c r="L1430" s="13">
        <f t="shared" si="275"/>
        <v>0</v>
      </c>
      <c r="M1430" s="13">
        <f t="shared" si="280"/>
        <v>0.11738239401826275</v>
      </c>
      <c r="N1430" s="13">
        <f t="shared" si="276"/>
        <v>7.2777084291322902E-2</v>
      </c>
      <c r="O1430" s="13">
        <f t="shared" si="277"/>
        <v>7.2777084291322902E-2</v>
      </c>
      <c r="Q1430">
        <v>23.507502041263859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0.34054054049999999</v>
      </c>
      <c r="G1431" s="13">
        <f t="shared" si="271"/>
        <v>0</v>
      </c>
      <c r="H1431" s="13">
        <f t="shared" si="272"/>
        <v>0.34054054049999999</v>
      </c>
      <c r="I1431" s="16">
        <f t="shared" si="279"/>
        <v>0.38626181786283881</v>
      </c>
      <c r="J1431" s="13">
        <f t="shared" si="273"/>
        <v>0.38626023206843124</v>
      </c>
      <c r="K1431" s="13">
        <f t="shared" si="274"/>
        <v>1.5857944075658992E-6</v>
      </c>
      <c r="L1431" s="13">
        <f t="shared" si="275"/>
        <v>0</v>
      </c>
      <c r="M1431" s="13">
        <f t="shared" si="280"/>
        <v>4.4605309726939851E-2</v>
      </c>
      <c r="N1431" s="13">
        <f t="shared" si="276"/>
        <v>2.7655292030702709E-2</v>
      </c>
      <c r="O1431" s="13">
        <f t="shared" si="277"/>
        <v>2.7655292030702709E-2</v>
      </c>
      <c r="Q1431">
        <v>24.065969901798049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0.159459459</v>
      </c>
      <c r="G1432" s="13">
        <f t="shared" si="271"/>
        <v>0</v>
      </c>
      <c r="H1432" s="13">
        <f t="shared" si="272"/>
        <v>0.159459459</v>
      </c>
      <c r="I1432" s="16">
        <f t="shared" si="279"/>
        <v>0.15946104479440756</v>
      </c>
      <c r="J1432" s="13">
        <f t="shared" si="273"/>
        <v>0.15946095120619627</v>
      </c>
      <c r="K1432" s="13">
        <f t="shared" si="274"/>
        <v>9.3588211291795176E-8</v>
      </c>
      <c r="L1432" s="13">
        <f t="shared" si="275"/>
        <v>0</v>
      </c>
      <c r="M1432" s="13">
        <f t="shared" si="280"/>
        <v>1.6950017696237142E-2</v>
      </c>
      <c r="N1432" s="13">
        <f t="shared" si="276"/>
        <v>1.0509010971667027E-2</v>
      </c>
      <c r="O1432" s="13">
        <f t="shared" si="277"/>
        <v>1.0509010971667027E-2</v>
      </c>
      <c r="Q1432">
        <v>25.32658919441414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0.35593352638684722</v>
      </c>
      <c r="G1433" s="13">
        <f t="shared" si="271"/>
        <v>0</v>
      </c>
      <c r="H1433" s="13">
        <f t="shared" si="272"/>
        <v>0.35593352638684722</v>
      </c>
      <c r="I1433" s="16">
        <f t="shared" si="279"/>
        <v>0.35593361997505851</v>
      </c>
      <c r="J1433" s="13">
        <f t="shared" si="273"/>
        <v>0.35593255186108269</v>
      </c>
      <c r="K1433" s="13">
        <f t="shared" si="274"/>
        <v>1.0681139758217384E-6</v>
      </c>
      <c r="L1433" s="13">
        <f t="shared" si="275"/>
        <v>0</v>
      </c>
      <c r="M1433" s="13">
        <f t="shared" si="280"/>
        <v>6.4410067245701148E-3</v>
      </c>
      <c r="N1433" s="13">
        <f t="shared" si="276"/>
        <v>3.9934241692334707E-3</v>
      </c>
      <c r="O1433" s="13">
        <f t="shared" si="277"/>
        <v>3.9934241692334707E-3</v>
      </c>
      <c r="Q1433">
        <v>25.140124000000011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17.588951528822761</v>
      </c>
      <c r="G1434" s="13">
        <f t="shared" si="271"/>
        <v>0</v>
      </c>
      <c r="H1434" s="13">
        <f t="shared" si="272"/>
        <v>17.588951528822761</v>
      </c>
      <c r="I1434" s="16">
        <f t="shared" si="279"/>
        <v>17.588952596936736</v>
      </c>
      <c r="J1434" s="13">
        <f t="shared" si="273"/>
        <v>17.471100975535009</v>
      </c>
      <c r="K1434" s="13">
        <f t="shared" si="274"/>
        <v>0.11785162140172645</v>
      </c>
      <c r="L1434" s="13">
        <f t="shared" si="275"/>
        <v>0</v>
      </c>
      <c r="M1434" s="13">
        <f t="shared" si="280"/>
        <v>2.4475825553366441E-3</v>
      </c>
      <c r="N1434" s="13">
        <f t="shared" si="276"/>
        <v>1.5175011843087194E-3</v>
      </c>
      <c r="O1434" s="13">
        <f t="shared" si="277"/>
        <v>1.5175011843087194E-3</v>
      </c>
      <c r="Q1434">
        <v>25.712707232341991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3.08763243800106</v>
      </c>
      <c r="G1435" s="13">
        <f t="shared" si="271"/>
        <v>0</v>
      </c>
      <c r="H1435" s="13">
        <f t="shared" si="272"/>
        <v>3.08763243800106</v>
      </c>
      <c r="I1435" s="16">
        <f t="shared" si="279"/>
        <v>3.2054840594027865</v>
      </c>
      <c r="J1435" s="13">
        <f t="shared" si="273"/>
        <v>3.2047385165310129</v>
      </c>
      <c r="K1435" s="13">
        <f t="shared" si="274"/>
        <v>7.4554287177353018E-4</v>
      </c>
      <c r="L1435" s="13">
        <f t="shared" si="275"/>
        <v>0</v>
      </c>
      <c r="M1435" s="13">
        <f t="shared" si="280"/>
        <v>9.3008137102792467E-4</v>
      </c>
      <c r="N1435" s="13">
        <f t="shared" si="276"/>
        <v>5.7665045003731325E-4</v>
      </c>
      <c r="O1435" s="13">
        <f t="shared" si="277"/>
        <v>5.7665045003731325E-4</v>
      </c>
      <c r="Q1435">
        <v>25.46449013502022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18.225676497023919</v>
      </c>
      <c r="G1436" s="13">
        <f t="shared" si="271"/>
        <v>0</v>
      </c>
      <c r="H1436" s="13">
        <f t="shared" si="272"/>
        <v>18.225676497023919</v>
      </c>
      <c r="I1436" s="16">
        <f t="shared" si="279"/>
        <v>18.226422039895692</v>
      </c>
      <c r="J1436" s="13">
        <f t="shared" si="273"/>
        <v>17.903449056407393</v>
      </c>
      <c r="K1436" s="13">
        <f t="shared" si="274"/>
        <v>0.32297298348829884</v>
      </c>
      <c r="L1436" s="13">
        <f t="shared" si="275"/>
        <v>0</v>
      </c>
      <c r="M1436" s="13">
        <f t="shared" si="280"/>
        <v>3.5343092099061142E-4</v>
      </c>
      <c r="N1436" s="13">
        <f t="shared" si="276"/>
        <v>2.1912717101417909E-4</v>
      </c>
      <c r="O1436" s="13">
        <f t="shared" si="277"/>
        <v>2.1912717101417909E-4</v>
      </c>
      <c r="Q1436">
        <v>19.18688126703416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29.529603436896071</v>
      </c>
      <c r="G1437" s="13">
        <f t="shared" si="271"/>
        <v>0</v>
      </c>
      <c r="H1437" s="13">
        <f t="shared" si="272"/>
        <v>29.529603436896071</v>
      </c>
      <c r="I1437" s="16">
        <f t="shared" si="279"/>
        <v>29.85257642038437</v>
      </c>
      <c r="J1437" s="13">
        <f t="shared" si="273"/>
        <v>28.107646687940797</v>
      </c>
      <c r="K1437" s="13">
        <f t="shared" si="274"/>
        <v>1.7449297324435733</v>
      </c>
      <c r="L1437" s="13">
        <f t="shared" si="275"/>
        <v>0</v>
      </c>
      <c r="M1437" s="13">
        <f t="shared" si="280"/>
        <v>1.3430374997643233E-4</v>
      </c>
      <c r="N1437" s="13">
        <f t="shared" si="276"/>
        <v>8.326832498538805E-5</v>
      </c>
      <c r="O1437" s="13">
        <f t="shared" si="277"/>
        <v>8.326832498538805E-5</v>
      </c>
      <c r="Q1437">
        <v>17.272463404797101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49.329372127027028</v>
      </c>
      <c r="G1438" s="13">
        <f t="shared" si="271"/>
        <v>2.18617998403061</v>
      </c>
      <c r="H1438" s="13">
        <f t="shared" si="272"/>
        <v>47.143192142996419</v>
      </c>
      <c r="I1438" s="16">
        <f t="shared" si="279"/>
        <v>48.888121875439992</v>
      </c>
      <c r="J1438" s="13">
        <f t="shared" si="273"/>
        <v>39.769736990310669</v>
      </c>
      <c r="K1438" s="13">
        <f t="shared" si="274"/>
        <v>9.1183848851293234</v>
      </c>
      <c r="L1438" s="13">
        <f t="shared" si="275"/>
        <v>0</v>
      </c>
      <c r="M1438" s="13">
        <f t="shared" si="280"/>
        <v>5.1035424991044284E-5</v>
      </c>
      <c r="N1438" s="13">
        <f t="shared" si="276"/>
        <v>3.1641963494447458E-5</v>
      </c>
      <c r="O1438" s="13">
        <f t="shared" si="277"/>
        <v>2.1862116259941042</v>
      </c>
      <c r="Q1438">
        <v>14.42911659354839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44.315040544612927</v>
      </c>
      <c r="G1439" s="13">
        <f t="shared" si="271"/>
        <v>1.4623556778152242</v>
      </c>
      <c r="H1439" s="13">
        <f t="shared" si="272"/>
        <v>42.852684866797702</v>
      </c>
      <c r="I1439" s="16">
        <f t="shared" si="279"/>
        <v>51.971069751927025</v>
      </c>
      <c r="J1439" s="13">
        <f t="shared" si="273"/>
        <v>42.575275960241484</v>
      </c>
      <c r="K1439" s="13">
        <f t="shared" si="274"/>
        <v>9.3957937916855414</v>
      </c>
      <c r="L1439" s="13">
        <f t="shared" si="275"/>
        <v>0</v>
      </c>
      <c r="M1439" s="13">
        <f t="shared" si="280"/>
        <v>1.9393461496596826E-5</v>
      </c>
      <c r="N1439" s="13">
        <f t="shared" si="276"/>
        <v>1.2023946127890033E-5</v>
      </c>
      <c r="O1439" s="13">
        <f t="shared" si="277"/>
        <v>1.4623677017613521</v>
      </c>
      <c r="Q1439">
        <v>15.609325432630079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3.9064067358437899</v>
      </c>
      <c r="G1440" s="13">
        <f t="shared" si="271"/>
        <v>0</v>
      </c>
      <c r="H1440" s="13">
        <f t="shared" si="272"/>
        <v>3.9064067358437899</v>
      </c>
      <c r="I1440" s="16">
        <f t="shared" si="279"/>
        <v>13.302200527529331</v>
      </c>
      <c r="J1440" s="13">
        <f t="shared" si="273"/>
        <v>13.157863744130891</v>
      </c>
      <c r="K1440" s="13">
        <f t="shared" si="274"/>
        <v>0.14433678339844036</v>
      </c>
      <c r="L1440" s="13">
        <f t="shared" si="275"/>
        <v>0</v>
      </c>
      <c r="M1440" s="13">
        <f t="shared" si="280"/>
        <v>7.3695153687067933E-6</v>
      </c>
      <c r="N1440" s="13">
        <f t="shared" si="276"/>
        <v>4.5690995285982119E-6</v>
      </c>
      <c r="O1440" s="13">
        <f t="shared" si="277"/>
        <v>4.5690995285982119E-6</v>
      </c>
      <c r="Q1440">
        <v>18.27595208092578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136.10694580003789</v>
      </c>
      <c r="G1441" s="13">
        <f t="shared" si="271"/>
        <v>14.712618658172202</v>
      </c>
      <c r="H1441" s="13">
        <f t="shared" si="272"/>
        <v>121.39432714186569</v>
      </c>
      <c r="I1441" s="16">
        <f t="shared" si="279"/>
        <v>121.53866392526413</v>
      </c>
      <c r="J1441" s="13">
        <f t="shared" si="273"/>
        <v>72.048750401494956</v>
      </c>
      <c r="K1441" s="13">
        <f t="shared" si="274"/>
        <v>49.489913523769175</v>
      </c>
      <c r="L1441" s="13">
        <f t="shared" si="275"/>
        <v>11.918634231415121</v>
      </c>
      <c r="M1441" s="13">
        <f t="shared" si="280"/>
        <v>11.918637031830961</v>
      </c>
      <c r="N1441" s="13">
        <f t="shared" si="276"/>
        <v>7.3895549597351957</v>
      </c>
      <c r="O1441" s="13">
        <f t="shared" si="277"/>
        <v>22.102173617907397</v>
      </c>
      <c r="Q1441">
        <v>18.260291310133461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6.9744436966947569</v>
      </c>
      <c r="G1442" s="13">
        <f t="shared" si="271"/>
        <v>0</v>
      </c>
      <c r="H1442" s="13">
        <f t="shared" si="272"/>
        <v>6.9744436966947569</v>
      </c>
      <c r="I1442" s="16">
        <f t="shared" si="279"/>
        <v>44.545722989048812</v>
      </c>
      <c r="J1442" s="13">
        <f t="shared" si="273"/>
        <v>41.556240529321023</v>
      </c>
      <c r="K1442" s="13">
        <f t="shared" si="274"/>
        <v>2.9894824597277889</v>
      </c>
      <c r="L1442" s="13">
        <f t="shared" si="275"/>
        <v>0</v>
      </c>
      <c r="M1442" s="13">
        <f t="shared" si="280"/>
        <v>4.5290820720957656</v>
      </c>
      <c r="N1442" s="13">
        <f t="shared" si="276"/>
        <v>2.8080308846993747</v>
      </c>
      <c r="O1442" s="13">
        <f t="shared" si="277"/>
        <v>2.8080308846993747</v>
      </c>
      <c r="Q1442">
        <v>21.85494351621545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0.27099440054294438</v>
      </c>
      <c r="G1443" s="13">
        <f t="shared" si="271"/>
        <v>0</v>
      </c>
      <c r="H1443" s="13">
        <f t="shared" si="272"/>
        <v>0.27099440054294438</v>
      </c>
      <c r="I1443" s="16">
        <f t="shared" si="279"/>
        <v>3.2604768602707335</v>
      </c>
      <c r="J1443" s="13">
        <f t="shared" si="273"/>
        <v>3.2597001888019914</v>
      </c>
      <c r="K1443" s="13">
        <f t="shared" si="274"/>
        <v>7.7667146874205173E-4</v>
      </c>
      <c r="L1443" s="13">
        <f t="shared" si="275"/>
        <v>0</v>
      </c>
      <c r="M1443" s="13">
        <f t="shared" si="280"/>
        <v>1.721051187396391</v>
      </c>
      <c r="N1443" s="13">
        <f t="shared" si="276"/>
        <v>1.0670517361857623</v>
      </c>
      <c r="O1443" s="13">
        <f t="shared" si="277"/>
        <v>1.0670517361857623</v>
      </c>
      <c r="Q1443">
        <v>25.537422608300599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0.29373792534339971</v>
      </c>
      <c r="G1444" s="13">
        <f t="shared" si="271"/>
        <v>0</v>
      </c>
      <c r="H1444" s="13">
        <f t="shared" si="272"/>
        <v>0.29373792534339971</v>
      </c>
      <c r="I1444" s="16">
        <f t="shared" si="279"/>
        <v>0.29451459681214176</v>
      </c>
      <c r="J1444" s="13">
        <f t="shared" si="273"/>
        <v>0.29451415805716269</v>
      </c>
      <c r="K1444" s="13">
        <f t="shared" si="274"/>
        <v>4.3875497907075456E-7</v>
      </c>
      <c r="L1444" s="13">
        <f t="shared" si="275"/>
        <v>0</v>
      </c>
      <c r="M1444" s="13">
        <f t="shared" si="280"/>
        <v>0.65399945121062864</v>
      </c>
      <c r="N1444" s="13">
        <f t="shared" si="276"/>
        <v>0.40547965975058975</v>
      </c>
      <c r="O1444" s="13">
        <f t="shared" si="277"/>
        <v>0.40547965975058975</v>
      </c>
      <c r="Q1444">
        <v>27.471464972295571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0.8585976358088816</v>
      </c>
      <c r="G1445" s="13">
        <f t="shared" si="271"/>
        <v>0</v>
      </c>
      <c r="H1445" s="13">
        <f t="shared" si="272"/>
        <v>0.8585976358088816</v>
      </c>
      <c r="I1445" s="16">
        <f t="shared" si="279"/>
        <v>0.85859807456386061</v>
      </c>
      <c r="J1445" s="13">
        <f t="shared" si="273"/>
        <v>0.85858648880094557</v>
      </c>
      <c r="K1445" s="13">
        <f t="shared" si="274"/>
        <v>1.1585762915045095E-5</v>
      </c>
      <c r="L1445" s="13">
        <f t="shared" si="275"/>
        <v>0</v>
      </c>
      <c r="M1445" s="13">
        <f t="shared" si="280"/>
        <v>0.24851979146003889</v>
      </c>
      <c r="N1445" s="13">
        <f t="shared" si="276"/>
        <v>0.15408227070522409</v>
      </c>
      <c r="O1445" s="13">
        <f t="shared" si="277"/>
        <v>0.15408227070522409</v>
      </c>
      <c r="Q1445">
        <v>27.006138000000011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8.6486486000000001E-2</v>
      </c>
      <c r="G1446" s="13">
        <f t="shared" si="271"/>
        <v>0</v>
      </c>
      <c r="H1446" s="13">
        <f t="shared" si="272"/>
        <v>8.6486486000000001E-2</v>
      </c>
      <c r="I1446" s="16">
        <f t="shared" si="279"/>
        <v>8.6498071762915046E-2</v>
      </c>
      <c r="J1446" s="13">
        <f t="shared" si="273"/>
        <v>8.6498059451869475E-2</v>
      </c>
      <c r="K1446" s="13">
        <f t="shared" si="274"/>
        <v>1.2311045571866686E-8</v>
      </c>
      <c r="L1446" s="13">
        <f t="shared" si="275"/>
        <v>0</v>
      </c>
      <c r="M1446" s="13">
        <f t="shared" si="280"/>
        <v>9.4437520754814791E-2</v>
      </c>
      <c r="N1446" s="13">
        <f t="shared" si="276"/>
        <v>5.855126286798517E-2</v>
      </c>
      <c r="O1446" s="13">
        <f t="shared" si="277"/>
        <v>5.855126286798517E-2</v>
      </c>
      <c r="Q1446">
        <v>26.725873677782779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0.29492047196070797</v>
      </c>
      <c r="G1447" s="13">
        <f t="shared" si="271"/>
        <v>0</v>
      </c>
      <c r="H1447" s="13">
        <f t="shared" si="272"/>
        <v>0.29492047196070797</v>
      </c>
      <c r="I1447" s="16">
        <f t="shared" si="279"/>
        <v>0.29492048427175355</v>
      </c>
      <c r="J1447" s="13">
        <f t="shared" si="273"/>
        <v>0.29491959497640047</v>
      </c>
      <c r="K1447" s="13">
        <f t="shared" si="274"/>
        <v>8.8929535307924468E-7</v>
      </c>
      <c r="L1447" s="13">
        <f t="shared" si="275"/>
        <v>0</v>
      </c>
      <c r="M1447" s="13">
        <f t="shared" si="280"/>
        <v>3.5886257886829621E-2</v>
      </c>
      <c r="N1447" s="13">
        <f t="shared" si="276"/>
        <v>2.2249479889834365E-2</v>
      </c>
      <c r="O1447" s="13">
        <f t="shared" si="277"/>
        <v>2.2249479889834365E-2</v>
      </c>
      <c r="Q1447">
        <v>22.422041868254581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35.027813303391532</v>
      </c>
      <c r="G1448" s="13">
        <f t="shared" si="271"/>
        <v>0.12173416045930359</v>
      </c>
      <c r="H1448" s="13">
        <f t="shared" si="272"/>
        <v>34.906079142932228</v>
      </c>
      <c r="I1448" s="16">
        <f t="shared" si="279"/>
        <v>34.906080032227578</v>
      </c>
      <c r="J1448" s="13">
        <f t="shared" si="273"/>
        <v>32.99055961669</v>
      </c>
      <c r="K1448" s="13">
        <f t="shared" si="274"/>
        <v>1.9155204155375785</v>
      </c>
      <c r="L1448" s="13">
        <f t="shared" si="275"/>
        <v>0</v>
      </c>
      <c r="M1448" s="13">
        <f t="shared" si="280"/>
        <v>1.3636777996995256E-2</v>
      </c>
      <c r="N1448" s="13">
        <f t="shared" si="276"/>
        <v>8.454802358137059E-3</v>
      </c>
      <c r="O1448" s="13">
        <f t="shared" si="277"/>
        <v>0.13018896281744063</v>
      </c>
      <c r="Q1448">
        <v>19.970396419299291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32.962285500074813</v>
      </c>
      <c r="G1449" s="13">
        <f t="shared" si="271"/>
        <v>0</v>
      </c>
      <c r="H1449" s="13">
        <f t="shared" si="272"/>
        <v>32.962285500074813</v>
      </c>
      <c r="I1449" s="16">
        <f t="shared" si="279"/>
        <v>34.877805915612392</v>
      </c>
      <c r="J1449" s="13">
        <f t="shared" si="273"/>
        <v>31.524131737825389</v>
      </c>
      <c r="K1449" s="13">
        <f t="shared" si="274"/>
        <v>3.3536741777870027</v>
      </c>
      <c r="L1449" s="13">
        <f t="shared" si="275"/>
        <v>0</v>
      </c>
      <c r="M1449" s="13">
        <f t="shared" si="280"/>
        <v>5.1819756388581974E-3</v>
      </c>
      <c r="N1449" s="13">
        <f t="shared" si="276"/>
        <v>3.2128248960920825E-3</v>
      </c>
      <c r="O1449" s="13">
        <f t="shared" si="277"/>
        <v>3.2128248960920825E-3</v>
      </c>
      <c r="Q1449">
        <v>15.500975061089459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47.690054591804582</v>
      </c>
      <c r="G1450" s="13">
        <f t="shared" si="271"/>
        <v>1.9495426858988745</v>
      </c>
      <c r="H1450" s="13">
        <f t="shared" si="272"/>
        <v>45.740511905905706</v>
      </c>
      <c r="I1450" s="16">
        <f t="shared" si="279"/>
        <v>49.094186083692705</v>
      </c>
      <c r="J1450" s="13">
        <f t="shared" si="273"/>
        <v>39.433078534136008</v>
      </c>
      <c r="K1450" s="13">
        <f t="shared" si="274"/>
        <v>9.6611075495566965</v>
      </c>
      <c r="L1450" s="13">
        <f t="shared" si="275"/>
        <v>0</v>
      </c>
      <c r="M1450" s="13">
        <f t="shared" si="280"/>
        <v>1.9691507427661149E-3</v>
      </c>
      <c r="N1450" s="13">
        <f t="shared" si="276"/>
        <v>1.2208734605149913E-3</v>
      </c>
      <c r="O1450" s="13">
        <f t="shared" si="277"/>
        <v>1.9507635593593895</v>
      </c>
      <c r="Q1450">
        <v>13.96004359354839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64.851565352261659</v>
      </c>
      <c r="G1451" s="13">
        <f t="shared" si="271"/>
        <v>4.4268257326285658</v>
      </c>
      <c r="H1451" s="13">
        <f t="shared" si="272"/>
        <v>60.424739619633094</v>
      </c>
      <c r="I1451" s="16">
        <f t="shared" si="279"/>
        <v>70.08584716918979</v>
      </c>
      <c r="J1451" s="13">
        <f t="shared" si="273"/>
        <v>51.462083074541802</v>
      </c>
      <c r="K1451" s="13">
        <f t="shared" si="274"/>
        <v>18.623764094647989</v>
      </c>
      <c r="L1451" s="13">
        <f t="shared" si="275"/>
        <v>0</v>
      </c>
      <c r="M1451" s="13">
        <f t="shared" si="280"/>
        <v>7.4827728225112362E-4</v>
      </c>
      <c r="N1451" s="13">
        <f t="shared" si="276"/>
        <v>4.6393191499569662E-4</v>
      </c>
      <c r="O1451" s="13">
        <f t="shared" si="277"/>
        <v>4.4272896645435615</v>
      </c>
      <c r="Q1451">
        <v>15.908127083823789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33.014739463887267</v>
      </c>
      <c r="G1452" s="13">
        <f t="shared" si="271"/>
        <v>0</v>
      </c>
      <c r="H1452" s="13">
        <f t="shared" si="272"/>
        <v>33.014739463887267</v>
      </c>
      <c r="I1452" s="16">
        <f t="shared" si="279"/>
        <v>51.638503558535255</v>
      </c>
      <c r="J1452" s="13">
        <f t="shared" si="273"/>
        <v>43.681927935326911</v>
      </c>
      <c r="K1452" s="13">
        <f t="shared" si="274"/>
        <v>7.9565756232083444</v>
      </c>
      <c r="L1452" s="13">
        <f t="shared" si="275"/>
        <v>0</v>
      </c>
      <c r="M1452" s="13">
        <f t="shared" si="280"/>
        <v>2.84345367255427E-4</v>
      </c>
      <c r="N1452" s="13">
        <f t="shared" si="276"/>
        <v>1.7629412769836473E-4</v>
      </c>
      <c r="O1452" s="13">
        <f t="shared" si="277"/>
        <v>1.7629412769836473E-4</v>
      </c>
      <c r="Q1452">
        <v>17.009941144824051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2.1955615718722439</v>
      </c>
      <c r="G1453" s="13">
        <f t="shared" si="271"/>
        <v>0</v>
      </c>
      <c r="H1453" s="13">
        <f t="shared" si="272"/>
        <v>2.1955615718722439</v>
      </c>
      <c r="I1453" s="16">
        <f t="shared" si="279"/>
        <v>10.152137195080588</v>
      </c>
      <c r="J1453" s="13">
        <f t="shared" si="273"/>
        <v>10.107564100051677</v>
      </c>
      <c r="K1453" s="13">
        <f t="shared" si="274"/>
        <v>4.4573095028910714E-2</v>
      </c>
      <c r="L1453" s="13">
        <f t="shared" si="275"/>
        <v>0</v>
      </c>
      <c r="M1453" s="13">
        <f t="shared" si="280"/>
        <v>1.0805123955706227E-4</v>
      </c>
      <c r="N1453" s="13">
        <f t="shared" si="276"/>
        <v>6.6991768525378613E-5</v>
      </c>
      <c r="O1453" s="13">
        <f t="shared" si="277"/>
        <v>6.6991768525378613E-5</v>
      </c>
      <c r="Q1453">
        <v>20.91754354258677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9.9375741766365024</v>
      </c>
      <c r="G1454" s="13">
        <f t="shared" si="271"/>
        <v>0</v>
      </c>
      <c r="H1454" s="13">
        <f t="shared" si="272"/>
        <v>9.9375741766365024</v>
      </c>
      <c r="I1454" s="16">
        <f t="shared" si="279"/>
        <v>9.9821472716654132</v>
      </c>
      <c r="J1454" s="13">
        <f t="shared" si="273"/>
        <v>9.9472049621207699</v>
      </c>
      <c r="K1454" s="13">
        <f t="shared" si="274"/>
        <v>3.494230954464328E-2</v>
      </c>
      <c r="L1454" s="13">
        <f t="shared" si="275"/>
        <v>0</v>
      </c>
      <c r="M1454" s="13">
        <f t="shared" si="280"/>
        <v>4.1059471031683657E-5</v>
      </c>
      <c r="N1454" s="13">
        <f t="shared" si="276"/>
        <v>2.5456872039643866E-5</v>
      </c>
      <c r="O1454" s="13">
        <f t="shared" si="277"/>
        <v>2.5456872039643866E-5</v>
      </c>
      <c r="Q1454">
        <v>22.29092292993046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3.611741437529004</v>
      </c>
      <c r="G1455" s="13">
        <f t="shared" si="271"/>
        <v>0</v>
      </c>
      <c r="H1455" s="13">
        <f t="shared" si="272"/>
        <v>3.611741437529004</v>
      </c>
      <c r="I1455" s="16">
        <f t="shared" si="279"/>
        <v>3.6466837470736473</v>
      </c>
      <c r="J1455" s="13">
        <f t="shared" si="273"/>
        <v>3.6457761927073467</v>
      </c>
      <c r="K1455" s="13">
        <f t="shared" si="274"/>
        <v>9.0755436630063357E-4</v>
      </c>
      <c r="L1455" s="13">
        <f t="shared" si="275"/>
        <v>0</v>
      </c>
      <c r="M1455" s="13">
        <f t="shared" si="280"/>
        <v>1.560259899203979E-5</v>
      </c>
      <c r="N1455" s="13">
        <f t="shared" si="276"/>
        <v>9.6736113750646696E-6</v>
      </c>
      <c r="O1455" s="13">
        <f t="shared" si="277"/>
        <v>9.6736113750646696E-6</v>
      </c>
      <c r="Q1455">
        <v>26.842101410633539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8.6486486000000001E-2</v>
      </c>
      <c r="G1456" s="13">
        <f t="shared" si="271"/>
        <v>0</v>
      </c>
      <c r="H1456" s="13">
        <f t="shared" si="272"/>
        <v>8.6486486000000001E-2</v>
      </c>
      <c r="I1456" s="16">
        <f t="shared" si="279"/>
        <v>8.7394040366300635E-2</v>
      </c>
      <c r="J1456" s="13">
        <f t="shared" si="273"/>
        <v>8.7394027822259288E-2</v>
      </c>
      <c r="K1456" s="13">
        <f t="shared" si="274"/>
        <v>1.254404134731768E-8</v>
      </c>
      <c r="L1456" s="13">
        <f t="shared" si="275"/>
        <v>0</v>
      </c>
      <c r="M1456" s="13">
        <f t="shared" si="280"/>
        <v>5.9289876169751207E-6</v>
      </c>
      <c r="N1456" s="13">
        <f t="shared" si="276"/>
        <v>3.6759723225245749E-6</v>
      </c>
      <c r="O1456" s="13">
        <f t="shared" si="277"/>
        <v>3.6759723225245749E-6</v>
      </c>
      <c r="Q1456">
        <v>26.814412000000011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9.7297297000000005E-2</v>
      </c>
      <c r="G1457" s="13">
        <f t="shared" si="271"/>
        <v>0</v>
      </c>
      <c r="H1457" s="13">
        <f t="shared" si="272"/>
        <v>9.7297297000000005E-2</v>
      </c>
      <c r="I1457" s="16">
        <f t="shared" si="279"/>
        <v>9.7297309544041352E-2</v>
      </c>
      <c r="J1457" s="13">
        <f t="shared" si="273"/>
        <v>9.7297293246496788E-2</v>
      </c>
      <c r="K1457" s="13">
        <f t="shared" si="274"/>
        <v>1.629754456389243E-8</v>
      </c>
      <c r="L1457" s="13">
        <f t="shared" si="275"/>
        <v>0</v>
      </c>
      <c r="M1457" s="13">
        <f t="shared" si="280"/>
        <v>2.2530152944505458E-6</v>
      </c>
      <c r="N1457" s="13">
        <f t="shared" si="276"/>
        <v>1.3968694825593384E-6</v>
      </c>
      <c r="O1457" s="13">
        <f t="shared" si="277"/>
        <v>1.3968694825593384E-6</v>
      </c>
      <c r="Q1457">
        <v>27.25393726954367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8.6486486000000001E-2</v>
      </c>
      <c r="G1458" s="13">
        <f t="shared" si="271"/>
        <v>0</v>
      </c>
      <c r="H1458" s="13">
        <f t="shared" si="272"/>
        <v>8.6486486000000001E-2</v>
      </c>
      <c r="I1458" s="16">
        <f t="shared" si="279"/>
        <v>8.6486502297544565E-2</v>
      </c>
      <c r="J1458" s="13">
        <f t="shared" si="273"/>
        <v>8.6486489829719626E-2</v>
      </c>
      <c r="K1458" s="13">
        <f t="shared" si="274"/>
        <v>1.246782493913301E-8</v>
      </c>
      <c r="L1458" s="13">
        <f t="shared" si="275"/>
        <v>0</v>
      </c>
      <c r="M1458" s="13">
        <f t="shared" si="280"/>
        <v>8.5614581189120741E-7</v>
      </c>
      <c r="N1458" s="13">
        <f t="shared" si="276"/>
        <v>5.308104033725486E-7</v>
      </c>
      <c r="O1458" s="13">
        <f t="shared" si="277"/>
        <v>5.308104033725486E-7</v>
      </c>
      <c r="Q1458">
        <v>26.630930580121351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8.7535081807756696E-2</v>
      </c>
      <c r="G1459" s="13">
        <f t="shared" si="271"/>
        <v>0</v>
      </c>
      <c r="H1459" s="13">
        <f t="shared" si="272"/>
        <v>8.7535081807756696E-2</v>
      </c>
      <c r="I1459" s="16">
        <f t="shared" si="279"/>
        <v>8.7535094275581635E-2</v>
      </c>
      <c r="J1459" s="13">
        <f t="shared" si="273"/>
        <v>8.753508031055568E-2</v>
      </c>
      <c r="K1459" s="13">
        <f t="shared" si="274"/>
        <v>1.3965025955076094E-8</v>
      </c>
      <c r="L1459" s="13">
        <f t="shared" si="275"/>
        <v>0</v>
      </c>
      <c r="M1459" s="13">
        <f t="shared" si="280"/>
        <v>3.2533540851865881E-7</v>
      </c>
      <c r="N1459" s="13">
        <f t="shared" si="276"/>
        <v>2.0170795328156845E-7</v>
      </c>
      <c r="O1459" s="13">
        <f t="shared" si="277"/>
        <v>2.0170795328156845E-7</v>
      </c>
      <c r="Q1459">
        <v>26.070595578910829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17.61491800041707</v>
      </c>
      <c r="G1460" s="13">
        <f t="shared" si="271"/>
        <v>0</v>
      </c>
      <c r="H1460" s="13">
        <f t="shared" si="272"/>
        <v>17.61491800041707</v>
      </c>
      <c r="I1460" s="16">
        <f t="shared" si="279"/>
        <v>17.614918014382095</v>
      </c>
      <c r="J1460" s="13">
        <f t="shared" si="273"/>
        <v>17.363686586414843</v>
      </c>
      <c r="K1460" s="13">
        <f t="shared" si="274"/>
        <v>0.25123142796725162</v>
      </c>
      <c r="L1460" s="13">
        <f t="shared" si="275"/>
        <v>0</v>
      </c>
      <c r="M1460" s="13">
        <f t="shared" si="280"/>
        <v>1.2362745523709035E-7</v>
      </c>
      <c r="N1460" s="13">
        <f t="shared" si="276"/>
        <v>7.6649022246996013E-8</v>
      </c>
      <c r="O1460" s="13">
        <f t="shared" si="277"/>
        <v>7.6649022246996013E-8</v>
      </c>
      <c r="Q1460">
        <v>20.274712936241389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35.788486462791262</v>
      </c>
      <c r="G1461" s="13">
        <f t="shared" si="271"/>
        <v>0.23153817178359995</v>
      </c>
      <c r="H1461" s="13">
        <f t="shared" si="272"/>
        <v>35.556948291007664</v>
      </c>
      <c r="I1461" s="16">
        <f t="shared" si="279"/>
        <v>35.808179718974912</v>
      </c>
      <c r="J1461" s="13">
        <f t="shared" si="273"/>
        <v>31.616224619770257</v>
      </c>
      <c r="K1461" s="13">
        <f t="shared" si="274"/>
        <v>4.1919550992046553</v>
      </c>
      <c r="L1461" s="13">
        <f t="shared" si="275"/>
        <v>0</v>
      </c>
      <c r="M1461" s="13">
        <f t="shared" si="280"/>
        <v>4.6978432990094341E-8</v>
      </c>
      <c r="N1461" s="13">
        <f t="shared" si="276"/>
        <v>2.9126628453858491E-8</v>
      </c>
      <c r="O1461" s="13">
        <f t="shared" si="277"/>
        <v>0.23153820091022839</v>
      </c>
      <c r="Q1461">
        <v>14.207663093548391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73.164948469414441</v>
      </c>
      <c r="G1462" s="13">
        <f t="shared" si="271"/>
        <v>5.6268717742943588</v>
      </c>
      <c r="H1462" s="13">
        <f t="shared" si="272"/>
        <v>67.538076695120083</v>
      </c>
      <c r="I1462" s="16">
        <f t="shared" si="279"/>
        <v>71.730031794324731</v>
      </c>
      <c r="J1462" s="13">
        <f t="shared" si="273"/>
        <v>54.15144143270382</v>
      </c>
      <c r="K1462" s="13">
        <f t="shared" si="274"/>
        <v>17.578590361620911</v>
      </c>
      <c r="L1462" s="13">
        <f t="shared" si="275"/>
        <v>0</v>
      </c>
      <c r="M1462" s="13">
        <f t="shared" si="280"/>
        <v>1.785180453623585E-8</v>
      </c>
      <c r="N1462" s="13">
        <f t="shared" si="276"/>
        <v>1.1068118812466227E-8</v>
      </c>
      <c r="O1462" s="13">
        <f t="shared" si="277"/>
        <v>5.6268717853624777</v>
      </c>
      <c r="Q1462">
        <v>17.124970529322511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92.243157356721071</v>
      </c>
      <c r="G1463" s="13">
        <f t="shared" si="271"/>
        <v>8.3808323141433387</v>
      </c>
      <c r="H1463" s="13">
        <f t="shared" si="272"/>
        <v>83.862325042577737</v>
      </c>
      <c r="I1463" s="16">
        <f t="shared" si="279"/>
        <v>101.44091540419865</v>
      </c>
      <c r="J1463" s="13">
        <f t="shared" si="273"/>
        <v>58.435018330436087</v>
      </c>
      <c r="K1463" s="13">
        <f t="shared" si="274"/>
        <v>43.005897073762561</v>
      </c>
      <c r="L1463" s="13">
        <f t="shared" si="275"/>
        <v>5.6976130853295492</v>
      </c>
      <c r="M1463" s="13">
        <f t="shared" si="280"/>
        <v>5.6976130921132349</v>
      </c>
      <c r="N1463" s="13">
        <f t="shared" si="276"/>
        <v>3.5325201171102054</v>
      </c>
      <c r="O1463" s="13">
        <f t="shared" si="277"/>
        <v>11.913352431253545</v>
      </c>
      <c r="Q1463">
        <v>15.068249521039171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48.309815914290994</v>
      </c>
      <c r="G1464" s="13">
        <f t="shared" si="271"/>
        <v>2.039005917816195</v>
      </c>
      <c r="H1464" s="13">
        <f t="shared" si="272"/>
        <v>46.270809996474796</v>
      </c>
      <c r="I1464" s="16">
        <f t="shared" si="279"/>
        <v>83.579093984907814</v>
      </c>
      <c r="J1464" s="13">
        <f t="shared" si="273"/>
        <v>58.239781338245479</v>
      </c>
      <c r="K1464" s="13">
        <f t="shared" si="274"/>
        <v>25.339312646662336</v>
      </c>
      <c r="L1464" s="13">
        <f t="shared" si="275"/>
        <v>0</v>
      </c>
      <c r="M1464" s="13">
        <f t="shared" si="280"/>
        <v>2.1650929750030294</v>
      </c>
      <c r="N1464" s="13">
        <f t="shared" si="276"/>
        <v>1.3423576445018783</v>
      </c>
      <c r="O1464" s="13">
        <f t="shared" si="277"/>
        <v>3.3813635623180733</v>
      </c>
      <c r="Q1464">
        <v>16.886755439416941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18.24916635138171</v>
      </c>
      <c r="G1465" s="13">
        <f t="shared" si="271"/>
        <v>0</v>
      </c>
      <c r="H1465" s="13">
        <f t="shared" si="272"/>
        <v>18.24916635138171</v>
      </c>
      <c r="I1465" s="16">
        <f t="shared" si="279"/>
        <v>43.588478998044046</v>
      </c>
      <c r="J1465" s="13">
        <f t="shared" si="273"/>
        <v>39.836597274507092</v>
      </c>
      <c r="K1465" s="13">
        <f t="shared" si="274"/>
        <v>3.7518817235369539</v>
      </c>
      <c r="L1465" s="13">
        <f t="shared" si="275"/>
        <v>0</v>
      </c>
      <c r="M1465" s="13">
        <f t="shared" si="280"/>
        <v>0.82273533050115111</v>
      </c>
      <c r="N1465" s="13">
        <f t="shared" si="276"/>
        <v>0.51009590491071366</v>
      </c>
      <c r="O1465" s="13">
        <f t="shared" si="277"/>
        <v>0.51009590491071366</v>
      </c>
      <c r="Q1465">
        <v>19.569192365013372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7.210810811</v>
      </c>
      <c r="G1466" s="13">
        <f t="shared" si="271"/>
        <v>0</v>
      </c>
      <c r="H1466" s="13">
        <f t="shared" si="272"/>
        <v>7.210810811</v>
      </c>
      <c r="I1466" s="16">
        <f t="shared" si="279"/>
        <v>10.962692534536954</v>
      </c>
      <c r="J1466" s="13">
        <f t="shared" si="273"/>
        <v>10.916172029199155</v>
      </c>
      <c r="K1466" s="13">
        <f t="shared" si="274"/>
        <v>4.6520505337799278E-2</v>
      </c>
      <c r="L1466" s="13">
        <f t="shared" si="275"/>
        <v>0</v>
      </c>
      <c r="M1466" s="13">
        <f t="shared" si="280"/>
        <v>0.31263942559043745</v>
      </c>
      <c r="N1466" s="13">
        <f t="shared" si="276"/>
        <v>0.19383644386607121</v>
      </c>
      <c r="O1466" s="13">
        <f t="shared" si="277"/>
        <v>0.19383644386607121</v>
      </c>
      <c r="Q1466">
        <v>22.24686885571159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0.77022877181039795</v>
      </c>
      <c r="G1467" s="13">
        <f t="shared" si="271"/>
        <v>0</v>
      </c>
      <c r="H1467" s="13">
        <f t="shared" si="272"/>
        <v>0.77022877181039795</v>
      </c>
      <c r="I1467" s="16">
        <f t="shared" si="279"/>
        <v>0.81674927714819723</v>
      </c>
      <c r="J1467" s="13">
        <f t="shared" si="273"/>
        <v>0.81673639247132246</v>
      </c>
      <c r="K1467" s="13">
        <f t="shared" si="274"/>
        <v>1.2884676874769241E-5</v>
      </c>
      <c r="L1467" s="13">
        <f t="shared" si="275"/>
        <v>0</v>
      </c>
      <c r="M1467" s="13">
        <f t="shared" si="280"/>
        <v>0.11880298172436624</v>
      </c>
      <c r="N1467" s="13">
        <f t="shared" si="276"/>
        <v>7.3657848669107059E-2</v>
      </c>
      <c r="O1467" s="13">
        <f t="shared" si="277"/>
        <v>7.3657848669107059E-2</v>
      </c>
      <c r="Q1467">
        <v>25.151631558357099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8.8664891227324877E-2</v>
      </c>
      <c r="G1468" s="13">
        <f t="shared" si="271"/>
        <v>0</v>
      </c>
      <c r="H1468" s="13">
        <f t="shared" si="272"/>
        <v>8.8664891227324877E-2</v>
      </c>
      <c r="I1468" s="16">
        <f t="shared" si="279"/>
        <v>8.8677775904199646E-2</v>
      </c>
      <c r="J1468" s="13">
        <f t="shared" si="273"/>
        <v>8.8677760625285068E-2</v>
      </c>
      <c r="K1468" s="13">
        <f t="shared" si="274"/>
        <v>1.5278914577976366E-8</v>
      </c>
      <c r="L1468" s="13">
        <f t="shared" si="275"/>
        <v>0</v>
      </c>
      <c r="M1468" s="13">
        <f t="shared" si="280"/>
        <v>4.5145133055259176E-2</v>
      </c>
      <c r="N1468" s="13">
        <f t="shared" si="276"/>
        <v>2.7989982494260688E-2</v>
      </c>
      <c r="O1468" s="13">
        <f t="shared" si="277"/>
        <v>2.7989982494260688E-2</v>
      </c>
      <c r="Q1468">
        <v>25.701893000000009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0.84918437327953289</v>
      </c>
      <c r="G1469" s="13">
        <f t="shared" si="271"/>
        <v>0</v>
      </c>
      <c r="H1469" s="13">
        <f t="shared" si="272"/>
        <v>0.84918437327953289</v>
      </c>
      <c r="I1469" s="16">
        <f t="shared" si="279"/>
        <v>0.84918438855844747</v>
      </c>
      <c r="J1469" s="13">
        <f t="shared" si="273"/>
        <v>0.84917161475367298</v>
      </c>
      <c r="K1469" s="13">
        <f t="shared" si="274"/>
        <v>1.2773804774490749E-5</v>
      </c>
      <c r="L1469" s="13">
        <f t="shared" si="275"/>
        <v>0</v>
      </c>
      <c r="M1469" s="13">
        <f t="shared" si="280"/>
        <v>1.7155150560998488E-2</v>
      </c>
      <c r="N1469" s="13">
        <f t="shared" si="276"/>
        <v>1.0636193347819062E-2</v>
      </c>
      <c r="O1469" s="13">
        <f t="shared" si="277"/>
        <v>1.0636193347819062E-2</v>
      </c>
      <c r="Q1469">
        <v>26.056782964115101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3.5101641378000519</v>
      </c>
      <c r="G1470" s="13">
        <f t="shared" si="271"/>
        <v>0</v>
      </c>
      <c r="H1470" s="13">
        <f t="shared" si="272"/>
        <v>3.5101641378000519</v>
      </c>
      <c r="I1470" s="16">
        <f t="shared" si="279"/>
        <v>3.5101769116048263</v>
      </c>
      <c r="J1470" s="13">
        <f t="shared" si="273"/>
        <v>3.5092464976826254</v>
      </c>
      <c r="K1470" s="13">
        <f t="shared" si="274"/>
        <v>9.3041392220083452E-4</v>
      </c>
      <c r="L1470" s="13">
        <f t="shared" si="275"/>
        <v>0</v>
      </c>
      <c r="M1470" s="13">
        <f t="shared" si="280"/>
        <v>6.5189572131794261E-3</v>
      </c>
      <c r="N1470" s="13">
        <f t="shared" si="276"/>
        <v>4.0417534721712443E-3</v>
      </c>
      <c r="O1470" s="13">
        <f t="shared" si="277"/>
        <v>4.0417534721712443E-3</v>
      </c>
      <c r="Q1470">
        <v>25.831372068477592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0.23557518617057399</v>
      </c>
      <c r="G1471" s="13">
        <f t="shared" si="271"/>
        <v>0</v>
      </c>
      <c r="H1471" s="13">
        <f t="shared" si="272"/>
        <v>0.23557518617057399</v>
      </c>
      <c r="I1471" s="16">
        <f t="shared" si="279"/>
        <v>0.23650560009277483</v>
      </c>
      <c r="J1471" s="13">
        <f t="shared" si="273"/>
        <v>0.23650528392281212</v>
      </c>
      <c r="K1471" s="13">
        <f t="shared" si="274"/>
        <v>3.1616996271077724E-7</v>
      </c>
      <c r="L1471" s="13">
        <f t="shared" si="275"/>
        <v>0</v>
      </c>
      <c r="M1471" s="13">
        <f t="shared" si="280"/>
        <v>2.4772037410081818E-3</v>
      </c>
      <c r="N1471" s="13">
        <f t="shared" si="276"/>
        <v>1.5358663194250726E-3</v>
      </c>
      <c r="O1471" s="13">
        <f t="shared" si="277"/>
        <v>1.5358663194250726E-3</v>
      </c>
      <c r="Q1471">
        <v>25.075817627726408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32.519675364465563</v>
      </c>
      <c r="G1472" s="13">
        <f t="shared" si="271"/>
        <v>0</v>
      </c>
      <c r="H1472" s="13">
        <f t="shared" si="272"/>
        <v>32.519675364465563</v>
      </c>
      <c r="I1472" s="16">
        <f t="shared" si="279"/>
        <v>32.519675680635522</v>
      </c>
      <c r="J1472" s="13">
        <f t="shared" si="273"/>
        <v>30.692672316371649</v>
      </c>
      <c r="K1472" s="13">
        <f t="shared" si="274"/>
        <v>1.8270033642638737</v>
      </c>
      <c r="L1472" s="13">
        <f t="shared" si="275"/>
        <v>0</v>
      </c>
      <c r="M1472" s="13">
        <f t="shared" si="280"/>
        <v>9.4133742158310912E-4</v>
      </c>
      <c r="N1472" s="13">
        <f t="shared" si="276"/>
        <v>5.8362920138152767E-4</v>
      </c>
      <c r="O1472" s="13">
        <f t="shared" si="277"/>
        <v>5.8362920138152767E-4</v>
      </c>
      <c r="Q1472">
        <v>18.789718637111889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41.700572826795437</v>
      </c>
      <c r="G1473" s="13">
        <f t="shared" si="271"/>
        <v>1.0849543730014961</v>
      </c>
      <c r="H1473" s="13">
        <f t="shared" si="272"/>
        <v>40.615618453793942</v>
      </c>
      <c r="I1473" s="16">
        <f t="shared" si="279"/>
        <v>42.442621818057816</v>
      </c>
      <c r="J1473" s="13">
        <f t="shared" si="273"/>
        <v>36.088547006571822</v>
      </c>
      <c r="K1473" s="13">
        <f t="shared" si="274"/>
        <v>6.3540748114859937</v>
      </c>
      <c r="L1473" s="13">
        <f t="shared" si="275"/>
        <v>0</v>
      </c>
      <c r="M1473" s="13">
        <f t="shared" si="280"/>
        <v>3.5770822020158145E-4</v>
      </c>
      <c r="N1473" s="13">
        <f t="shared" si="276"/>
        <v>2.2177909652498049E-4</v>
      </c>
      <c r="O1473" s="13">
        <f t="shared" si="277"/>
        <v>1.085176152098021</v>
      </c>
      <c r="Q1473">
        <v>14.468491767286009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31.86455491866111</v>
      </c>
      <c r="G1474" s="13">
        <f t="shared" si="271"/>
        <v>0</v>
      </c>
      <c r="H1474" s="13">
        <f t="shared" si="272"/>
        <v>31.86455491866111</v>
      </c>
      <c r="I1474" s="16">
        <f t="shared" si="279"/>
        <v>38.2186297301471</v>
      </c>
      <c r="J1474" s="13">
        <f t="shared" si="273"/>
        <v>32.913756797193656</v>
      </c>
      <c r="K1474" s="13">
        <f t="shared" si="274"/>
        <v>5.3048729329534439</v>
      </c>
      <c r="L1474" s="13">
        <f t="shared" si="275"/>
        <v>0</v>
      </c>
      <c r="M1474" s="13">
        <f t="shared" si="280"/>
        <v>1.3592912367660096E-4</v>
      </c>
      <c r="N1474" s="13">
        <f t="shared" si="276"/>
        <v>8.4276056679492592E-5</v>
      </c>
      <c r="O1474" s="13">
        <f t="shared" si="277"/>
        <v>8.4276056679492592E-5</v>
      </c>
      <c r="Q1474">
        <v>13.641071593548389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8.6486486000000001E-2</v>
      </c>
      <c r="G1475" s="13">
        <f t="shared" si="271"/>
        <v>0</v>
      </c>
      <c r="H1475" s="13">
        <f t="shared" si="272"/>
        <v>8.6486486000000001E-2</v>
      </c>
      <c r="I1475" s="16">
        <f t="shared" si="279"/>
        <v>5.3913594189534439</v>
      </c>
      <c r="J1475" s="13">
        <f t="shared" si="273"/>
        <v>5.3768013792310771</v>
      </c>
      <c r="K1475" s="13">
        <f t="shared" si="274"/>
        <v>1.45580397223668E-2</v>
      </c>
      <c r="L1475" s="13">
        <f t="shared" si="275"/>
        <v>0</v>
      </c>
      <c r="M1475" s="13">
        <f t="shared" si="280"/>
        <v>5.165306699710837E-5</v>
      </c>
      <c r="N1475" s="13">
        <f t="shared" si="276"/>
        <v>3.2024901538207189E-5</v>
      </c>
      <c r="O1475" s="13">
        <f t="shared" si="277"/>
        <v>3.2024901538207189E-5</v>
      </c>
      <c r="Q1475">
        <v>15.410594401902051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33.07392453956399</v>
      </c>
      <c r="G1476" s="13">
        <f t="shared" si="271"/>
        <v>0</v>
      </c>
      <c r="H1476" s="13">
        <f t="shared" si="272"/>
        <v>33.07392453956399</v>
      </c>
      <c r="I1476" s="16">
        <f t="shared" si="279"/>
        <v>33.088482579286357</v>
      </c>
      <c r="J1476" s="13">
        <f t="shared" si="273"/>
        <v>30.604971010955975</v>
      </c>
      <c r="K1476" s="13">
        <f t="shared" si="274"/>
        <v>2.4835115683303819</v>
      </c>
      <c r="L1476" s="13">
        <f t="shared" si="275"/>
        <v>0</v>
      </c>
      <c r="M1476" s="13">
        <f t="shared" si="280"/>
        <v>1.9628165458901181E-5</v>
      </c>
      <c r="N1476" s="13">
        <f t="shared" si="276"/>
        <v>1.2169462584518731E-5</v>
      </c>
      <c r="O1476" s="13">
        <f t="shared" si="277"/>
        <v>1.2169462584518731E-5</v>
      </c>
      <c r="Q1476">
        <v>16.766834278284009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22.749017817992559</v>
      </c>
      <c r="G1477" s="13">
        <f t="shared" si="271"/>
        <v>0</v>
      </c>
      <c r="H1477" s="13">
        <f t="shared" si="272"/>
        <v>22.749017817992559</v>
      </c>
      <c r="I1477" s="16">
        <f t="shared" si="279"/>
        <v>25.232529386322941</v>
      </c>
      <c r="J1477" s="13">
        <f t="shared" si="273"/>
        <v>24.34807516200733</v>
      </c>
      <c r="K1477" s="13">
        <f t="shared" si="274"/>
        <v>0.88445422431561127</v>
      </c>
      <c r="L1477" s="13">
        <f t="shared" si="275"/>
        <v>0</v>
      </c>
      <c r="M1477" s="13">
        <f t="shared" si="280"/>
        <v>7.4587028743824492E-6</v>
      </c>
      <c r="N1477" s="13">
        <f t="shared" si="276"/>
        <v>4.6243957821171187E-6</v>
      </c>
      <c r="O1477" s="13">
        <f t="shared" si="277"/>
        <v>4.6243957821171187E-6</v>
      </c>
      <c r="Q1477">
        <v>18.77415372995349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35.963461108633062</v>
      </c>
      <c r="G1478" s="13">
        <f t="shared" ref="G1478:G1541" si="282">IF((F1478-$J$2)&gt;0,$I$2*(F1478-$J$2),0)</f>
        <v>0.25679595530870719</v>
      </c>
      <c r="H1478" s="13">
        <f t="shared" ref="H1478:H1541" si="283">F1478-G1478</f>
        <v>35.706665153324352</v>
      </c>
      <c r="I1478" s="16">
        <f t="shared" si="279"/>
        <v>36.591119377639963</v>
      </c>
      <c r="J1478" s="13">
        <f t="shared" ref="J1478:J1541" si="284">I1478/SQRT(1+(I1478/($K$2*(300+(25*Q1478)+0.05*(Q1478)^3)))^2)</f>
        <v>35.290962120958845</v>
      </c>
      <c r="K1478" s="13">
        <f t="shared" ref="K1478:K1541" si="285">I1478-J1478</f>
        <v>1.3001572566811177</v>
      </c>
      <c r="L1478" s="13">
        <f t="shared" ref="L1478:L1541" si="286">IF(K1478&gt;$N$2,(K1478-$N$2)/$L$2,0)</f>
        <v>0</v>
      </c>
      <c r="M1478" s="13">
        <f t="shared" si="280"/>
        <v>2.8343070922653305E-6</v>
      </c>
      <c r="N1478" s="13">
        <f t="shared" ref="N1478:N1541" si="287">$M$2*M1478</f>
        <v>1.7572703972045049E-6</v>
      </c>
      <c r="O1478" s="13">
        <f t="shared" ref="O1478:O1541" si="288">N1478+G1478</f>
        <v>0.25679771257910439</v>
      </c>
      <c r="Q1478">
        <v>23.93599157787909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19.67589945460902</v>
      </c>
      <c r="G1479" s="13">
        <f t="shared" si="282"/>
        <v>0</v>
      </c>
      <c r="H1479" s="13">
        <f t="shared" si="283"/>
        <v>19.67589945460902</v>
      </c>
      <c r="I1479" s="16">
        <f t="shared" ref="I1479:I1542" si="290">H1479+K1478-L1478</f>
        <v>20.976056711290138</v>
      </c>
      <c r="J1479" s="13">
        <f t="shared" si="284"/>
        <v>20.814692172261225</v>
      </c>
      <c r="K1479" s="13">
        <f t="shared" si="285"/>
        <v>0.1613645390289129</v>
      </c>
      <c r="L1479" s="13">
        <f t="shared" si="286"/>
        <v>0</v>
      </c>
      <c r="M1479" s="13">
        <f t="shared" ref="M1479:M1542" si="291">L1479+M1478-N1478</f>
        <v>1.0770366950608257E-6</v>
      </c>
      <c r="N1479" s="13">
        <f t="shared" si="287"/>
        <v>6.6776275093771192E-7</v>
      </c>
      <c r="O1479" s="13">
        <f t="shared" si="288"/>
        <v>6.6776275093771192E-7</v>
      </c>
      <c r="Q1479">
        <v>27.256447750267021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9.8045048539218804</v>
      </c>
      <c r="G1480" s="13">
        <f t="shared" si="282"/>
        <v>0</v>
      </c>
      <c r="H1480" s="13">
        <f t="shared" si="283"/>
        <v>9.8045048539218804</v>
      </c>
      <c r="I1480" s="16">
        <f t="shared" si="290"/>
        <v>9.9658693929507933</v>
      </c>
      <c r="J1480" s="13">
        <f t="shared" si="284"/>
        <v>9.9486091218779951</v>
      </c>
      <c r="K1480" s="13">
        <f t="shared" si="285"/>
        <v>1.7260271072798261E-2</v>
      </c>
      <c r="L1480" s="13">
        <f t="shared" si="286"/>
        <v>0</v>
      </c>
      <c r="M1480" s="13">
        <f t="shared" si="291"/>
        <v>4.0927394412311378E-7</v>
      </c>
      <c r="N1480" s="13">
        <f t="shared" si="287"/>
        <v>2.5374984535633053E-7</v>
      </c>
      <c r="O1480" s="13">
        <f t="shared" si="288"/>
        <v>2.5374984535633053E-7</v>
      </c>
      <c r="Q1480">
        <v>27.34126100000001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0.16802614325532819</v>
      </c>
      <c r="G1481" s="13">
        <f t="shared" si="282"/>
        <v>0</v>
      </c>
      <c r="H1481" s="13">
        <f t="shared" si="283"/>
        <v>0.16802614325532819</v>
      </c>
      <c r="I1481" s="16">
        <f t="shared" si="290"/>
        <v>0.18528641432812645</v>
      </c>
      <c r="J1481" s="13">
        <f t="shared" si="284"/>
        <v>0.1852863072341592</v>
      </c>
      <c r="K1481" s="13">
        <f t="shared" si="285"/>
        <v>1.0709396724983833E-7</v>
      </c>
      <c r="L1481" s="13">
        <f t="shared" si="286"/>
        <v>0</v>
      </c>
      <c r="M1481" s="13">
        <f t="shared" si="291"/>
        <v>1.5552409876678324E-7</v>
      </c>
      <c r="N1481" s="13">
        <f t="shared" si="287"/>
        <v>9.6424941235405613E-8</v>
      </c>
      <c r="O1481" s="13">
        <f t="shared" si="288"/>
        <v>9.6424941235405613E-8</v>
      </c>
      <c r="Q1481">
        <v>27.6176632287664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0.10104044986715451</v>
      </c>
      <c r="G1482" s="13">
        <f t="shared" si="282"/>
        <v>0</v>
      </c>
      <c r="H1482" s="13">
        <f t="shared" si="283"/>
        <v>0.10104044986715451</v>
      </c>
      <c r="I1482" s="16">
        <f t="shared" si="290"/>
        <v>0.10104055696112176</v>
      </c>
      <c r="J1482" s="13">
        <f t="shared" si="284"/>
        <v>0.10104053339206139</v>
      </c>
      <c r="K1482" s="13">
        <f t="shared" si="285"/>
        <v>2.356906037004336E-8</v>
      </c>
      <c r="L1482" s="13">
        <f t="shared" si="286"/>
        <v>0</v>
      </c>
      <c r="M1482" s="13">
        <f t="shared" si="291"/>
        <v>5.9099157531377628E-8</v>
      </c>
      <c r="N1482" s="13">
        <f t="shared" si="287"/>
        <v>3.6641477669454131E-8</v>
      </c>
      <c r="O1482" s="13">
        <f t="shared" si="288"/>
        <v>3.6641477669454131E-8</v>
      </c>
      <c r="Q1482">
        <v>25.399591577406088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5.4871368292941813</v>
      </c>
      <c r="G1483" s="13">
        <f t="shared" si="282"/>
        <v>0</v>
      </c>
      <c r="H1483" s="13">
        <f t="shared" si="283"/>
        <v>5.4871368292941813</v>
      </c>
      <c r="I1483" s="16">
        <f t="shared" si="290"/>
        <v>5.4871368528632418</v>
      </c>
      <c r="J1483" s="13">
        <f t="shared" si="284"/>
        <v>5.4834011760044099</v>
      </c>
      <c r="K1483" s="13">
        <f t="shared" si="285"/>
        <v>3.7356768588319156E-3</v>
      </c>
      <c r="L1483" s="13">
        <f t="shared" si="286"/>
        <v>0</v>
      </c>
      <c r="M1483" s="13">
        <f t="shared" si="291"/>
        <v>2.2457679861923497E-8</v>
      </c>
      <c r="N1483" s="13">
        <f t="shared" si="287"/>
        <v>1.3923761514392568E-8</v>
      </c>
      <c r="O1483" s="13">
        <f t="shared" si="288"/>
        <v>1.3923761514392568E-8</v>
      </c>
      <c r="Q1483">
        <v>25.467272654688792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14.600485937563221</v>
      </c>
      <c r="G1484" s="13">
        <f t="shared" si="282"/>
        <v>0</v>
      </c>
      <c r="H1484" s="13">
        <f t="shared" si="283"/>
        <v>14.600485937563221</v>
      </c>
      <c r="I1484" s="16">
        <f t="shared" si="290"/>
        <v>14.604221614422052</v>
      </c>
      <c r="J1484" s="13">
        <f t="shared" si="284"/>
        <v>14.438870111831775</v>
      </c>
      <c r="K1484" s="13">
        <f t="shared" si="285"/>
        <v>0.16535150259027631</v>
      </c>
      <c r="L1484" s="13">
        <f t="shared" si="286"/>
        <v>0</v>
      </c>
      <c r="M1484" s="13">
        <f t="shared" si="291"/>
        <v>8.5339183475309289E-9</v>
      </c>
      <c r="N1484" s="13">
        <f t="shared" si="287"/>
        <v>5.2910293754691759E-9</v>
      </c>
      <c r="O1484" s="13">
        <f t="shared" si="288"/>
        <v>5.2910293754691759E-9</v>
      </c>
      <c r="Q1484">
        <v>19.289767701528881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32.657657352095953</v>
      </c>
      <c r="G1485" s="13">
        <f t="shared" si="282"/>
        <v>0</v>
      </c>
      <c r="H1485" s="13">
        <f t="shared" si="283"/>
        <v>32.657657352095953</v>
      </c>
      <c r="I1485" s="16">
        <f t="shared" si="290"/>
        <v>32.823008854686229</v>
      </c>
      <c r="J1485" s="13">
        <f t="shared" si="284"/>
        <v>30.545010493495674</v>
      </c>
      <c r="K1485" s="13">
        <f t="shared" si="285"/>
        <v>2.277998361190555</v>
      </c>
      <c r="L1485" s="13">
        <f t="shared" si="286"/>
        <v>0</v>
      </c>
      <c r="M1485" s="13">
        <f t="shared" si="291"/>
        <v>3.242888972061753E-9</v>
      </c>
      <c r="N1485" s="13">
        <f t="shared" si="287"/>
        <v>2.0105911626782867E-9</v>
      </c>
      <c r="O1485" s="13">
        <f t="shared" si="288"/>
        <v>2.0105911626782867E-9</v>
      </c>
      <c r="Q1485">
        <v>17.274246500951879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55.760793199568973</v>
      </c>
      <c r="G1486" s="13">
        <f t="shared" si="282"/>
        <v>3.1145627244417406</v>
      </c>
      <c r="H1486" s="13">
        <f t="shared" si="283"/>
        <v>52.646230475127233</v>
      </c>
      <c r="I1486" s="16">
        <f t="shared" si="290"/>
        <v>54.924228836317788</v>
      </c>
      <c r="J1486" s="13">
        <f t="shared" si="284"/>
        <v>44.04098346494338</v>
      </c>
      <c r="K1486" s="13">
        <f t="shared" si="285"/>
        <v>10.883245371374407</v>
      </c>
      <c r="L1486" s="13">
        <f t="shared" si="286"/>
        <v>0</v>
      </c>
      <c r="M1486" s="13">
        <f t="shared" si="291"/>
        <v>1.2322978093834662E-9</v>
      </c>
      <c r="N1486" s="13">
        <f t="shared" si="287"/>
        <v>7.6402464181774905E-10</v>
      </c>
      <c r="O1486" s="13">
        <f t="shared" si="288"/>
        <v>3.1145627252057655</v>
      </c>
      <c r="Q1486">
        <v>15.50621564101481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28.80565261404135</v>
      </c>
      <c r="G1487" s="13">
        <f t="shared" si="282"/>
        <v>0</v>
      </c>
      <c r="H1487" s="13">
        <f t="shared" si="283"/>
        <v>28.80565261404135</v>
      </c>
      <c r="I1487" s="16">
        <f t="shared" si="290"/>
        <v>39.688897985415757</v>
      </c>
      <c r="J1487" s="13">
        <f t="shared" si="284"/>
        <v>34.012764645919617</v>
      </c>
      <c r="K1487" s="13">
        <f t="shared" si="285"/>
        <v>5.6761333394961397</v>
      </c>
      <c r="L1487" s="13">
        <f t="shared" si="286"/>
        <v>0</v>
      </c>
      <c r="M1487" s="13">
        <f t="shared" si="291"/>
        <v>4.682731675657172E-10</v>
      </c>
      <c r="N1487" s="13">
        <f t="shared" si="287"/>
        <v>2.9032936389074468E-10</v>
      </c>
      <c r="O1487" s="13">
        <f t="shared" si="288"/>
        <v>2.9032936389074468E-10</v>
      </c>
      <c r="Q1487">
        <v>13.916948593548391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13.86520256248299</v>
      </c>
      <c r="G1488" s="13">
        <f t="shared" si="282"/>
        <v>0</v>
      </c>
      <c r="H1488" s="13">
        <f t="shared" si="283"/>
        <v>13.86520256248299</v>
      </c>
      <c r="I1488" s="16">
        <f t="shared" si="290"/>
        <v>19.541335901979132</v>
      </c>
      <c r="J1488" s="13">
        <f t="shared" si="284"/>
        <v>18.990429296578647</v>
      </c>
      <c r="K1488" s="13">
        <f t="shared" si="285"/>
        <v>0.55090660540048475</v>
      </c>
      <c r="L1488" s="13">
        <f t="shared" si="286"/>
        <v>0</v>
      </c>
      <c r="M1488" s="13">
        <f t="shared" si="291"/>
        <v>1.7794380367497252E-10</v>
      </c>
      <c r="N1488" s="13">
        <f t="shared" si="287"/>
        <v>1.1032515827848296E-10</v>
      </c>
      <c r="O1488" s="13">
        <f t="shared" si="288"/>
        <v>1.1032515827848296E-10</v>
      </c>
      <c r="Q1488">
        <v>16.771818081011489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12.73644581481228</v>
      </c>
      <c r="G1489" s="13">
        <f t="shared" si="282"/>
        <v>0</v>
      </c>
      <c r="H1489" s="13">
        <f t="shared" si="283"/>
        <v>12.73644581481228</v>
      </c>
      <c r="I1489" s="16">
        <f t="shared" si="290"/>
        <v>13.287352420212764</v>
      </c>
      <c r="J1489" s="13">
        <f t="shared" si="284"/>
        <v>13.144637416783041</v>
      </c>
      <c r="K1489" s="13">
        <f t="shared" si="285"/>
        <v>0.1427150034297231</v>
      </c>
      <c r="L1489" s="13">
        <f t="shared" si="286"/>
        <v>0</v>
      </c>
      <c r="M1489" s="13">
        <f t="shared" si="291"/>
        <v>6.7618645396489557E-11</v>
      </c>
      <c r="N1489" s="13">
        <f t="shared" si="287"/>
        <v>4.1923560145823524E-11</v>
      </c>
      <c r="O1489" s="13">
        <f t="shared" si="288"/>
        <v>4.1923560145823524E-11</v>
      </c>
      <c r="Q1489">
        <v>18.33333939781587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1.9323704720498831</v>
      </c>
      <c r="G1490" s="13">
        <f t="shared" si="282"/>
        <v>0</v>
      </c>
      <c r="H1490" s="13">
        <f t="shared" si="283"/>
        <v>1.9323704720498831</v>
      </c>
      <c r="I1490" s="16">
        <f t="shared" si="290"/>
        <v>2.0750854754796064</v>
      </c>
      <c r="J1490" s="13">
        <f t="shared" si="284"/>
        <v>2.0747474094685234</v>
      </c>
      <c r="K1490" s="13">
        <f t="shared" si="285"/>
        <v>3.3806601108299361E-4</v>
      </c>
      <c r="L1490" s="13">
        <f t="shared" si="286"/>
        <v>0</v>
      </c>
      <c r="M1490" s="13">
        <f t="shared" si="291"/>
        <v>2.5695085250666033E-11</v>
      </c>
      <c r="N1490" s="13">
        <f t="shared" si="287"/>
        <v>1.593095285541294E-11</v>
      </c>
      <c r="O1490" s="13">
        <f t="shared" si="288"/>
        <v>1.593095285541294E-11</v>
      </c>
      <c r="Q1490">
        <v>21.80107379053835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8.3187137622887661</v>
      </c>
      <c r="G1491" s="13">
        <f t="shared" si="282"/>
        <v>0</v>
      </c>
      <c r="H1491" s="13">
        <f t="shared" si="283"/>
        <v>8.3187137622887661</v>
      </c>
      <c r="I1491" s="16">
        <f t="shared" si="290"/>
        <v>8.3190518282998482</v>
      </c>
      <c r="J1491" s="13">
        <f t="shared" si="284"/>
        <v>8.3020910834054558</v>
      </c>
      <c r="K1491" s="13">
        <f t="shared" si="285"/>
        <v>1.6960744894392477E-2</v>
      </c>
      <c r="L1491" s="13">
        <f t="shared" si="286"/>
        <v>0</v>
      </c>
      <c r="M1491" s="13">
        <f t="shared" si="291"/>
        <v>9.7641323952530929E-12</v>
      </c>
      <c r="N1491" s="13">
        <f t="shared" si="287"/>
        <v>6.0537620850569175E-12</v>
      </c>
      <c r="O1491" s="13">
        <f t="shared" si="288"/>
        <v>6.0537620850569175E-12</v>
      </c>
      <c r="Q1491">
        <v>23.557523533677401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0.23062765556722881</v>
      </c>
      <c r="G1492" s="13">
        <f t="shared" si="282"/>
        <v>0</v>
      </c>
      <c r="H1492" s="13">
        <f t="shared" si="283"/>
        <v>0.23062765556722881</v>
      </c>
      <c r="I1492" s="16">
        <f t="shared" si="290"/>
        <v>0.24758840046162128</v>
      </c>
      <c r="J1492" s="13">
        <f t="shared" si="284"/>
        <v>0.24758813594473505</v>
      </c>
      <c r="K1492" s="13">
        <f t="shared" si="285"/>
        <v>2.6451688622808334E-7</v>
      </c>
      <c r="L1492" s="13">
        <f t="shared" si="286"/>
        <v>0</v>
      </c>
      <c r="M1492" s="13">
        <f t="shared" si="291"/>
        <v>3.7103703101961754E-12</v>
      </c>
      <c r="N1492" s="13">
        <f t="shared" si="287"/>
        <v>2.3004295923216288E-12</v>
      </c>
      <c r="O1492" s="13">
        <f t="shared" si="288"/>
        <v>2.3004295923216288E-12</v>
      </c>
      <c r="Q1492">
        <v>27.364300000000011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8.6486486000000001E-2</v>
      </c>
      <c r="G1493" s="13">
        <f t="shared" si="282"/>
        <v>0</v>
      </c>
      <c r="H1493" s="13">
        <f t="shared" si="283"/>
        <v>8.6486486000000001E-2</v>
      </c>
      <c r="I1493" s="16">
        <f t="shared" si="290"/>
        <v>8.6486750516886229E-2</v>
      </c>
      <c r="J1493" s="13">
        <f t="shared" si="284"/>
        <v>8.6486740214059582E-2</v>
      </c>
      <c r="K1493" s="13">
        <f t="shared" si="285"/>
        <v>1.0302826647379248E-8</v>
      </c>
      <c r="L1493" s="13">
        <f t="shared" si="286"/>
        <v>0</v>
      </c>
      <c r="M1493" s="13">
        <f t="shared" si="291"/>
        <v>1.4099407178745466E-12</v>
      </c>
      <c r="N1493" s="13">
        <f t="shared" si="287"/>
        <v>8.7416324508221884E-13</v>
      </c>
      <c r="O1493" s="13">
        <f t="shared" si="288"/>
        <v>8.7416324508221884E-13</v>
      </c>
      <c r="Q1493">
        <v>28.025601978353919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1.384499157289184</v>
      </c>
      <c r="G1494" s="13">
        <f t="shared" si="282"/>
        <v>0</v>
      </c>
      <c r="H1494" s="13">
        <f t="shared" si="283"/>
        <v>1.384499157289184</v>
      </c>
      <c r="I1494" s="16">
        <f t="shared" si="290"/>
        <v>1.3844991675920106</v>
      </c>
      <c r="J1494" s="13">
        <f t="shared" si="284"/>
        <v>1.3844472696561754</v>
      </c>
      <c r="K1494" s="13">
        <f t="shared" si="285"/>
        <v>5.1897935835265585E-5</v>
      </c>
      <c r="L1494" s="13">
        <f t="shared" si="286"/>
        <v>0</v>
      </c>
      <c r="M1494" s="13">
        <f t="shared" si="291"/>
        <v>5.3577747279232777E-13</v>
      </c>
      <c r="N1494" s="13">
        <f t="shared" si="287"/>
        <v>3.3218203313124319E-13</v>
      </c>
      <c r="O1494" s="13">
        <f t="shared" si="288"/>
        <v>3.3218203313124319E-13</v>
      </c>
      <c r="Q1494">
        <v>26.524676534562769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1.15879002849018</v>
      </c>
      <c r="G1495" s="13">
        <f t="shared" si="282"/>
        <v>0</v>
      </c>
      <c r="H1495" s="13">
        <f t="shared" si="283"/>
        <v>1.15879002849018</v>
      </c>
      <c r="I1495" s="16">
        <f t="shared" si="290"/>
        <v>1.1588419264260152</v>
      </c>
      <c r="J1495" s="13">
        <f t="shared" si="284"/>
        <v>1.1587959814823228</v>
      </c>
      <c r="K1495" s="13">
        <f t="shared" si="285"/>
        <v>4.594494369247748E-5</v>
      </c>
      <c r="L1495" s="13">
        <f t="shared" si="286"/>
        <v>0</v>
      </c>
      <c r="M1495" s="13">
        <f t="shared" si="291"/>
        <v>2.0359543966108458E-13</v>
      </c>
      <c r="N1495" s="13">
        <f t="shared" si="287"/>
        <v>1.2622917258987243E-13</v>
      </c>
      <c r="O1495" s="13">
        <f t="shared" si="288"/>
        <v>1.2622917258987243E-13</v>
      </c>
      <c r="Q1495">
        <v>23.563466517018171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5.1432432429999997</v>
      </c>
      <c r="G1496" s="13">
        <f t="shared" si="282"/>
        <v>0</v>
      </c>
      <c r="H1496" s="13">
        <f t="shared" si="283"/>
        <v>5.1432432429999997</v>
      </c>
      <c r="I1496" s="16">
        <f t="shared" si="290"/>
        <v>5.1432891879436919</v>
      </c>
      <c r="J1496" s="13">
        <f t="shared" si="284"/>
        <v>5.1348241314959182</v>
      </c>
      <c r="K1496" s="13">
        <f t="shared" si="285"/>
        <v>8.4650564477737333E-3</v>
      </c>
      <c r="L1496" s="13">
        <f t="shared" si="286"/>
        <v>0</v>
      </c>
      <c r="M1496" s="13">
        <f t="shared" si="291"/>
        <v>7.7366267071212152E-14</v>
      </c>
      <c r="N1496" s="13">
        <f t="shared" si="287"/>
        <v>4.7967085584151536E-14</v>
      </c>
      <c r="O1496" s="13">
        <f t="shared" si="288"/>
        <v>4.7967085584151536E-14</v>
      </c>
      <c r="Q1496">
        <v>18.271717776568352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35.510271389891543</v>
      </c>
      <c r="G1497" s="13">
        <f t="shared" si="282"/>
        <v>0.19137751850200133</v>
      </c>
      <c r="H1497" s="13">
        <f t="shared" si="283"/>
        <v>35.318893871389541</v>
      </c>
      <c r="I1497" s="16">
        <f t="shared" si="290"/>
        <v>35.327358927837317</v>
      </c>
      <c r="J1497" s="13">
        <f t="shared" si="284"/>
        <v>32.372562638442581</v>
      </c>
      <c r="K1497" s="13">
        <f t="shared" si="285"/>
        <v>2.9547962893947357</v>
      </c>
      <c r="L1497" s="13">
        <f t="shared" si="286"/>
        <v>0</v>
      </c>
      <c r="M1497" s="13">
        <f t="shared" si="291"/>
        <v>2.9399181487060616E-14</v>
      </c>
      <c r="N1497" s="13">
        <f t="shared" si="287"/>
        <v>1.8227492521977581E-14</v>
      </c>
      <c r="O1497" s="13">
        <f t="shared" si="288"/>
        <v>0.19137751850201956</v>
      </c>
      <c r="Q1497">
        <v>16.82712190050113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29.06068432591351</v>
      </c>
      <c r="G1498" s="13">
        <f t="shared" si="282"/>
        <v>0</v>
      </c>
      <c r="H1498" s="13">
        <f t="shared" si="283"/>
        <v>29.06068432591351</v>
      </c>
      <c r="I1498" s="16">
        <f t="shared" si="290"/>
        <v>32.015480615308249</v>
      </c>
      <c r="J1498" s="13">
        <f t="shared" si="284"/>
        <v>28.833437711159739</v>
      </c>
      <c r="K1498" s="13">
        <f t="shared" si="285"/>
        <v>3.1820429041485099</v>
      </c>
      <c r="L1498" s="13">
        <f t="shared" si="286"/>
        <v>0</v>
      </c>
      <c r="M1498" s="13">
        <f t="shared" si="291"/>
        <v>1.1171688965083035E-14</v>
      </c>
      <c r="N1498" s="13">
        <f t="shared" si="287"/>
        <v>6.9264471583514812E-15</v>
      </c>
      <c r="O1498" s="13">
        <f t="shared" si="288"/>
        <v>6.9264471583514812E-15</v>
      </c>
      <c r="Q1498">
        <v>13.99131159354839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84.006449454034296</v>
      </c>
      <c r="G1499" s="13">
        <f t="shared" si="282"/>
        <v>7.1918544244341138</v>
      </c>
      <c r="H1499" s="13">
        <f t="shared" si="283"/>
        <v>76.814595029600184</v>
      </c>
      <c r="I1499" s="16">
        <f t="shared" si="290"/>
        <v>79.996637933748701</v>
      </c>
      <c r="J1499" s="13">
        <f t="shared" si="284"/>
        <v>55.576346658403835</v>
      </c>
      <c r="K1499" s="13">
        <f t="shared" si="285"/>
        <v>24.420291275344866</v>
      </c>
      <c r="L1499" s="13">
        <f t="shared" si="286"/>
        <v>0</v>
      </c>
      <c r="M1499" s="13">
        <f t="shared" si="291"/>
        <v>4.2452418067315536E-15</v>
      </c>
      <c r="N1499" s="13">
        <f t="shared" si="287"/>
        <v>2.6320499201735631E-15</v>
      </c>
      <c r="O1499" s="13">
        <f t="shared" si="288"/>
        <v>7.1918544244341165</v>
      </c>
      <c r="Q1499">
        <v>16.180462627237429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47.929009359582082</v>
      </c>
      <c r="G1500" s="13">
        <f t="shared" si="282"/>
        <v>1.9840360707420317</v>
      </c>
      <c r="H1500" s="13">
        <f t="shared" si="283"/>
        <v>45.944973288840053</v>
      </c>
      <c r="I1500" s="16">
        <f t="shared" si="290"/>
        <v>70.365264564184912</v>
      </c>
      <c r="J1500" s="13">
        <f t="shared" si="284"/>
        <v>53.742423010938033</v>
      </c>
      <c r="K1500" s="13">
        <f t="shared" si="285"/>
        <v>16.622841553246879</v>
      </c>
      <c r="L1500" s="13">
        <f t="shared" si="286"/>
        <v>0</v>
      </c>
      <c r="M1500" s="13">
        <f t="shared" si="291"/>
        <v>1.6131918865579906E-15</v>
      </c>
      <c r="N1500" s="13">
        <f t="shared" si="287"/>
        <v>1.0001789696659541E-15</v>
      </c>
      <c r="O1500" s="13">
        <f t="shared" si="288"/>
        <v>1.9840360707420328</v>
      </c>
      <c r="Q1500">
        <v>17.242126267591988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0.83661264016073311</v>
      </c>
      <c r="G1501" s="13">
        <f t="shared" si="282"/>
        <v>0</v>
      </c>
      <c r="H1501" s="13">
        <f t="shared" si="283"/>
        <v>0.83661264016073311</v>
      </c>
      <c r="I1501" s="16">
        <f t="shared" si="290"/>
        <v>17.459454193407613</v>
      </c>
      <c r="J1501" s="13">
        <f t="shared" si="284"/>
        <v>17.166864437135185</v>
      </c>
      <c r="K1501" s="13">
        <f t="shared" si="285"/>
        <v>0.29258975627242734</v>
      </c>
      <c r="L1501" s="13">
        <f t="shared" si="286"/>
        <v>0</v>
      </c>
      <c r="M1501" s="13">
        <f t="shared" si="291"/>
        <v>6.1301291689203648E-16</v>
      </c>
      <c r="N1501" s="13">
        <f t="shared" si="287"/>
        <v>3.8006800847306263E-16</v>
      </c>
      <c r="O1501" s="13">
        <f t="shared" si="288"/>
        <v>3.8006800847306263E-16</v>
      </c>
      <c r="Q1501">
        <v>18.984189677401751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2.3809814354208738</v>
      </c>
      <c r="G1502" s="13">
        <f t="shared" si="282"/>
        <v>0</v>
      </c>
      <c r="H1502" s="13">
        <f t="shared" si="283"/>
        <v>2.3809814354208738</v>
      </c>
      <c r="I1502" s="16">
        <f t="shared" si="290"/>
        <v>2.6735711916933012</v>
      </c>
      <c r="J1502" s="13">
        <f t="shared" si="284"/>
        <v>2.6728129847382012</v>
      </c>
      <c r="K1502" s="13">
        <f t="shared" si="285"/>
        <v>7.5820695509998259E-4</v>
      </c>
      <c r="L1502" s="13">
        <f t="shared" si="286"/>
        <v>0</v>
      </c>
      <c r="M1502" s="13">
        <f t="shared" si="291"/>
        <v>2.3294490841897385E-16</v>
      </c>
      <c r="N1502" s="13">
        <f t="shared" si="287"/>
        <v>1.4442584321976379E-16</v>
      </c>
      <c r="O1502" s="13">
        <f t="shared" si="288"/>
        <v>1.4442584321976379E-16</v>
      </c>
      <c r="Q1502">
        <v>21.463899096940839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2.500666295422151</v>
      </c>
      <c r="G1503" s="13">
        <f t="shared" si="282"/>
        <v>0</v>
      </c>
      <c r="H1503" s="13">
        <f t="shared" si="283"/>
        <v>2.500666295422151</v>
      </c>
      <c r="I1503" s="16">
        <f t="shared" si="290"/>
        <v>2.501424502377251</v>
      </c>
      <c r="J1503" s="13">
        <f t="shared" si="284"/>
        <v>2.5010360183540081</v>
      </c>
      <c r="K1503" s="13">
        <f t="shared" si="285"/>
        <v>3.8848402324287434E-4</v>
      </c>
      <c r="L1503" s="13">
        <f t="shared" si="286"/>
        <v>0</v>
      </c>
      <c r="M1503" s="13">
        <f t="shared" si="291"/>
        <v>8.8519065199210061E-17</v>
      </c>
      <c r="N1503" s="13">
        <f t="shared" si="287"/>
        <v>5.4881820423510235E-17</v>
      </c>
      <c r="O1503" s="13">
        <f t="shared" si="288"/>
        <v>5.4881820423510235E-17</v>
      </c>
      <c r="Q1503">
        <v>24.802728521176459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9.805864856922937E-2</v>
      </c>
      <c r="G1504" s="13">
        <f t="shared" si="282"/>
        <v>0</v>
      </c>
      <c r="H1504" s="13">
        <f t="shared" si="283"/>
        <v>9.805864856922937E-2</v>
      </c>
      <c r="I1504" s="16">
        <f t="shared" si="290"/>
        <v>9.8447132592472245E-2</v>
      </c>
      <c r="J1504" s="13">
        <f t="shared" si="284"/>
        <v>9.8447109896537113E-2</v>
      </c>
      <c r="K1504" s="13">
        <f t="shared" si="285"/>
        <v>2.269593513126722E-8</v>
      </c>
      <c r="L1504" s="13">
        <f t="shared" si="286"/>
        <v>0</v>
      </c>
      <c r="M1504" s="13">
        <f t="shared" si="291"/>
        <v>3.3637244775699826E-17</v>
      </c>
      <c r="N1504" s="13">
        <f t="shared" si="287"/>
        <v>2.0855091760933891E-17</v>
      </c>
      <c r="O1504" s="13">
        <f t="shared" si="288"/>
        <v>2.0855091760933891E-17</v>
      </c>
      <c r="Q1504">
        <v>25.109885000000009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8.6486486000000001E-2</v>
      </c>
      <c r="G1505" s="13">
        <f t="shared" si="282"/>
        <v>0</v>
      </c>
      <c r="H1505" s="13">
        <f t="shared" si="283"/>
        <v>8.6486486000000001E-2</v>
      </c>
      <c r="I1505" s="16">
        <f t="shared" si="290"/>
        <v>8.6486508695935133E-2</v>
      </c>
      <c r="J1505" s="13">
        <f t="shared" si="284"/>
        <v>8.648649474980874E-2</v>
      </c>
      <c r="K1505" s="13">
        <f t="shared" si="285"/>
        <v>1.3946126392605507E-8</v>
      </c>
      <c r="L1505" s="13">
        <f t="shared" si="286"/>
        <v>0</v>
      </c>
      <c r="M1505" s="13">
        <f t="shared" si="291"/>
        <v>1.2782153014765935E-17</v>
      </c>
      <c r="N1505" s="13">
        <f t="shared" si="287"/>
        <v>7.9249348691548803E-18</v>
      </c>
      <c r="O1505" s="13">
        <f t="shared" si="288"/>
        <v>7.9249348691548803E-18</v>
      </c>
      <c r="Q1505">
        <v>25.818949628636041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8.6486486000000001E-2</v>
      </c>
      <c r="G1506" s="13">
        <f t="shared" si="282"/>
        <v>0</v>
      </c>
      <c r="H1506" s="13">
        <f t="shared" si="283"/>
        <v>8.6486486000000001E-2</v>
      </c>
      <c r="I1506" s="16">
        <f t="shared" si="290"/>
        <v>8.6486499946126394E-2</v>
      </c>
      <c r="J1506" s="13">
        <f t="shared" si="284"/>
        <v>8.6486483994305266E-2</v>
      </c>
      <c r="K1506" s="13">
        <f t="shared" si="285"/>
        <v>1.5951821127901944E-8</v>
      </c>
      <c r="L1506" s="13">
        <f t="shared" si="286"/>
        <v>0</v>
      </c>
      <c r="M1506" s="13">
        <f t="shared" si="291"/>
        <v>4.8572181456110546E-18</v>
      </c>
      <c r="N1506" s="13">
        <f t="shared" si="287"/>
        <v>3.0114752502788537E-18</v>
      </c>
      <c r="O1506" s="13">
        <f t="shared" si="288"/>
        <v>3.0114752502788537E-18</v>
      </c>
      <c r="Q1506">
        <v>24.851420410491389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14.29664239440697</v>
      </c>
      <c r="G1507" s="13">
        <f t="shared" si="282"/>
        <v>0</v>
      </c>
      <c r="H1507" s="13">
        <f t="shared" si="283"/>
        <v>14.29664239440697</v>
      </c>
      <c r="I1507" s="16">
        <f t="shared" si="290"/>
        <v>14.296642410358791</v>
      </c>
      <c r="J1507" s="13">
        <f t="shared" si="284"/>
        <v>14.234023347964536</v>
      </c>
      <c r="K1507" s="13">
        <f t="shared" si="285"/>
        <v>6.2619062394254854E-2</v>
      </c>
      <c r="L1507" s="13">
        <f t="shared" si="286"/>
        <v>0</v>
      </c>
      <c r="M1507" s="13">
        <f t="shared" si="291"/>
        <v>1.8457428953322009E-18</v>
      </c>
      <c r="N1507" s="13">
        <f t="shared" si="287"/>
        <v>1.1443605951059646E-18</v>
      </c>
      <c r="O1507" s="13">
        <f t="shared" si="288"/>
        <v>1.1443605951059646E-18</v>
      </c>
      <c r="Q1507">
        <v>25.814684264749719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9.650111083472214E-2</v>
      </c>
      <c r="G1508" s="13">
        <f t="shared" si="282"/>
        <v>0</v>
      </c>
      <c r="H1508" s="13">
        <f t="shared" si="283"/>
        <v>9.650111083472214E-2</v>
      </c>
      <c r="I1508" s="16">
        <f t="shared" si="290"/>
        <v>0.15912017322897698</v>
      </c>
      <c r="J1508" s="13">
        <f t="shared" si="284"/>
        <v>0.15911997681836634</v>
      </c>
      <c r="K1508" s="13">
        <f t="shared" si="285"/>
        <v>1.9641061063668808E-7</v>
      </c>
      <c r="L1508" s="13">
        <f t="shared" si="286"/>
        <v>0</v>
      </c>
      <c r="M1508" s="13">
        <f t="shared" si="291"/>
        <v>7.0138230022623629E-19</v>
      </c>
      <c r="N1508" s="13">
        <f t="shared" si="287"/>
        <v>4.3485702614026647E-19</v>
      </c>
      <c r="O1508" s="13">
        <f t="shared" si="288"/>
        <v>4.3485702614026647E-19</v>
      </c>
      <c r="Q1508">
        <v>20.011575066466079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72.990636119072448</v>
      </c>
      <c r="G1509" s="13">
        <f t="shared" si="282"/>
        <v>5.6017095938566781</v>
      </c>
      <c r="H1509" s="13">
        <f t="shared" si="283"/>
        <v>67.388926525215766</v>
      </c>
      <c r="I1509" s="16">
        <f t="shared" si="290"/>
        <v>67.388926721626376</v>
      </c>
      <c r="J1509" s="13">
        <f t="shared" si="284"/>
        <v>50.034971847109965</v>
      </c>
      <c r="K1509" s="13">
        <f t="shared" si="285"/>
        <v>17.353954874516411</v>
      </c>
      <c r="L1509" s="13">
        <f t="shared" si="286"/>
        <v>0</v>
      </c>
      <c r="M1509" s="13">
        <f t="shared" si="291"/>
        <v>2.6652527408596982E-19</v>
      </c>
      <c r="N1509" s="13">
        <f t="shared" si="287"/>
        <v>1.6524566993330128E-19</v>
      </c>
      <c r="O1509" s="13">
        <f t="shared" si="288"/>
        <v>5.6017095938566781</v>
      </c>
      <c r="Q1509">
        <v>15.69673947130334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7.7900378347899597</v>
      </c>
      <c r="G1510" s="13">
        <f t="shared" si="282"/>
        <v>0</v>
      </c>
      <c r="H1510" s="13">
        <f t="shared" si="283"/>
        <v>7.7900378347899597</v>
      </c>
      <c r="I1510" s="16">
        <f t="shared" si="290"/>
        <v>25.143992709306371</v>
      </c>
      <c r="J1510" s="13">
        <f t="shared" si="284"/>
        <v>23.277576482818372</v>
      </c>
      <c r="K1510" s="13">
        <f t="shared" si="285"/>
        <v>1.8664162264879991</v>
      </c>
      <c r="L1510" s="13">
        <f t="shared" si="286"/>
        <v>0</v>
      </c>
      <c r="M1510" s="13">
        <f t="shared" si="291"/>
        <v>1.0127960415266854E-19</v>
      </c>
      <c r="N1510" s="13">
        <f t="shared" si="287"/>
        <v>6.2793354574654491E-20</v>
      </c>
      <c r="O1510" s="13">
        <f t="shared" si="288"/>
        <v>6.2793354574654491E-20</v>
      </c>
      <c r="Q1510">
        <v>12.905761593548389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32.075423912138142</v>
      </c>
      <c r="G1511" s="13">
        <f t="shared" si="282"/>
        <v>0</v>
      </c>
      <c r="H1511" s="13">
        <f t="shared" si="283"/>
        <v>32.075423912138142</v>
      </c>
      <c r="I1511" s="16">
        <f t="shared" si="290"/>
        <v>33.941840138626141</v>
      </c>
      <c r="J1511" s="13">
        <f t="shared" si="284"/>
        <v>30.653268001415309</v>
      </c>
      <c r="K1511" s="13">
        <f t="shared" si="285"/>
        <v>3.2885721372108314</v>
      </c>
      <c r="L1511" s="13">
        <f t="shared" si="286"/>
        <v>0</v>
      </c>
      <c r="M1511" s="13">
        <f t="shared" si="291"/>
        <v>3.848624957801405E-20</v>
      </c>
      <c r="N1511" s="13">
        <f t="shared" si="287"/>
        <v>2.386147473836871E-20</v>
      </c>
      <c r="O1511" s="13">
        <f t="shared" si="288"/>
        <v>2.386147473836871E-20</v>
      </c>
      <c r="Q1511">
        <v>15.047684639469701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1.1478436970817141</v>
      </c>
      <c r="G1512" s="13">
        <f t="shared" si="282"/>
        <v>0</v>
      </c>
      <c r="H1512" s="13">
        <f t="shared" si="283"/>
        <v>1.1478436970817141</v>
      </c>
      <c r="I1512" s="16">
        <f t="shared" si="290"/>
        <v>4.4364158342925455</v>
      </c>
      <c r="J1512" s="13">
        <f t="shared" si="284"/>
        <v>4.4299100630133763</v>
      </c>
      <c r="K1512" s="13">
        <f t="shared" si="285"/>
        <v>6.5057712791691813E-3</v>
      </c>
      <c r="L1512" s="13">
        <f t="shared" si="286"/>
        <v>0</v>
      </c>
      <c r="M1512" s="13">
        <f t="shared" si="291"/>
        <v>1.462477483964534E-20</v>
      </c>
      <c r="N1512" s="13">
        <f t="shared" si="287"/>
        <v>9.0673604005801103E-21</v>
      </c>
      <c r="O1512" s="13">
        <f t="shared" si="288"/>
        <v>9.0673604005801103E-21</v>
      </c>
      <c r="Q1512">
        <v>16.996422283347918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0.58012682245799962</v>
      </c>
      <c r="G1513" s="13">
        <f t="shared" si="282"/>
        <v>0</v>
      </c>
      <c r="H1513" s="13">
        <f t="shared" si="283"/>
        <v>0.58012682245799962</v>
      </c>
      <c r="I1513" s="16">
        <f t="shared" si="290"/>
        <v>0.58663259373716881</v>
      </c>
      <c r="J1513" s="13">
        <f t="shared" si="284"/>
        <v>0.58662230661355452</v>
      </c>
      <c r="K1513" s="13">
        <f t="shared" si="285"/>
        <v>1.0287123614283189E-5</v>
      </c>
      <c r="L1513" s="13">
        <f t="shared" si="286"/>
        <v>0</v>
      </c>
      <c r="M1513" s="13">
        <f t="shared" si="291"/>
        <v>5.5574144390652299E-21</v>
      </c>
      <c r="N1513" s="13">
        <f t="shared" si="287"/>
        <v>3.4455969522204423E-21</v>
      </c>
      <c r="O1513" s="13">
        <f t="shared" si="288"/>
        <v>3.4455969522204423E-21</v>
      </c>
      <c r="Q1513">
        <v>19.69923864070832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5.243580159393356</v>
      </c>
      <c r="G1514" s="13">
        <f t="shared" si="282"/>
        <v>0</v>
      </c>
      <c r="H1514" s="13">
        <f t="shared" si="283"/>
        <v>5.243580159393356</v>
      </c>
      <c r="I1514" s="16">
        <f t="shared" si="290"/>
        <v>5.2435904465169703</v>
      </c>
      <c r="J1514" s="13">
        <f t="shared" si="284"/>
        <v>5.2377921519666994</v>
      </c>
      <c r="K1514" s="13">
        <f t="shared" si="285"/>
        <v>5.7982945502708105E-3</v>
      </c>
      <c r="L1514" s="13">
        <f t="shared" si="286"/>
        <v>0</v>
      </c>
      <c r="M1514" s="13">
        <f t="shared" si="291"/>
        <v>2.1118174868447876E-21</v>
      </c>
      <c r="N1514" s="13">
        <f t="shared" si="287"/>
        <v>1.3093268418437684E-21</v>
      </c>
      <c r="O1514" s="13">
        <f t="shared" si="288"/>
        <v>1.3093268418437684E-21</v>
      </c>
      <c r="Q1514">
        <v>21.359083599596989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0.58980482065683804</v>
      </c>
      <c r="G1515" s="13">
        <f t="shared" si="282"/>
        <v>0</v>
      </c>
      <c r="H1515" s="13">
        <f t="shared" si="283"/>
        <v>0.58980482065683804</v>
      </c>
      <c r="I1515" s="16">
        <f t="shared" si="290"/>
        <v>0.59560311520710885</v>
      </c>
      <c r="J1515" s="13">
        <f t="shared" si="284"/>
        <v>0.59559780789453154</v>
      </c>
      <c r="K1515" s="13">
        <f t="shared" si="285"/>
        <v>5.3073125773073215E-6</v>
      </c>
      <c r="L1515" s="13">
        <f t="shared" si="286"/>
        <v>0</v>
      </c>
      <c r="M1515" s="13">
        <f t="shared" si="291"/>
        <v>8.0249064500101926E-22</v>
      </c>
      <c r="N1515" s="13">
        <f t="shared" si="287"/>
        <v>4.9754419990063192E-22</v>
      </c>
      <c r="O1515" s="13">
        <f t="shared" si="288"/>
        <v>4.9754419990063192E-22</v>
      </c>
      <c r="Q1515">
        <v>24.7185326748805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0.33891254931524878</v>
      </c>
      <c r="G1516" s="13">
        <f t="shared" si="282"/>
        <v>0</v>
      </c>
      <c r="H1516" s="13">
        <f t="shared" si="283"/>
        <v>0.33891254931524878</v>
      </c>
      <c r="I1516" s="16">
        <f t="shared" si="290"/>
        <v>0.33891785662782609</v>
      </c>
      <c r="J1516" s="13">
        <f t="shared" si="284"/>
        <v>0.33891717395757087</v>
      </c>
      <c r="K1516" s="13">
        <f t="shared" si="285"/>
        <v>6.8267025521429048E-7</v>
      </c>
      <c r="L1516" s="13">
        <f t="shared" si="286"/>
        <v>0</v>
      </c>
      <c r="M1516" s="13">
        <f t="shared" si="291"/>
        <v>3.0494644510038735E-22</v>
      </c>
      <c r="N1516" s="13">
        <f t="shared" si="287"/>
        <v>1.8906679596224015E-22</v>
      </c>
      <c r="O1516" s="13">
        <f t="shared" si="288"/>
        <v>1.8906679596224015E-22</v>
      </c>
      <c r="Q1516">
        <v>27.319417000000001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1.3567567570000001</v>
      </c>
      <c r="G1517" s="13">
        <f t="shared" si="282"/>
        <v>0</v>
      </c>
      <c r="H1517" s="13">
        <f t="shared" si="283"/>
        <v>1.3567567570000001</v>
      </c>
      <c r="I1517" s="16">
        <f t="shared" si="290"/>
        <v>1.3567574396702553</v>
      </c>
      <c r="J1517" s="13">
        <f t="shared" si="284"/>
        <v>1.356708184281886</v>
      </c>
      <c r="K1517" s="13">
        <f t="shared" si="285"/>
        <v>4.9255388369306985E-5</v>
      </c>
      <c r="L1517" s="13">
        <f t="shared" si="286"/>
        <v>0</v>
      </c>
      <c r="M1517" s="13">
        <f t="shared" si="291"/>
        <v>1.158796491381472E-22</v>
      </c>
      <c r="N1517" s="13">
        <f t="shared" si="287"/>
        <v>7.1845382465651258E-23</v>
      </c>
      <c r="O1517" s="13">
        <f t="shared" si="288"/>
        <v>7.1845382465651258E-23</v>
      </c>
      <c r="Q1517">
        <v>26.463240494231329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8.6486486000000001E-2</v>
      </c>
      <c r="G1518" s="13">
        <f t="shared" si="282"/>
        <v>0</v>
      </c>
      <c r="H1518" s="13">
        <f t="shared" si="283"/>
        <v>8.6486486000000001E-2</v>
      </c>
      <c r="I1518" s="16">
        <f t="shared" si="290"/>
        <v>8.6535741388369308E-2</v>
      </c>
      <c r="J1518" s="13">
        <f t="shared" si="284"/>
        <v>8.6535729855193505E-2</v>
      </c>
      <c r="K1518" s="13">
        <f t="shared" si="285"/>
        <v>1.1533175803268847E-8</v>
      </c>
      <c r="L1518" s="13">
        <f t="shared" si="286"/>
        <v>0</v>
      </c>
      <c r="M1518" s="13">
        <f t="shared" si="291"/>
        <v>4.4034266672495942E-23</v>
      </c>
      <c r="N1518" s="13">
        <f t="shared" si="287"/>
        <v>2.7301245336947484E-23</v>
      </c>
      <c r="O1518" s="13">
        <f t="shared" si="288"/>
        <v>2.7301245336947484E-23</v>
      </c>
      <c r="Q1518">
        <v>27.211166323670181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8.6486486000000001E-2</v>
      </c>
      <c r="G1519" s="13">
        <f t="shared" si="282"/>
        <v>0</v>
      </c>
      <c r="H1519" s="13">
        <f t="shared" si="283"/>
        <v>8.6486486000000001E-2</v>
      </c>
      <c r="I1519" s="16">
        <f t="shared" si="290"/>
        <v>8.6486497533175805E-2</v>
      </c>
      <c r="J1519" s="13">
        <f t="shared" si="284"/>
        <v>8.6486481481644756E-2</v>
      </c>
      <c r="K1519" s="13">
        <f t="shared" si="285"/>
        <v>1.6051531048777434E-8</v>
      </c>
      <c r="L1519" s="13">
        <f t="shared" si="286"/>
        <v>0</v>
      </c>
      <c r="M1519" s="13">
        <f t="shared" si="291"/>
        <v>1.6733021335548458E-23</v>
      </c>
      <c r="N1519" s="13">
        <f t="shared" si="287"/>
        <v>1.0374473228040044E-23</v>
      </c>
      <c r="O1519" s="13">
        <f t="shared" si="288"/>
        <v>1.0374473228040044E-23</v>
      </c>
      <c r="Q1519">
        <v>24.806701851041911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0.34237073590169259</v>
      </c>
      <c r="G1520" s="13">
        <f t="shared" si="282"/>
        <v>0</v>
      </c>
      <c r="H1520" s="13">
        <f t="shared" si="283"/>
        <v>0.34237073590169259</v>
      </c>
      <c r="I1520" s="16">
        <f t="shared" si="290"/>
        <v>0.34237075195322364</v>
      </c>
      <c r="J1520" s="13">
        <f t="shared" si="284"/>
        <v>0.3423684719736278</v>
      </c>
      <c r="K1520" s="13">
        <f t="shared" si="285"/>
        <v>2.2799795958428071E-6</v>
      </c>
      <c r="L1520" s="13">
        <f t="shared" si="286"/>
        <v>0</v>
      </c>
      <c r="M1520" s="13">
        <f t="shared" si="291"/>
        <v>6.358548107508414E-24</v>
      </c>
      <c r="N1520" s="13">
        <f t="shared" si="287"/>
        <v>3.9422998266552166E-24</v>
      </c>
      <c r="O1520" s="13">
        <f t="shared" si="288"/>
        <v>3.9422998266552166E-24</v>
      </c>
      <c r="Q1520">
        <v>18.931285922774261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20.012531950462389</v>
      </c>
      <c r="G1521" s="13">
        <f t="shared" si="282"/>
        <v>0</v>
      </c>
      <c r="H1521" s="13">
        <f t="shared" si="283"/>
        <v>20.012531950462389</v>
      </c>
      <c r="I1521" s="16">
        <f t="shared" si="290"/>
        <v>20.012534230441986</v>
      </c>
      <c r="J1521" s="13">
        <f t="shared" si="284"/>
        <v>19.314693927700269</v>
      </c>
      <c r="K1521" s="13">
        <f t="shared" si="285"/>
        <v>0.69784030274171727</v>
      </c>
      <c r="L1521" s="13">
        <f t="shared" si="286"/>
        <v>0</v>
      </c>
      <c r="M1521" s="13">
        <f t="shared" si="291"/>
        <v>2.4162482808531974E-24</v>
      </c>
      <c r="N1521" s="13">
        <f t="shared" si="287"/>
        <v>1.4980739341289824E-24</v>
      </c>
      <c r="O1521" s="13">
        <f t="shared" si="288"/>
        <v>1.4980739341289824E-24</v>
      </c>
      <c r="Q1521">
        <v>15.521531801930211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2.5</v>
      </c>
      <c r="G1522" s="13">
        <f t="shared" si="282"/>
        <v>0</v>
      </c>
      <c r="H1522" s="13">
        <f t="shared" si="283"/>
        <v>2.5</v>
      </c>
      <c r="I1522" s="16">
        <f t="shared" si="290"/>
        <v>3.1978403027417173</v>
      </c>
      <c r="J1522" s="13">
        <f t="shared" si="284"/>
        <v>3.1946934233927382</v>
      </c>
      <c r="K1522" s="13">
        <f t="shared" si="285"/>
        <v>3.1468793489790592E-3</v>
      </c>
      <c r="L1522" s="13">
        <f t="shared" si="286"/>
        <v>0</v>
      </c>
      <c r="M1522" s="13">
        <f t="shared" si="291"/>
        <v>9.1817434672421503E-25</v>
      </c>
      <c r="N1522" s="13">
        <f t="shared" si="287"/>
        <v>5.6926809496901333E-25</v>
      </c>
      <c r="O1522" s="13">
        <f t="shared" si="288"/>
        <v>5.6926809496901333E-25</v>
      </c>
      <c r="Q1522">
        <v>15.17657859354839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0.46372456282743357</v>
      </c>
      <c r="G1523" s="13">
        <f t="shared" si="282"/>
        <v>0</v>
      </c>
      <c r="H1523" s="13">
        <f t="shared" si="283"/>
        <v>0.46372456282743357</v>
      </c>
      <c r="I1523" s="16">
        <f t="shared" si="290"/>
        <v>0.46687144217641263</v>
      </c>
      <c r="J1523" s="13">
        <f t="shared" si="284"/>
        <v>0.46686411737916667</v>
      </c>
      <c r="K1523" s="13">
        <f t="shared" si="285"/>
        <v>7.3247972459666855E-6</v>
      </c>
      <c r="L1523" s="13">
        <f t="shared" si="286"/>
        <v>0</v>
      </c>
      <c r="M1523" s="13">
        <f t="shared" si="291"/>
        <v>3.489062517552017E-25</v>
      </c>
      <c r="N1523" s="13">
        <f t="shared" si="287"/>
        <v>2.1632187608822507E-25</v>
      </c>
      <c r="O1523" s="13">
        <f t="shared" si="288"/>
        <v>2.1632187608822507E-25</v>
      </c>
      <c r="Q1523">
        <v>17.256971925635831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3.769120540272878</v>
      </c>
      <c r="G1524" s="13">
        <f t="shared" si="282"/>
        <v>0</v>
      </c>
      <c r="H1524" s="13">
        <f t="shared" si="283"/>
        <v>3.769120540272878</v>
      </c>
      <c r="I1524" s="16">
        <f t="shared" si="290"/>
        <v>3.7691278650701241</v>
      </c>
      <c r="J1524" s="13">
        <f t="shared" si="284"/>
        <v>3.7664314634520473</v>
      </c>
      <c r="K1524" s="13">
        <f t="shared" si="285"/>
        <v>2.6964016180768269E-3</v>
      </c>
      <c r="L1524" s="13">
        <f t="shared" si="286"/>
        <v>0</v>
      </c>
      <c r="M1524" s="13">
        <f t="shared" si="291"/>
        <v>1.3258437566697663E-25</v>
      </c>
      <c r="N1524" s="13">
        <f t="shared" si="287"/>
        <v>8.2202312913525511E-26</v>
      </c>
      <c r="O1524" s="13">
        <f t="shared" si="288"/>
        <v>8.2202312913525511E-26</v>
      </c>
      <c r="Q1524">
        <v>19.775281668947681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0.29545126189408422</v>
      </c>
      <c r="G1525" s="13">
        <f t="shared" si="282"/>
        <v>0</v>
      </c>
      <c r="H1525" s="13">
        <f t="shared" si="283"/>
        <v>0.29545126189408422</v>
      </c>
      <c r="I1525" s="16">
        <f t="shared" si="290"/>
        <v>0.29814766351216104</v>
      </c>
      <c r="J1525" s="13">
        <f t="shared" si="284"/>
        <v>0.29814683796783997</v>
      </c>
      <c r="K1525" s="13">
        <f t="shared" si="285"/>
        <v>8.2554432107029285E-7</v>
      </c>
      <c r="L1525" s="13">
        <f t="shared" si="286"/>
        <v>0</v>
      </c>
      <c r="M1525" s="13">
        <f t="shared" si="291"/>
        <v>5.0382062753451121E-26</v>
      </c>
      <c r="N1525" s="13">
        <f t="shared" si="287"/>
        <v>3.1236878907139693E-26</v>
      </c>
      <c r="O1525" s="13">
        <f t="shared" si="288"/>
        <v>3.1236878907139693E-26</v>
      </c>
      <c r="Q1525">
        <v>23.182213175836129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27.275663885037829</v>
      </c>
      <c r="G1526" s="13">
        <f t="shared" si="282"/>
        <v>0</v>
      </c>
      <c r="H1526" s="13">
        <f t="shared" si="283"/>
        <v>27.275663885037829</v>
      </c>
      <c r="I1526" s="16">
        <f t="shared" si="290"/>
        <v>27.275664710582152</v>
      </c>
      <c r="J1526" s="13">
        <f t="shared" si="284"/>
        <v>26.678621568838707</v>
      </c>
      <c r="K1526" s="13">
        <f t="shared" si="285"/>
        <v>0.59704314174344475</v>
      </c>
      <c r="L1526" s="13">
        <f t="shared" si="286"/>
        <v>0</v>
      </c>
      <c r="M1526" s="13">
        <f t="shared" si="291"/>
        <v>1.9145183846311428E-26</v>
      </c>
      <c r="N1526" s="13">
        <f t="shared" si="287"/>
        <v>1.1870013984713086E-26</v>
      </c>
      <c r="O1526" s="13">
        <f t="shared" si="288"/>
        <v>1.1870013984713086E-26</v>
      </c>
      <c r="Q1526">
        <v>23.351367485228081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0.337837838</v>
      </c>
      <c r="G1527" s="13">
        <f t="shared" si="282"/>
        <v>0</v>
      </c>
      <c r="H1527" s="13">
        <f t="shared" si="283"/>
        <v>0.337837838</v>
      </c>
      <c r="I1527" s="16">
        <f t="shared" si="290"/>
        <v>0.93488097974344475</v>
      </c>
      <c r="J1527" s="13">
        <f t="shared" si="284"/>
        <v>0.93486488019853098</v>
      </c>
      <c r="K1527" s="13">
        <f t="shared" si="285"/>
        <v>1.6099544913772412E-5</v>
      </c>
      <c r="L1527" s="13">
        <f t="shared" si="286"/>
        <v>0</v>
      </c>
      <c r="M1527" s="13">
        <f t="shared" si="291"/>
        <v>7.2751698615983418E-27</v>
      </c>
      <c r="N1527" s="13">
        <f t="shared" si="287"/>
        <v>4.5106053141909717E-27</v>
      </c>
      <c r="O1527" s="13">
        <f t="shared" si="288"/>
        <v>4.5106053141909717E-27</v>
      </c>
      <c r="Q1527">
        <v>26.470176511907638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0.19508947869928811</v>
      </c>
      <c r="G1528" s="13">
        <f t="shared" si="282"/>
        <v>0</v>
      </c>
      <c r="H1528" s="13">
        <f t="shared" si="283"/>
        <v>0.19508947869928811</v>
      </c>
      <c r="I1528" s="16">
        <f t="shared" si="290"/>
        <v>0.19510557824420188</v>
      </c>
      <c r="J1528" s="13">
        <f t="shared" si="284"/>
        <v>0.19510545948513527</v>
      </c>
      <c r="K1528" s="13">
        <f t="shared" si="285"/>
        <v>1.1875906660852031E-7</v>
      </c>
      <c r="L1528" s="13">
        <f t="shared" si="286"/>
        <v>0</v>
      </c>
      <c r="M1528" s="13">
        <f t="shared" si="291"/>
        <v>2.7645645474073702E-27</v>
      </c>
      <c r="N1528" s="13">
        <f t="shared" si="287"/>
        <v>1.7140300193925694E-27</v>
      </c>
      <c r="O1528" s="13">
        <f t="shared" si="288"/>
        <v>1.7140300193925694E-27</v>
      </c>
      <c r="Q1528">
        <v>27.995956086332569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1.899449378435986</v>
      </c>
      <c r="G1529" s="13">
        <f t="shared" si="282"/>
        <v>0</v>
      </c>
      <c r="H1529" s="13">
        <f t="shared" si="283"/>
        <v>1.899449378435986</v>
      </c>
      <c r="I1529" s="16">
        <f t="shared" si="290"/>
        <v>1.8994494971950526</v>
      </c>
      <c r="J1529" s="13">
        <f t="shared" si="284"/>
        <v>1.8993275080128689</v>
      </c>
      <c r="K1529" s="13">
        <f t="shared" si="285"/>
        <v>1.2198918218375709E-4</v>
      </c>
      <c r="L1529" s="13">
        <f t="shared" si="286"/>
        <v>0</v>
      </c>
      <c r="M1529" s="13">
        <f t="shared" si="291"/>
        <v>1.0505345280148008E-27</v>
      </c>
      <c r="N1529" s="13">
        <f t="shared" si="287"/>
        <v>6.5133140736917649E-28</v>
      </c>
      <c r="O1529" s="13">
        <f t="shared" si="288"/>
        <v>6.5133140736917649E-28</v>
      </c>
      <c r="Q1529">
        <v>27.209190791019271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18.25109829251064</v>
      </c>
      <c r="G1530" s="13">
        <f t="shared" si="282"/>
        <v>0</v>
      </c>
      <c r="H1530" s="13">
        <f t="shared" si="283"/>
        <v>18.25109829251064</v>
      </c>
      <c r="I1530" s="16">
        <f t="shared" si="290"/>
        <v>18.251220281692824</v>
      </c>
      <c r="J1530" s="13">
        <f t="shared" si="284"/>
        <v>18.150673777458742</v>
      </c>
      <c r="K1530" s="13">
        <f t="shared" si="285"/>
        <v>0.10054650423408162</v>
      </c>
      <c r="L1530" s="13">
        <f t="shared" si="286"/>
        <v>0</v>
      </c>
      <c r="M1530" s="13">
        <f t="shared" si="291"/>
        <v>3.9920312064562434E-28</v>
      </c>
      <c r="N1530" s="13">
        <f t="shared" si="287"/>
        <v>2.475059348002871E-28</v>
      </c>
      <c r="O1530" s="13">
        <f t="shared" si="288"/>
        <v>2.475059348002871E-28</v>
      </c>
      <c r="Q1530">
        <v>27.687608000000012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0.29673626484304122</v>
      </c>
      <c r="G1531" s="13">
        <f t="shared" si="282"/>
        <v>0</v>
      </c>
      <c r="H1531" s="13">
        <f t="shared" si="283"/>
        <v>0.29673626484304122</v>
      </c>
      <c r="I1531" s="16">
        <f t="shared" si="290"/>
        <v>0.39728276907712284</v>
      </c>
      <c r="J1531" s="13">
        <f t="shared" si="284"/>
        <v>0.39728126135975816</v>
      </c>
      <c r="K1531" s="13">
        <f t="shared" si="285"/>
        <v>1.5077173646793618E-6</v>
      </c>
      <c r="L1531" s="13">
        <f t="shared" si="286"/>
        <v>0</v>
      </c>
      <c r="M1531" s="13">
        <f t="shared" si="291"/>
        <v>1.5169718584533724E-28</v>
      </c>
      <c r="N1531" s="13">
        <f t="shared" si="287"/>
        <v>9.405225522410909E-29</v>
      </c>
      <c r="O1531" s="13">
        <f t="shared" si="288"/>
        <v>9.405225522410909E-29</v>
      </c>
      <c r="Q1531">
        <v>25.03236199695769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41.736725029115092</v>
      </c>
      <c r="G1532" s="13">
        <f t="shared" si="282"/>
        <v>1.0901729833650304</v>
      </c>
      <c r="H1532" s="13">
        <f t="shared" si="283"/>
        <v>40.646552045750063</v>
      </c>
      <c r="I1532" s="16">
        <f t="shared" si="290"/>
        <v>40.646553553467427</v>
      </c>
      <c r="J1532" s="13">
        <f t="shared" si="284"/>
        <v>37.459332804683584</v>
      </c>
      <c r="K1532" s="13">
        <f t="shared" si="285"/>
        <v>3.1872207487838438</v>
      </c>
      <c r="L1532" s="13">
        <f t="shared" si="286"/>
        <v>0</v>
      </c>
      <c r="M1532" s="13">
        <f t="shared" si="291"/>
        <v>5.7644930621228147E-29</v>
      </c>
      <c r="N1532" s="13">
        <f t="shared" si="287"/>
        <v>3.5739856985161451E-29</v>
      </c>
      <c r="O1532" s="13">
        <f t="shared" si="288"/>
        <v>1.0901729833650304</v>
      </c>
      <c r="Q1532">
        <v>19.33039837347135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10.758103669313099</v>
      </c>
      <c r="G1533" s="13">
        <f t="shared" si="282"/>
        <v>0</v>
      </c>
      <c r="H1533" s="13">
        <f t="shared" si="283"/>
        <v>10.758103669313099</v>
      </c>
      <c r="I1533" s="16">
        <f t="shared" si="290"/>
        <v>13.945324418096943</v>
      </c>
      <c r="J1533" s="13">
        <f t="shared" si="284"/>
        <v>13.731948135691498</v>
      </c>
      <c r="K1533" s="13">
        <f t="shared" si="285"/>
        <v>0.21337628240544504</v>
      </c>
      <c r="L1533" s="13">
        <f t="shared" si="286"/>
        <v>0</v>
      </c>
      <c r="M1533" s="13">
        <f t="shared" si="291"/>
        <v>2.1905073636066697E-29</v>
      </c>
      <c r="N1533" s="13">
        <f t="shared" si="287"/>
        <v>1.3581145654361351E-29</v>
      </c>
      <c r="O1533" s="13">
        <f t="shared" si="288"/>
        <v>1.3581145654361351E-29</v>
      </c>
      <c r="Q1533">
        <v>16.46016098107112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1.905726686601825</v>
      </c>
      <c r="G1534" s="13">
        <f t="shared" si="282"/>
        <v>0</v>
      </c>
      <c r="H1534" s="13">
        <f t="shared" si="283"/>
        <v>1.905726686601825</v>
      </c>
      <c r="I1534" s="16">
        <f t="shared" si="290"/>
        <v>2.1191029690072698</v>
      </c>
      <c r="J1534" s="13">
        <f t="shared" si="284"/>
        <v>2.1180730595375006</v>
      </c>
      <c r="K1534" s="13">
        <f t="shared" si="285"/>
        <v>1.029909469769219E-3</v>
      </c>
      <c r="L1534" s="13">
        <f t="shared" si="286"/>
        <v>0</v>
      </c>
      <c r="M1534" s="13">
        <f t="shared" si="291"/>
        <v>8.3239279817053456E-30</v>
      </c>
      <c r="N1534" s="13">
        <f t="shared" si="287"/>
        <v>5.1608353486573144E-30</v>
      </c>
      <c r="O1534" s="13">
        <f t="shared" si="288"/>
        <v>5.1608353486573144E-30</v>
      </c>
      <c r="Q1534">
        <v>14.336658593548391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0.21720597332946021</v>
      </c>
      <c r="G1535" s="13">
        <f t="shared" si="282"/>
        <v>0</v>
      </c>
      <c r="H1535" s="13">
        <f t="shared" si="283"/>
        <v>0.21720597332946021</v>
      </c>
      <c r="I1535" s="16">
        <f t="shared" si="290"/>
        <v>0.21823588279922942</v>
      </c>
      <c r="J1535" s="13">
        <f t="shared" si="284"/>
        <v>0.21823519399483721</v>
      </c>
      <c r="K1535" s="13">
        <f t="shared" si="285"/>
        <v>6.8880439221818968E-7</v>
      </c>
      <c r="L1535" s="13">
        <f t="shared" si="286"/>
        <v>0</v>
      </c>
      <c r="M1535" s="13">
        <f t="shared" si="291"/>
        <v>3.1630926330480312E-30</v>
      </c>
      <c r="N1535" s="13">
        <f t="shared" si="287"/>
        <v>1.9611174324897793E-30</v>
      </c>
      <c r="O1535" s="13">
        <f t="shared" si="288"/>
        <v>1.9611174324897793E-30</v>
      </c>
      <c r="Q1535">
        <v>17.842625098306019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100.6036973163194</v>
      </c>
      <c r="G1536" s="13">
        <f t="shared" si="282"/>
        <v>9.5876854981381641</v>
      </c>
      <c r="H1536" s="13">
        <f t="shared" si="283"/>
        <v>91.016011818181227</v>
      </c>
      <c r="I1536" s="16">
        <f t="shared" si="290"/>
        <v>91.016012506985618</v>
      </c>
      <c r="J1536" s="13">
        <f t="shared" si="284"/>
        <v>62.448494111573289</v>
      </c>
      <c r="K1536" s="13">
        <f t="shared" si="285"/>
        <v>28.567518395412328</v>
      </c>
      <c r="L1536" s="13">
        <f t="shared" si="286"/>
        <v>0</v>
      </c>
      <c r="M1536" s="13">
        <f t="shared" si="291"/>
        <v>1.201975200558252E-30</v>
      </c>
      <c r="N1536" s="13">
        <f t="shared" si="287"/>
        <v>7.4522462434611617E-31</v>
      </c>
      <c r="O1536" s="13">
        <f t="shared" si="288"/>
        <v>9.5876854981381641</v>
      </c>
      <c r="Q1536">
        <v>17.675478885428682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8.8468546695312256</v>
      </c>
      <c r="G1537" s="13">
        <f t="shared" si="282"/>
        <v>0</v>
      </c>
      <c r="H1537" s="13">
        <f t="shared" si="283"/>
        <v>8.8468546695312256</v>
      </c>
      <c r="I1537" s="16">
        <f t="shared" si="290"/>
        <v>37.414373064943554</v>
      </c>
      <c r="J1537" s="13">
        <f t="shared" si="284"/>
        <v>34.513776597321637</v>
      </c>
      <c r="K1537" s="13">
        <f t="shared" si="285"/>
        <v>2.9005964676219165</v>
      </c>
      <c r="L1537" s="13">
        <f t="shared" si="286"/>
        <v>0</v>
      </c>
      <c r="M1537" s="13">
        <f t="shared" si="291"/>
        <v>4.567505762121358E-31</v>
      </c>
      <c r="N1537" s="13">
        <f t="shared" si="287"/>
        <v>2.831853572515242E-31</v>
      </c>
      <c r="O1537" s="13">
        <f t="shared" si="288"/>
        <v>2.831853572515242E-31</v>
      </c>
      <c r="Q1537">
        <v>18.250321379987589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5.2637961848581636</v>
      </c>
      <c r="G1538" s="13">
        <f t="shared" si="282"/>
        <v>0</v>
      </c>
      <c r="H1538" s="13">
        <f t="shared" si="283"/>
        <v>5.2637961848581636</v>
      </c>
      <c r="I1538" s="16">
        <f t="shared" si="290"/>
        <v>8.1643926524800801</v>
      </c>
      <c r="J1538" s="13">
        <f t="shared" si="284"/>
        <v>8.150118480295875</v>
      </c>
      <c r="K1538" s="13">
        <f t="shared" si="285"/>
        <v>1.4274172184205014E-2</v>
      </c>
      <c r="L1538" s="13">
        <f t="shared" si="286"/>
        <v>0</v>
      </c>
      <c r="M1538" s="13">
        <f t="shared" si="291"/>
        <v>1.735652189606116E-31</v>
      </c>
      <c r="N1538" s="13">
        <f t="shared" si="287"/>
        <v>1.0761043575557918E-31</v>
      </c>
      <c r="O1538" s="13">
        <f t="shared" si="288"/>
        <v>1.0761043575557918E-31</v>
      </c>
      <c r="Q1538">
        <v>24.39008846770756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0.34300919319514711</v>
      </c>
      <c r="G1539" s="13">
        <f t="shared" si="282"/>
        <v>0</v>
      </c>
      <c r="H1539" s="13">
        <f t="shared" si="283"/>
        <v>0.34300919319514711</v>
      </c>
      <c r="I1539" s="16">
        <f t="shared" si="290"/>
        <v>0.35728336537935212</v>
      </c>
      <c r="J1539" s="13">
        <f t="shared" si="284"/>
        <v>0.35728216755095704</v>
      </c>
      <c r="K1539" s="13">
        <f t="shared" si="285"/>
        <v>1.1978283950830892E-6</v>
      </c>
      <c r="L1539" s="13">
        <f t="shared" si="286"/>
        <v>0</v>
      </c>
      <c r="M1539" s="13">
        <f t="shared" si="291"/>
        <v>6.5954783205032418E-32</v>
      </c>
      <c r="N1539" s="13">
        <f t="shared" si="287"/>
        <v>4.0891965587120098E-32</v>
      </c>
      <c r="O1539" s="13">
        <f t="shared" si="288"/>
        <v>4.0891965587120098E-32</v>
      </c>
      <c r="Q1539">
        <v>24.399334171857671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8.8664891227324877E-2</v>
      </c>
      <c r="G1540" s="13">
        <f t="shared" si="282"/>
        <v>0</v>
      </c>
      <c r="H1540" s="13">
        <f t="shared" si="283"/>
        <v>8.8664891227324877E-2</v>
      </c>
      <c r="I1540" s="16">
        <f t="shared" si="290"/>
        <v>8.866608905571996E-2</v>
      </c>
      <c r="J1540" s="13">
        <f t="shared" si="284"/>
        <v>8.866607514324322E-2</v>
      </c>
      <c r="K1540" s="13">
        <f t="shared" si="285"/>
        <v>1.3912476740096658E-8</v>
      </c>
      <c r="L1540" s="13">
        <f t="shared" si="286"/>
        <v>0</v>
      </c>
      <c r="M1540" s="13">
        <f t="shared" si="291"/>
        <v>2.506281761791232E-32</v>
      </c>
      <c r="N1540" s="13">
        <f t="shared" si="287"/>
        <v>1.5538946923105639E-32</v>
      </c>
      <c r="O1540" s="13">
        <f t="shared" si="288"/>
        <v>1.5538946923105639E-32</v>
      </c>
      <c r="Q1540">
        <v>26.376995017828069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8.8664891227324877E-2</v>
      </c>
      <c r="G1541" s="13">
        <f t="shared" si="282"/>
        <v>0</v>
      </c>
      <c r="H1541" s="13">
        <f t="shared" si="283"/>
        <v>8.8664891227324877E-2</v>
      </c>
      <c r="I1541" s="16">
        <f t="shared" si="290"/>
        <v>8.8664905139801617E-2</v>
      </c>
      <c r="J1541" s="13">
        <f t="shared" si="284"/>
        <v>8.8664890894056367E-2</v>
      </c>
      <c r="K1541" s="13">
        <f t="shared" si="285"/>
        <v>1.4245745250107689E-8</v>
      </c>
      <c r="L1541" s="13">
        <f t="shared" si="286"/>
        <v>0</v>
      </c>
      <c r="M1541" s="13">
        <f t="shared" si="291"/>
        <v>9.5238706948066808E-33</v>
      </c>
      <c r="N1541" s="13">
        <f t="shared" si="287"/>
        <v>5.904799830780142E-33</v>
      </c>
      <c r="O1541" s="13">
        <f t="shared" si="288"/>
        <v>5.904799830780142E-33</v>
      </c>
      <c r="Q1541">
        <v>26.205078973011581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20.23647520852802</v>
      </c>
      <c r="G1542" s="13">
        <f t="shared" ref="G1542:G1605" si="293">IF((F1542-$J$2)&gt;0,$I$2*(F1542-$J$2),0)</f>
        <v>0</v>
      </c>
      <c r="H1542" s="13">
        <f t="shared" ref="H1542:H1605" si="294">F1542-G1542</f>
        <v>20.23647520852802</v>
      </c>
      <c r="I1542" s="16">
        <f t="shared" si="290"/>
        <v>20.236475222773766</v>
      </c>
      <c r="J1542" s="13">
        <f t="shared" ref="J1542:J1605" si="295">I1542/SQRT(1+(I1542/($K$2*(300+(25*Q1542)+0.05*(Q1542)^3)))^2)</f>
        <v>20.087993162354685</v>
      </c>
      <c r="K1542" s="13">
        <f t="shared" ref="K1542:K1605" si="296">I1542-J1542</f>
        <v>0.14848206041908085</v>
      </c>
      <c r="L1542" s="13">
        <f t="shared" ref="L1542:L1605" si="297">IF(K1542&gt;$N$2,(K1542-$N$2)/$L$2,0)</f>
        <v>0</v>
      </c>
      <c r="M1542" s="13">
        <f t="shared" si="291"/>
        <v>3.6190708640265388E-33</v>
      </c>
      <c r="N1542" s="13">
        <f t="shared" ref="N1542:N1605" si="298">$M$2*M1542</f>
        <v>2.2438239356964539E-33</v>
      </c>
      <c r="O1542" s="13">
        <f t="shared" ref="O1542:O1605" si="299">N1542+G1542</f>
        <v>2.2438239356964539E-33</v>
      </c>
      <c r="Q1542">
        <v>27.08161200000001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2.621558011138398</v>
      </c>
      <c r="G1543" s="13">
        <f t="shared" si="293"/>
        <v>0</v>
      </c>
      <c r="H1543" s="13">
        <f t="shared" si="294"/>
        <v>2.621558011138398</v>
      </c>
      <c r="I1543" s="16">
        <f t="shared" ref="I1543:I1606" si="301">H1543+K1542-L1542</f>
        <v>2.7700400715574789</v>
      </c>
      <c r="J1543" s="13">
        <f t="shared" si="295"/>
        <v>2.7695321254773533</v>
      </c>
      <c r="K1543" s="13">
        <f t="shared" si="296"/>
        <v>5.0794608012560971E-4</v>
      </c>
      <c r="L1543" s="13">
        <f t="shared" si="297"/>
        <v>0</v>
      </c>
      <c r="M1543" s="13">
        <f t="shared" ref="M1543:M1606" si="302">L1543+M1542-N1542</f>
        <v>1.3752469283300849E-33</v>
      </c>
      <c r="N1543" s="13">
        <f t="shared" si="298"/>
        <v>8.5265309556465269E-34</v>
      </c>
      <c r="O1543" s="13">
        <f t="shared" si="299"/>
        <v>8.5265309556465269E-34</v>
      </c>
      <c r="Q1543">
        <v>25.074464907872031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42.459141162290301</v>
      </c>
      <c r="G1544" s="13">
        <f t="shared" si="293"/>
        <v>1.194454550668683</v>
      </c>
      <c r="H1544" s="13">
        <f t="shared" si="294"/>
        <v>41.26468661162162</v>
      </c>
      <c r="I1544" s="16">
        <f t="shared" si="301"/>
        <v>41.265194557701747</v>
      </c>
      <c r="J1544" s="13">
        <f t="shared" si="295"/>
        <v>38.782825853229475</v>
      </c>
      <c r="K1544" s="13">
        <f t="shared" si="296"/>
        <v>2.4823687044722718</v>
      </c>
      <c r="L1544" s="13">
        <f t="shared" si="297"/>
        <v>0</v>
      </c>
      <c r="M1544" s="13">
        <f t="shared" si="302"/>
        <v>5.2259383276543222E-34</v>
      </c>
      <c r="N1544" s="13">
        <f t="shared" si="298"/>
        <v>3.2400817631456799E-34</v>
      </c>
      <c r="O1544" s="13">
        <f t="shared" si="299"/>
        <v>1.194454550668683</v>
      </c>
      <c r="Q1544">
        <v>21.62606978608633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21.16555252044644</v>
      </c>
      <c r="G1545" s="13">
        <f t="shared" si="293"/>
        <v>0</v>
      </c>
      <c r="H1545" s="13">
        <f t="shared" si="294"/>
        <v>21.16555252044644</v>
      </c>
      <c r="I1545" s="16">
        <f t="shared" si="301"/>
        <v>23.647921224918711</v>
      </c>
      <c r="J1545" s="13">
        <f t="shared" si="295"/>
        <v>22.453202605414258</v>
      </c>
      <c r="K1545" s="13">
        <f t="shared" si="296"/>
        <v>1.194718619504453</v>
      </c>
      <c r="L1545" s="13">
        <f t="shared" si="297"/>
        <v>0</v>
      </c>
      <c r="M1545" s="13">
        <f t="shared" si="302"/>
        <v>1.9858565645086423E-34</v>
      </c>
      <c r="N1545" s="13">
        <f t="shared" si="298"/>
        <v>1.2312310699953583E-34</v>
      </c>
      <c r="O1545" s="13">
        <f t="shared" si="299"/>
        <v>1.2312310699953583E-34</v>
      </c>
      <c r="Q1545">
        <v>15.07988059354839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48.29401040847371</v>
      </c>
      <c r="G1546" s="13">
        <f t="shared" si="293"/>
        <v>2.0367243755817919</v>
      </c>
      <c r="H1546" s="13">
        <f t="shared" si="294"/>
        <v>46.257286032891919</v>
      </c>
      <c r="I1546" s="16">
        <f t="shared" si="301"/>
        <v>47.452004652396369</v>
      </c>
      <c r="J1546" s="13">
        <f t="shared" si="295"/>
        <v>39.881141326351887</v>
      </c>
      <c r="K1546" s="13">
        <f t="shared" si="296"/>
        <v>7.5708633260444813</v>
      </c>
      <c r="L1546" s="13">
        <f t="shared" si="297"/>
        <v>0</v>
      </c>
      <c r="M1546" s="13">
        <f t="shared" si="302"/>
        <v>7.5462549451328401E-35</v>
      </c>
      <c r="N1546" s="13">
        <f t="shared" si="298"/>
        <v>4.6786780659823607E-35</v>
      </c>
      <c r="O1546" s="13">
        <f t="shared" si="299"/>
        <v>2.0367243755817919</v>
      </c>
      <c r="Q1546">
        <v>15.485101377751629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51.092548668696949</v>
      </c>
      <c r="G1547" s="13">
        <f t="shared" si="293"/>
        <v>2.4406964666432427</v>
      </c>
      <c r="H1547" s="13">
        <f t="shared" si="294"/>
        <v>48.651852202053703</v>
      </c>
      <c r="I1547" s="16">
        <f t="shared" si="301"/>
        <v>56.222715528098185</v>
      </c>
      <c r="J1547" s="13">
        <f t="shared" si="295"/>
        <v>47.648320814938778</v>
      </c>
      <c r="K1547" s="13">
        <f t="shared" si="296"/>
        <v>8.5743947131594069</v>
      </c>
      <c r="L1547" s="13">
        <f t="shared" si="297"/>
        <v>0</v>
      </c>
      <c r="M1547" s="13">
        <f t="shared" si="302"/>
        <v>2.8675768791504794E-35</v>
      </c>
      <c r="N1547" s="13">
        <f t="shared" si="298"/>
        <v>1.7778976650732973E-35</v>
      </c>
      <c r="O1547" s="13">
        <f t="shared" si="299"/>
        <v>2.4406964666432427</v>
      </c>
      <c r="Q1547">
        <v>18.30804390477013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54.073681174777953</v>
      </c>
      <c r="G1548" s="13">
        <f t="shared" si="293"/>
        <v>2.871026238913978</v>
      </c>
      <c r="H1548" s="13">
        <f t="shared" si="294"/>
        <v>51.202654935863976</v>
      </c>
      <c r="I1548" s="16">
        <f t="shared" si="301"/>
        <v>59.777049649023382</v>
      </c>
      <c r="J1548" s="13">
        <f t="shared" si="295"/>
        <v>48.911399501309596</v>
      </c>
      <c r="K1548" s="13">
        <f t="shared" si="296"/>
        <v>10.865650147713787</v>
      </c>
      <c r="L1548" s="13">
        <f t="shared" si="297"/>
        <v>0</v>
      </c>
      <c r="M1548" s="13">
        <f t="shared" si="302"/>
        <v>1.0896792140771821E-35</v>
      </c>
      <c r="N1548" s="13">
        <f t="shared" si="298"/>
        <v>6.7560111272785289E-36</v>
      </c>
      <c r="O1548" s="13">
        <f t="shared" si="299"/>
        <v>2.871026238913978</v>
      </c>
      <c r="Q1548">
        <v>17.549074067300349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13.739314576744199</v>
      </c>
      <c r="G1549" s="13">
        <f t="shared" si="293"/>
        <v>0</v>
      </c>
      <c r="H1549" s="13">
        <f t="shared" si="294"/>
        <v>13.739314576744199</v>
      </c>
      <c r="I1549" s="16">
        <f t="shared" si="301"/>
        <v>24.604964724457986</v>
      </c>
      <c r="J1549" s="13">
        <f t="shared" si="295"/>
        <v>23.736787555384623</v>
      </c>
      <c r="K1549" s="13">
        <f t="shared" si="296"/>
        <v>0.86817716907336262</v>
      </c>
      <c r="L1549" s="13">
        <f t="shared" si="297"/>
        <v>0</v>
      </c>
      <c r="M1549" s="13">
        <f t="shared" si="302"/>
        <v>4.1407810134932922E-36</v>
      </c>
      <c r="N1549" s="13">
        <f t="shared" si="298"/>
        <v>2.5672842283658411E-36</v>
      </c>
      <c r="O1549" s="13">
        <f t="shared" si="299"/>
        <v>2.5672842283658411E-36</v>
      </c>
      <c r="Q1549">
        <v>18.36889325602494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43.389034395556877</v>
      </c>
      <c r="G1550" s="13">
        <f t="shared" si="293"/>
        <v>1.3286856666930273</v>
      </c>
      <c r="H1550" s="13">
        <f t="shared" si="294"/>
        <v>42.06034872886385</v>
      </c>
      <c r="I1550" s="16">
        <f t="shared" si="301"/>
        <v>42.928525897937213</v>
      </c>
      <c r="J1550" s="13">
        <f t="shared" si="295"/>
        <v>39.001414168992483</v>
      </c>
      <c r="K1550" s="13">
        <f t="shared" si="296"/>
        <v>3.9271117289447304</v>
      </c>
      <c r="L1550" s="13">
        <f t="shared" si="297"/>
        <v>0</v>
      </c>
      <c r="M1550" s="13">
        <f t="shared" si="302"/>
        <v>1.573496785127451E-36</v>
      </c>
      <c r="N1550" s="13">
        <f t="shared" si="298"/>
        <v>9.7556800677901965E-37</v>
      </c>
      <c r="O1550" s="13">
        <f t="shared" si="299"/>
        <v>1.3286856666930273</v>
      </c>
      <c r="Q1550">
        <v>18.859922837412949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1.1585585594738681</v>
      </c>
      <c r="G1551" s="13">
        <f t="shared" si="293"/>
        <v>0</v>
      </c>
      <c r="H1551" s="13">
        <f t="shared" si="294"/>
        <v>1.1585585594738681</v>
      </c>
      <c r="I1551" s="16">
        <f t="shared" si="301"/>
        <v>5.0856702884185987</v>
      </c>
      <c r="J1551" s="13">
        <f t="shared" si="295"/>
        <v>5.0812877038093909</v>
      </c>
      <c r="K1551" s="13">
        <f t="shared" si="296"/>
        <v>4.382584609207818E-3</v>
      </c>
      <c r="L1551" s="13">
        <f t="shared" si="297"/>
        <v>0</v>
      </c>
      <c r="M1551" s="13">
        <f t="shared" si="302"/>
        <v>5.979287783484314E-37</v>
      </c>
      <c r="N1551" s="13">
        <f t="shared" si="298"/>
        <v>3.7071584257602746E-37</v>
      </c>
      <c r="O1551" s="13">
        <f t="shared" si="299"/>
        <v>3.7071584257602746E-37</v>
      </c>
      <c r="Q1551">
        <v>22.694642483458999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8.6486486000000001E-2</v>
      </c>
      <c r="G1552" s="13">
        <f t="shared" si="293"/>
        <v>0</v>
      </c>
      <c r="H1552" s="13">
        <f t="shared" si="294"/>
        <v>8.6486486000000001E-2</v>
      </c>
      <c r="I1552" s="16">
        <f t="shared" si="301"/>
        <v>9.0869070609207819E-2</v>
      </c>
      <c r="J1552" s="13">
        <f t="shared" si="295"/>
        <v>9.0869056682183716E-2</v>
      </c>
      <c r="K1552" s="13">
        <f t="shared" si="296"/>
        <v>1.3927024103410623E-8</v>
      </c>
      <c r="L1552" s="13">
        <f t="shared" si="297"/>
        <v>0</v>
      </c>
      <c r="M1552" s="13">
        <f t="shared" si="302"/>
        <v>2.2721293577240394E-37</v>
      </c>
      <c r="N1552" s="13">
        <f t="shared" si="298"/>
        <v>1.4087202017889043E-37</v>
      </c>
      <c r="O1552" s="13">
        <f t="shared" si="299"/>
        <v>1.4087202017889043E-37</v>
      </c>
      <c r="Q1552">
        <v>26.904663309862869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5.8186213930175938</v>
      </c>
      <c r="G1553" s="13">
        <f t="shared" si="293"/>
        <v>0</v>
      </c>
      <c r="H1553" s="13">
        <f t="shared" si="294"/>
        <v>5.8186213930175938</v>
      </c>
      <c r="I1553" s="16">
        <f t="shared" si="301"/>
        <v>5.8186214069446178</v>
      </c>
      <c r="J1553" s="13">
        <f t="shared" si="295"/>
        <v>5.8150451190437034</v>
      </c>
      <c r="K1553" s="13">
        <f t="shared" si="296"/>
        <v>3.5762879009144655E-3</v>
      </c>
      <c r="L1553" s="13">
        <f t="shared" si="297"/>
        <v>0</v>
      </c>
      <c r="M1553" s="13">
        <f t="shared" si="302"/>
        <v>8.6340915593513505E-38</v>
      </c>
      <c r="N1553" s="13">
        <f t="shared" si="298"/>
        <v>5.3531367667978368E-38</v>
      </c>
      <c r="O1553" s="13">
        <f t="shared" si="299"/>
        <v>5.3531367667978368E-38</v>
      </c>
      <c r="Q1553">
        <v>27.059725000000011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0.77403688781149771</v>
      </c>
      <c r="G1554" s="13">
        <f t="shared" si="293"/>
        <v>0</v>
      </c>
      <c r="H1554" s="13">
        <f t="shared" si="294"/>
        <v>0.77403688781149771</v>
      </c>
      <c r="I1554" s="16">
        <f t="shared" si="301"/>
        <v>0.77761317571241217</v>
      </c>
      <c r="J1554" s="13">
        <f t="shared" si="295"/>
        <v>0.77760459729976306</v>
      </c>
      <c r="K1554" s="13">
        <f t="shared" si="296"/>
        <v>8.5784126491184054E-6</v>
      </c>
      <c r="L1554" s="13">
        <f t="shared" si="297"/>
        <v>0</v>
      </c>
      <c r="M1554" s="13">
        <f t="shared" si="302"/>
        <v>3.2809547925535137E-38</v>
      </c>
      <c r="N1554" s="13">
        <f t="shared" si="298"/>
        <v>2.0341919713831785E-38</v>
      </c>
      <c r="O1554" s="13">
        <f t="shared" si="299"/>
        <v>2.0341919713831785E-38</v>
      </c>
      <c r="Q1554">
        <v>27.03032417074397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0.27099440054294438</v>
      </c>
      <c r="G1555" s="13">
        <f t="shared" si="293"/>
        <v>0</v>
      </c>
      <c r="H1555" s="13">
        <f t="shared" si="294"/>
        <v>0.27099440054294438</v>
      </c>
      <c r="I1555" s="16">
        <f t="shared" si="301"/>
        <v>0.2710029789555935</v>
      </c>
      <c r="J1555" s="13">
        <f t="shared" si="295"/>
        <v>0.27100248841510521</v>
      </c>
      <c r="K1555" s="13">
        <f t="shared" si="296"/>
        <v>4.9054048828489627E-7</v>
      </c>
      <c r="L1555" s="13">
        <f t="shared" si="297"/>
        <v>0</v>
      </c>
      <c r="M1555" s="13">
        <f t="shared" si="302"/>
        <v>1.2467628211703353E-38</v>
      </c>
      <c r="N1555" s="13">
        <f t="shared" si="298"/>
        <v>7.7299294912560791E-39</v>
      </c>
      <c r="O1555" s="13">
        <f t="shared" si="299"/>
        <v>7.7299294912560791E-39</v>
      </c>
      <c r="Q1555">
        <v>24.854917184460088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1.158524402749747</v>
      </c>
      <c r="G1556" s="13">
        <f t="shared" si="293"/>
        <v>0</v>
      </c>
      <c r="H1556" s="13">
        <f t="shared" si="294"/>
        <v>1.158524402749747</v>
      </c>
      <c r="I1556" s="16">
        <f t="shared" si="301"/>
        <v>1.1585248932902352</v>
      </c>
      <c r="J1556" s="13">
        <f t="shared" si="295"/>
        <v>1.1584638148728128</v>
      </c>
      <c r="K1556" s="13">
        <f t="shared" si="296"/>
        <v>6.1078417422422149E-5</v>
      </c>
      <c r="L1556" s="13">
        <f t="shared" si="297"/>
        <v>0</v>
      </c>
      <c r="M1556" s="13">
        <f t="shared" si="302"/>
        <v>4.7376987204472735E-39</v>
      </c>
      <c r="N1556" s="13">
        <f t="shared" si="298"/>
        <v>2.9373732066773097E-39</v>
      </c>
      <c r="O1556" s="13">
        <f t="shared" si="299"/>
        <v>2.9373732066773097E-39</v>
      </c>
      <c r="Q1556">
        <v>21.537040468604761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8.6486486000000001E-2</v>
      </c>
      <c r="G1557" s="13">
        <f t="shared" si="293"/>
        <v>0</v>
      </c>
      <c r="H1557" s="13">
        <f t="shared" si="294"/>
        <v>8.6486486000000001E-2</v>
      </c>
      <c r="I1557" s="16">
        <f t="shared" si="301"/>
        <v>8.6547564417422423E-2</v>
      </c>
      <c r="J1557" s="13">
        <f t="shared" si="295"/>
        <v>8.6547521091449087E-2</v>
      </c>
      <c r="K1557" s="13">
        <f t="shared" si="296"/>
        <v>4.3325973336783008E-8</v>
      </c>
      <c r="L1557" s="13">
        <f t="shared" si="297"/>
        <v>0</v>
      </c>
      <c r="M1557" s="13">
        <f t="shared" si="302"/>
        <v>1.8003255137699639E-39</v>
      </c>
      <c r="N1557" s="13">
        <f t="shared" si="298"/>
        <v>1.1162018185373776E-39</v>
      </c>
      <c r="O1557" s="13">
        <f t="shared" si="299"/>
        <v>1.1162018185373776E-39</v>
      </c>
      <c r="Q1557">
        <v>17.782884536337281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67.559061002527059</v>
      </c>
      <c r="G1558" s="13">
        <f t="shared" si="293"/>
        <v>4.8176557223140559</v>
      </c>
      <c r="H1558" s="13">
        <f t="shared" si="294"/>
        <v>62.741405280213002</v>
      </c>
      <c r="I1558" s="16">
        <f t="shared" si="301"/>
        <v>62.741405323538977</v>
      </c>
      <c r="J1558" s="13">
        <f t="shared" si="295"/>
        <v>47.52919230285805</v>
      </c>
      <c r="K1558" s="13">
        <f t="shared" si="296"/>
        <v>15.212213020680927</v>
      </c>
      <c r="L1558" s="13">
        <f t="shared" si="297"/>
        <v>0</v>
      </c>
      <c r="M1558" s="13">
        <f t="shared" si="302"/>
        <v>6.8412369523258623E-40</v>
      </c>
      <c r="N1558" s="13">
        <f t="shared" si="298"/>
        <v>4.2415669104420343E-40</v>
      </c>
      <c r="O1558" s="13">
        <f t="shared" si="299"/>
        <v>4.8176557223140559</v>
      </c>
      <c r="Q1558">
        <v>15.3310488221158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20.894218540372641</v>
      </c>
      <c r="G1559" s="13">
        <f t="shared" si="293"/>
        <v>0</v>
      </c>
      <c r="H1559" s="13">
        <f t="shared" si="294"/>
        <v>20.894218540372641</v>
      </c>
      <c r="I1559" s="16">
        <f t="shared" si="301"/>
        <v>36.106431561053569</v>
      </c>
      <c r="J1559" s="13">
        <f t="shared" si="295"/>
        <v>32.208825947685092</v>
      </c>
      <c r="K1559" s="13">
        <f t="shared" si="296"/>
        <v>3.8976056133684764</v>
      </c>
      <c r="L1559" s="13">
        <f t="shared" si="297"/>
        <v>0</v>
      </c>
      <c r="M1559" s="13">
        <f t="shared" si="302"/>
        <v>2.599670041883828E-40</v>
      </c>
      <c r="N1559" s="13">
        <f t="shared" si="298"/>
        <v>1.6117954259679733E-40</v>
      </c>
      <c r="O1559" s="13">
        <f t="shared" si="299"/>
        <v>1.6117954259679733E-40</v>
      </c>
      <c r="Q1559">
        <v>15.024310593548391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36.463671890270462</v>
      </c>
      <c r="G1560" s="13">
        <f t="shared" si="293"/>
        <v>0.32900193451637533</v>
      </c>
      <c r="H1560" s="13">
        <f t="shared" si="294"/>
        <v>36.134669955754084</v>
      </c>
      <c r="I1560" s="16">
        <f t="shared" si="301"/>
        <v>40.032275569122561</v>
      </c>
      <c r="J1560" s="13">
        <f t="shared" si="295"/>
        <v>36.574275875312956</v>
      </c>
      <c r="K1560" s="13">
        <f t="shared" si="296"/>
        <v>3.4579996938096045</v>
      </c>
      <c r="L1560" s="13">
        <f t="shared" si="297"/>
        <v>0</v>
      </c>
      <c r="M1560" s="13">
        <f t="shared" si="302"/>
        <v>9.8787461591585472E-41</v>
      </c>
      <c r="N1560" s="13">
        <f t="shared" si="298"/>
        <v>6.1248226186782991E-41</v>
      </c>
      <c r="O1560" s="13">
        <f t="shared" si="299"/>
        <v>0.32900193451637533</v>
      </c>
      <c r="Q1560">
        <v>18.33832959816819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8.1036577180278062</v>
      </c>
      <c r="G1561" s="13">
        <f t="shared" si="293"/>
        <v>0</v>
      </c>
      <c r="H1561" s="13">
        <f t="shared" si="294"/>
        <v>8.1036577180278062</v>
      </c>
      <c r="I1561" s="16">
        <f t="shared" si="301"/>
        <v>11.561657411837411</v>
      </c>
      <c r="J1561" s="13">
        <f t="shared" si="295"/>
        <v>11.486216944385781</v>
      </c>
      <c r="K1561" s="13">
        <f t="shared" si="296"/>
        <v>7.54404674516298E-2</v>
      </c>
      <c r="L1561" s="13">
        <f t="shared" si="297"/>
        <v>0</v>
      </c>
      <c r="M1561" s="13">
        <f t="shared" si="302"/>
        <v>3.7539235404802481E-41</v>
      </c>
      <c r="N1561" s="13">
        <f t="shared" si="298"/>
        <v>2.3274325950977536E-41</v>
      </c>
      <c r="O1561" s="13">
        <f t="shared" si="299"/>
        <v>2.3274325950977536E-41</v>
      </c>
      <c r="Q1561">
        <v>19.933217048736129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0.1009009007745536</v>
      </c>
      <c r="G1562" s="13">
        <f t="shared" si="293"/>
        <v>0</v>
      </c>
      <c r="H1562" s="13">
        <f t="shared" si="294"/>
        <v>0.1009009007745536</v>
      </c>
      <c r="I1562" s="16">
        <f t="shared" si="301"/>
        <v>0.1763413682261834</v>
      </c>
      <c r="J1562" s="13">
        <f t="shared" si="295"/>
        <v>0.1763412129363951</v>
      </c>
      <c r="K1562" s="13">
        <f t="shared" si="296"/>
        <v>1.5528978830614548E-7</v>
      </c>
      <c r="L1562" s="13">
        <f t="shared" si="297"/>
        <v>0</v>
      </c>
      <c r="M1562" s="13">
        <f t="shared" si="302"/>
        <v>1.4264909453824945E-41</v>
      </c>
      <c r="N1562" s="13">
        <f t="shared" si="298"/>
        <v>8.8442438613714654E-42</v>
      </c>
      <c r="O1562" s="13">
        <f t="shared" si="299"/>
        <v>8.8442438613714654E-42</v>
      </c>
      <c r="Q1562">
        <v>23.86083551118919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35.522521581535678</v>
      </c>
      <c r="G1563" s="13">
        <f t="shared" si="293"/>
        <v>0.19314584720585476</v>
      </c>
      <c r="H1563" s="13">
        <f t="shared" si="294"/>
        <v>35.329375734329822</v>
      </c>
      <c r="I1563" s="16">
        <f t="shared" si="301"/>
        <v>35.329375889619612</v>
      </c>
      <c r="J1563" s="13">
        <f t="shared" si="295"/>
        <v>34.829132879522994</v>
      </c>
      <c r="K1563" s="13">
        <f t="shared" si="296"/>
        <v>0.50024301009661798</v>
      </c>
      <c r="L1563" s="13">
        <f t="shared" si="297"/>
        <v>0</v>
      </c>
      <c r="M1563" s="13">
        <f t="shared" si="302"/>
        <v>5.4206655924534798E-42</v>
      </c>
      <c r="N1563" s="13">
        <f t="shared" si="298"/>
        <v>3.3608126673211573E-42</v>
      </c>
      <c r="O1563" s="13">
        <f t="shared" si="299"/>
        <v>0.19314584720585476</v>
      </c>
      <c r="Q1563">
        <v>30.39053566047016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3.0165399799286212</v>
      </c>
      <c r="G1564" s="13">
        <f t="shared" si="293"/>
        <v>0</v>
      </c>
      <c r="H1564" s="13">
        <f t="shared" si="294"/>
        <v>3.0165399799286212</v>
      </c>
      <c r="I1564" s="16">
        <f t="shared" si="301"/>
        <v>3.5167829900252392</v>
      </c>
      <c r="J1564" s="13">
        <f t="shared" si="295"/>
        <v>3.5164328691846443</v>
      </c>
      <c r="K1564" s="13">
        <f t="shared" si="296"/>
        <v>3.5012084059493631E-4</v>
      </c>
      <c r="L1564" s="13">
        <f t="shared" si="297"/>
        <v>0</v>
      </c>
      <c r="M1564" s="13">
        <f t="shared" si="302"/>
        <v>2.0598529251323225E-42</v>
      </c>
      <c r="N1564" s="13">
        <f t="shared" si="298"/>
        <v>1.27710881358204E-42</v>
      </c>
      <c r="O1564" s="13">
        <f t="shared" si="299"/>
        <v>1.27710881358204E-42</v>
      </c>
      <c r="Q1564">
        <v>33.177048000000013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6.486323469741353</v>
      </c>
      <c r="G1565" s="13">
        <f t="shared" si="293"/>
        <v>0</v>
      </c>
      <c r="H1565" s="13">
        <f t="shared" si="294"/>
        <v>6.486323469741353</v>
      </c>
      <c r="I1565" s="16">
        <f t="shared" si="301"/>
        <v>6.4866735905819475</v>
      </c>
      <c r="J1565" s="13">
        <f t="shared" si="295"/>
        <v>6.4831926506257567</v>
      </c>
      <c r="K1565" s="13">
        <f t="shared" si="296"/>
        <v>3.4809399561908094E-3</v>
      </c>
      <c r="L1565" s="13">
        <f t="shared" si="297"/>
        <v>0</v>
      </c>
      <c r="M1565" s="13">
        <f t="shared" si="302"/>
        <v>7.8274411155028251E-43</v>
      </c>
      <c r="N1565" s="13">
        <f t="shared" si="298"/>
        <v>4.8530134916117515E-43</v>
      </c>
      <c r="O1565" s="13">
        <f t="shared" si="299"/>
        <v>4.8530134916117515E-43</v>
      </c>
      <c r="Q1565">
        <v>29.666622029200472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0.243243243</v>
      </c>
      <c r="G1566" s="13">
        <f t="shared" si="293"/>
        <v>0</v>
      </c>
      <c r="H1566" s="13">
        <f t="shared" si="294"/>
        <v>0.243243243</v>
      </c>
      <c r="I1566" s="16">
        <f t="shared" si="301"/>
        <v>0.24672418295619081</v>
      </c>
      <c r="J1566" s="13">
        <f t="shared" si="295"/>
        <v>0.24672397020427214</v>
      </c>
      <c r="K1566" s="13">
        <f t="shared" si="296"/>
        <v>2.1275191866565457E-7</v>
      </c>
      <c r="L1566" s="13">
        <f t="shared" si="297"/>
        <v>0</v>
      </c>
      <c r="M1566" s="13">
        <f t="shared" si="302"/>
        <v>2.9744276238910737E-43</v>
      </c>
      <c r="N1566" s="13">
        <f t="shared" si="298"/>
        <v>1.8441451268124655E-43</v>
      </c>
      <c r="O1566" s="13">
        <f t="shared" si="299"/>
        <v>1.8441451268124655E-43</v>
      </c>
      <c r="Q1566">
        <v>28.890746683563549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0.1086389005188903</v>
      </c>
      <c r="G1567" s="13">
        <f t="shared" si="293"/>
        <v>0</v>
      </c>
      <c r="H1567" s="13">
        <f t="shared" si="294"/>
        <v>0.1086389005188903</v>
      </c>
      <c r="I1567" s="16">
        <f t="shared" si="301"/>
        <v>0.10863911327080897</v>
      </c>
      <c r="J1567" s="13">
        <f t="shared" si="295"/>
        <v>0.10863908372025062</v>
      </c>
      <c r="K1567" s="13">
        <f t="shared" si="296"/>
        <v>2.9550558347524181E-8</v>
      </c>
      <c r="L1567" s="13">
        <f t="shared" si="297"/>
        <v>0</v>
      </c>
      <c r="M1567" s="13">
        <f t="shared" si="302"/>
        <v>1.1302824970786082E-43</v>
      </c>
      <c r="N1567" s="13">
        <f t="shared" si="298"/>
        <v>7.007751481887371E-44</v>
      </c>
      <c r="O1567" s="13">
        <f t="shared" si="299"/>
        <v>7.007751481887371E-44</v>
      </c>
      <c r="Q1567">
        <v>25.337373253128789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11.284101178904899</v>
      </c>
      <c r="G1568" s="13">
        <f t="shared" si="293"/>
        <v>0</v>
      </c>
      <c r="H1568" s="13">
        <f t="shared" si="294"/>
        <v>11.284101178904899</v>
      </c>
      <c r="I1568" s="16">
        <f t="shared" si="301"/>
        <v>11.284101208455457</v>
      </c>
      <c r="J1568" s="13">
        <f t="shared" si="295"/>
        <v>11.224047876705473</v>
      </c>
      <c r="K1568" s="13">
        <f t="shared" si="296"/>
        <v>6.005333174998384E-2</v>
      </c>
      <c r="L1568" s="13">
        <f t="shared" si="297"/>
        <v>0</v>
      </c>
      <c r="M1568" s="13">
        <f t="shared" si="302"/>
        <v>4.2950734888987111E-44</v>
      </c>
      <c r="N1568" s="13">
        <f t="shared" si="298"/>
        <v>2.6629455631172009E-44</v>
      </c>
      <c r="O1568" s="13">
        <f t="shared" si="299"/>
        <v>2.6629455631172009E-44</v>
      </c>
      <c r="Q1568">
        <v>21.04206175857939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41.694774078097858</v>
      </c>
      <c r="G1569" s="13">
        <f t="shared" si="293"/>
        <v>1.0841173172176979</v>
      </c>
      <c r="H1569" s="13">
        <f t="shared" si="294"/>
        <v>40.610656760880161</v>
      </c>
      <c r="I1569" s="16">
        <f t="shared" si="301"/>
        <v>40.670710092630145</v>
      </c>
      <c r="J1569" s="13">
        <f t="shared" si="295"/>
        <v>36.329740650306704</v>
      </c>
      <c r="K1569" s="13">
        <f t="shared" si="296"/>
        <v>4.3409694423234413</v>
      </c>
      <c r="L1569" s="13">
        <f t="shared" si="297"/>
        <v>0</v>
      </c>
      <c r="M1569" s="13">
        <f t="shared" si="302"/>
        <v>1.6321279257815102E-44</v>
      </c>
      <c r="N1569" s="13">
        <f t="shared" si="298"/>
        <v>1.0119193139845363E-44</v>
      </c>
      <c r="O1569" s="13">
        <f t="shared" si="299"/>
        <v>1.0841173172176979</v>
      </c>
      <c r="Q1569">
        <v>16.819715028609199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8.858367761551339E-2</v>
      </c>
      <c r="G1570" s="13">
        <f t="shared" si="293"/>
        <v>0</v>
      </c>
      <c r="H1570" s="13">
        <f t="shared" si="294"/>
        <v>8.858367761551339E-2</v>
      </c>
      <c r="I1570" s="16">
        <f t="shared" si="301"/>
        <v>4.4295531199389551</v>
      </c>
      <c r="J1570" s="13">
        <f t="shared" si="295"/>
        <v>4.4229439476305004</v>
      </c>
      <c r="K1570" s="13">
        <f t="shared" si="296"/>
        <v>6.6091723084547027E-3</v>
      </c>
      <c r="L1570" s="13">
        <f t="shared" si="297"/>
        <v>0</v>
      </c>
      <c r="M1570" s="13">
        <f t="shared" si="302"/>
        <v>6.2020861179697392E-45</v>
      </c>
      <c r="N1570" s="13">
        <f t="shared" si="298"/>
        <v>3.8452933931412382E-45</v>
      </c>
      <c r="O1570" s="13">
        <f t="shared" si="299"/>
        <v>3.8452933931412382E-45</v>
      </c>
      <c r="Q1570">
        <v>16.851156995012719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33.014894159808563</v>
      </c>
      <c r="G1571" s="13">
        <f t="shared" si="293"/>
        <v>0</v>
      </c>
      <c r="H1571" s="13">
        <f t="shared" si="294"/>
        <v>33.014894159808563</v>
      </c>
      <c r="I1571" s="16">
        <f t="shared" si="301"/>
        <v>33.021503332117021</v>
      </c>
      <c r="J1571" s="13">
        <f t="shared" si="295"/>
        <v>30.028082831966515</v>
      </c>
      <c r="K1571" s="13">
        <f t="shared" si="296"/>
        <v>2.9934205001505063</v>
      </c>
      <c r="L1571" s="13">
        <f t="shared" si="297"/>
        <v>0</v>
      </c>
      <c r="M1571" s="13">
        <f t="shared" si="302"/>
        <v>2.356792724828501E-45</v>
      </c>
      <c r="N1571" s="13">
        <f t="shared" si="298"/>
        <v>1.4612114893936707E-45</v>
      </c>
      <c r="O1571" s="13">
        <f t="shared" si="299"/>
        <v>1.4612114893936707E-45</v>
      </c>
      <c r="Q1571">
        <v>15.205973593548389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23.191190931234189</v>
      </c>
      <c r="G1572" s="13">
        <f t="shared" si="293"/>
        <v>0</v>
      </c>
      <c r="H1572" s="13">
        <f t="shared" si="294"/>
        <v>23.191190931234189</v>
      </c>
      <c r="I1572" s="16">
        <f t="shared" si="301"/>
        <v>26.184611431384695</v>
      </c>
      <c r="J1572" s="13">
        <f t="shared" si="295"/>
        <v>25.163560010135178</v>
      </c>
      <c r="K1572" s="13">
        <f t="shared" si="296"/>
        <v>1.021051421249517</v>
      </c>
      <c r="L1572" s="13">
        <f t="shared" si="297"/>
        <v>0</v>
      </c>
      <c r="M1572" s="13">
        <f t="shared" si="302"/>
        <v>8.9558123543483029E-46</v>
      </c>
      <c r="N1572" s="13">
        <f t="shared" si="298"/>
        <v>5.5526036596959481E-46</v>
      </c>
      <c r="O1572" s="13">
        <f t="shared" si="299"/>
        <v>5.5526036596959481E-46</v>
      </c>
      <c r="Q1572">
        <v>18.500817096086038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14.533484199001419</v>
      </c>
      <c r="G1573" s="13">
        <f t="shared" si="293"/>
        <v>0</v>
      </c>
      <c r="H1573" s="13">
        <f t="shared" si="294"/>
        <v>14.533484199001419</v>
      </c>
      <c r="I1573" s="16">
        <f t="shared" si="301"/>
        <v>15.554535620250936</v>
      </c>
      <c r="J1573" s="13">
        <f t="shared" si="295"/>
        <v>15.412070461524024</v>
      </c>
      <c r="K1573" s="13">
        <f t="shared" si="296"/>
        <v>0.14246515872691212</v>
      </c>
      <c r="L1573" s="13">
        <f t="shared" si="297"/>
        <v>0</v>
      </c>
      <c r="M1573" s="13">
        <f t="shared" si="302"/>
        <v>3.4032086946523548E-46</v>
      </c>
      <c r="N1573" s="13">
        <f t="shared" si="298"/>
        <v>2.1099893906844598E-46</v>
      </c>
      <c r="O1573" s="13">
        <f t="shared" si="299"/>
        <v>2.1099893906844598E-46</v>
      </c>
      <c r="Q1573">
        <v>21.701076523886019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5.8633775785050304</v>
      </c>
      <c r="G1574" s="13">
        <f t="shared" si="293"/>
        <v>0</v>
      </c>
      <c r="H1574" s="13">
        <f t="shared" si="294"/>
        <v>5.8633775785050304</v>
      </c>
      <c r="I1574" s="16">
        <f t="shared" si="301"/>
        <v>6.0058427372319425</v>
      </c>
      <c r="J1574" s="13">
        <f t="shared" si="295"/>
        <v>6.0010872132379758</v>
      </c>
      <c r="K1574" s="13">
        <f t="shared" si="296"/>
        <v>4.755523993966726E-3</v>
      </c>
      <c r="L1574" s="13">
        <f t="shared" si="297"/>
        <v>0</v>
      </c>
      <c r="M1574" s="13">
        <f t="shared" si="302"/>
        <v>1.293219303967895E-46</v>
      </c>
      <c r="N1574" s="13">
        <f t="shared" si="298"/>
        <v>8.0179596846009491E-47</v>
      </c>
      <c r="O1574" s="13">
        <f t="shared" si="299"/>
        <v>8.0179596846009491E-47</v>
      </c>
      <c r="Q1574">
        <v>25.67955031248075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2.0136026522382662</v>
      </c>
      <c r="G1575" s="13">
        <f t="shared" si="293"/>
        <v>0</v>
      </c>
      <c r="H1575" s="13">
        <f t="shared" si="294"/>
        <v>2.0136026522382662</v>
      </c>
      <c r="I1575" s="16">
        <f t="shared" si="301"/>
        <v>2.0183581762322329</v>
      </c>
      <c r="J1575" s="13">
        <f t="shared" si="295"/>
        <v>2.0181562749076805</v>
      </c>
      <c r="K1575" s="13">
        <f t="shared" si="296"/>
        <v>2.0190132455244481E-4</v>
      </c>
      <c r="L1575" s="13">
        <f t="shared" si="297"/>
        <v>0</v>
      </c>
      <c r="M1575" s="13">
        <f t="shared" si="302"/>
        <v>4.914233355078001E-47</v>
      </c>
      <c r="N1575" s="13">
        <f t="shared" si="298"/>
        <v>3.0468246801483608E-47</v>
      </c>
      <c r="O1575" s="13">
        <f t="shared" si="299"/>
        <v>3.0468246801483608E-47</v>
      </c>
      <c r="Q1575">
        <v>24.880440563327419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1.3937162135479291</v>
      </c>
      <c r="G1576" s="13">
        <f t="shared" si="293"/>
        <v>0</v>
      </c>
      <c r="H1576" s="13">
        <f t="shared" si="294"/>
        <v>1.3937162135479291</v>
      </c>
      <c r="I1576" s="16">
        <f t="shared" si="301"/>
        <v>1.3939181148724815</v>
      </c>
      <c r="J1576" s="13">
        <f t="shared" si="295"/>
        <v>1.3938680276624811</v>
      </c>
      <c r="K1576" s="13">
        <f t="shared" si="296"/>
        <v>5.0087210000437921E-5</v>
      </c>
      <c r="L1576" s="13">
        <f t="shared" si="297"/>
        <v>0</v>
      </c>
      <c r="M1576" s="13">
        <f t="shared" si="302"/>
        <v>1.8674086749296402E-47</v>
      </c>
      <c r="N1576" s="13">
        <f t="shared" si="298"/>
        <v>1.1577933784563769E-47</v>
      </c>
      <c r="O1576" s="13">
        <f t="shared" si="299"/>
        <v>1.1577933784563769E-47</v>
      </c>
      <c r="Q1576">
        <v>26.931032231809908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1.155321537262922</v>
      </c>
      <c r="G1577" s="13">
        <f t="shared" si="293"/>
        <v>0</v>
      </c>
      <c r="H1577" s="13">
        <f t="shared" si="294"/>
        <v>1.155321537262922</v>
      </c>
      <c r="I1577" s="16">
        <f t="shared" si="301"/>
        <v>1.1553716244729224</v>
      </c>
      <c r="J1577" s="13">
        <f t="shared" si="295"/>
        <v>1.155339805275269</v>
      </c>
      <c r="K1577" s="13">
        <f t="shared" si="296"/>
        <v>3.1819197653382147E-5</v>
      </c>
      <c r="L1577" s="13">
        <f t="shared" si="297"/>
        <v>0</v>
      </c>
      <c r="M1577" s="13">
        <f t="shared" si="302"/>
        <v>7.0961529647326335E-48</v>
      </c>
      <c r="N1577" s="13">
        <f t="shared" si="298"/>
        <v>4.3996148381342326E-48</v>
      </c>
      <c r="O1577" s="13">
        <f t="shared" si="299"/>
        <v>4.3996148381342326E-48</v>
      </c>
      <c r="Q1577">
        <v>26.136495541234279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28.84128634579795</v>
      </c>
      <c r="G1578" s="13">
        <f t="shared" si="293"/>
        <v>0</v>
      </c>
      <c r="H1578" s="13">
        <f t="shared" si="294"/>
        <v>28.84128634579795</v>
      </c>
      <c r="I1578" s="16">
        <f t="shared" si="301"/>
        <v>28.841318164995602</v>
      </c>
      <c r="J1578" s="13">
        <f t="shared" si="295"/>
        <v>28.390635657765806</v>
      </c>
      <c r="K1578" s="13">
        <f t="shared" si="296"/>
        <v>0.45068250722979641</v>
      </c>
      <c r="L1578" s="13">
        <f t="shared" si="297"/>
        <v>0</v>
      </c>
      <c r="M1578" s="13">
        <f t="shared" si="302"/>
        <v>2.6965381265984009E-48</v>
      </c>
      <c r="N1578" s="13">
        <f t="shared" si="298"/>
        <v>1.6718536384910085E-48</v>
      </c>
      <c r="O1578" s="13">
        <f t="shared" si="299"/>
        <v>1.6718536384910085E-48</v>
      </c>
      <c r="Q1578">
        <v>26.645108000000011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5.3374631119977503</v>
      </c>
      <c r="G1579" s="13">
        <f t="shared" si="293"/>
        <v>0</v>
      </c>
      <c r="H1579" s="13">
        <f t="shared" si="294"/>
        <v>5.3374631119977503</v>
      </c>
      <c r="I1579" s="16">
        <f t="shared" si="301"/>
        <v>5.7881456192275467</v>
      </c>
      <c r="J1579" s="13">
        <f t="shared" si="295"/>
        <v>5.7842578701199869</v>
      </c>
      <c r="K1579" s="13">
        <f t="shared" si="296"/>
        <v>3.8877491075597348E-3</v>
      </c>
      <c r="L1579" s="13">
        <f t="shared" si="297"/>
        <v>0</v>
      </c>
      <c r="M1579" s="13">
        <f t="shared" si="302"/>
        <v>1.0246844881073925E-48</v>
      </c>
      <c r="N1579" s="13">
        <f t="shared" si="298"/>
        <v>6.3530438262658334E-49</v>
      </c>
      <c r="O1579" s="13">
        <f t="shared" si="299"/>
        <v>6.3530438262658334E-49</v>
      </c>
      <c r="Q1579">
        <v>26.337147814790129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8.858367761551339E-2</v>
      </c>
      <c r="G1580" s="13">
        <f t="shared" si="293"/>
        <v>0</v>
      </c>
      <c r="H1580" s="13">
        <f t="shared" si="294"/>
        <v>8.858367761551339E-2</v>
      </c>
      <c r="I1580" s="16">
        <f t="shared" si="301"/>
        <v>9.2471426723073125E-2</v>
      </c>
      <c r="J1580" s="13">
        <f t="shared" si="295"/>
        <v>9.247139029125942E-2</v>
      </c>
      <c r="K1580" s="13">
        <f t="shared" si="296"/>
        <v>3.6431813704718152E-8</v>
      </c>
      <c r="L1580" s="13">
        <f t="shared" si="297"/>
        <v>0</v>
      </c>
      <c r="M1580" s="13">
        <f t="shared" si="302"/>
        <v>3.8938010548080915E-49</v>
      </c>
      <c r="N1580" s="13">
        <f t="shared" si="298"/>
        <v>2.4141566539810167E-49</v>
      </c>
      <c r="O1580" s="13">
        <f t="shared" si="299"/>
        <v>2.4141566539810167E-49</v>
      </c>
      <c r="Q1580">
        <v>20.410338295675881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0.36417039384786293</v>
      </c>
      <c r="G1581" s="13">
        <f t="shared" si="293"/>
        <v>0</v>
      </c>
      <c r="H1581" s="13">
        <f t="shared" si="294"/>
        <v>0.36417039384786293</v>
      </c>
      <c r="I1581" s="16">
        <f t="shared" si="301"/>
        <v>0.36417043027967666</v>
      </c>
      <c r="J1581" s="13">
        <f t="shared" si="295"/>
        <v>0.36416684394977245</v>
      </c>
      <c r="K1581" s="13">
        <f t="shared" si="296"/>
        <v>3.5863299042149244E-6</v>
      </c>
      <c r="L1581" s="13">
        <f t="shared" si="297"/>
        <v>0</v>
      </c>
      <c r="M1581" s="13">
        <f t="shared" si="302"/>
        <v>1.4796444008270748E-49</v>
      </c>
      <c r="N1581" s="13">
        <f t="shared" si="298"/>
        <v>9.1737952851278644E-50</v>
      </c>
      <c r="O1581" s="13">
        <f t="shared" si="299"/>
        <v>9.1737952851278644E-50</v>
      </c>
      <c r="Q1581">
        <v>17.035913280936459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50.102544584251021</v>
      </c>
      <c r="G1582" s="13">
        <f t="shared" si="293"/>
        <v>2.297788282811196</v>
      </c>
      <c r="H1582" s="13">
        <f t="shared" si="294"/>
        <v>47.804756301439824</v>
      </c>
      <c r="I1582" s="16">
        <f t="shared" si="301"/>
        <v>47.804759887769727</v>
      </c>
      <c r="J1582" s="13">
        <f t="shared" si="295"/>
        <v>39.505587561550584</v>
      </c>
      <c r="K1582" s="13">
        <f t="shared" si="296"/>
        <v>8.2991723262191428</v>
      </c>
      <c r="L1582" s="13">
        <f t="shared" si="297"/>
        <v>0</v>
      </c>
      <c r="M1582" s="13">
        <f t="shared" si="302"/>
        <v>5.6226487231428836E-50</v>
      </c>
      <c r="N1582" s="13">
        <f t="shared" si="298"/>
        <v>3.486042208348588E-50</v>
      </c>
      <c r="O1582" s="13">
        <f t="shared" si="299"/>
        <v>2.297788282811196</v>
      </c>
      <c r="Q1582">
        <v>14.79856459354839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58.01354347729427</v>
      </c>
      <c r="G1583" s="13">
        <f t="shared" si="293"/>
        <v>3.4397497169752493</v>
      </c>
      <c r="H1583" s="13">
        <f t="shared" si="294"/>
        <v>54.57379376031902</v>
      </c>
      <c r="I1583" s="16">
        <f t="shared" si="301"/>
        <v>62.872966086538163</v>
      </c>
      <c r="J1583" s="13">
        <f t="shared" si="295"/>
        <v>48.201354250508409</v>
      </c>
      <c r="K1583" s="13">
        <f t="shared" si="296"/>
        <v>14.671611836029754</v>
      </c>
      <c r="L1583" s="13">
        <f t="shared" si="297"/>
        <v>0</v>
      </c>
      <c r="M1583" s="13">
        <f t="shared" si="302"/>
        <v>2.1366065147942956E-50</v>
      </c>
      <c r="N1583" s="13">
        <f t="shared" si="298"/>
        <v>1.3246960391724632E-50</v>
      </c>
      <c r="O1583" s="13">
        <f t="shared" si="299"/>
        <v>3.4397497169752493</v>
      </c>
      <c r="Q1583">
        <v>15.7689064797519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35.547764935254918</v>
      </c>
      <c r="G1584" s="13">
        <f t="shared" si="293"/>
        <v>0.19678975321647041</v>
      </c>
      <c r="H1584" s="13">
        <f t="shared" si="294"/>
        <v>35.350975182038447</v>
      </c>
      <c r="I1584" s="16">
        <f t="shared" si="301"/>
        <v>50.022587018068201</v>
      </c>
      <c r="J1584" s="13">
        <f t="shared" si="295"/>
        <v>43.378213995304847</v>
      </c>
      <c r="K1584" s="13">
        <f t="shared" si="296"/>
        <v>6.6443730227633537</v>
      </c>
      <c r="L1584" s="13">
        <f t="shared" si="297"/>
        <v>0</v>
      </c>
      <c r="M1584" s="13">
        <f t="shared" si="302"/>
        <v>8.1191047562183237E-51</v>
      </c>
      <c r="N1584" s="13">
        <f t="shared" si="298"/>
        <v>5.0338449488553605E-51</v>
      </c>
      <c r="O1584" s="13">
        <f t="shared" si="299"/>
        <v>0.19678975321647041</v>
      </c>
      <c r="Q1584">
        <v>17.882078348395371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5.2398917693224636</v>
      </c>
      <c r="G1585" s="13">
        <f t="shared" si="293"/>
        <v>0</v>
      </c>
      <c r="H1585" s="13">
        <f t="shared" si="294"/>
        <v>5.2398917693224636</v>
      </c>
      <c r="I1585" s="16">
        <f t="shared" si="301"/>
        <v>11.884264792085817</v>
      </c>
      <c r="J1585" s="13">
        <f t="shared" si="295"/>
        <v>11.840433058506754</v>
      </c>
      <c r="K1585" s="13">
        <f t="shared" si="296"/>
        <v>4.3831733579063226E-2</v>
      </c>
      <c r="L1585" s="13">
        <f t="shared" si="297"/>
        <v>0</v>
      </c>
      <c r="M1585" s="13">
        <f t="shared" si="302"/>
        <v>3.0852598073629632E-51</v>
      </c>
      <c r="N1585" s="13">
        <f t="shared" si="298"/>
        <v>1.9128610805650371E-51</v>
      </c>
      <c r="O1585" s="13">
        <f t="shared" si="299"/>
        <v>1.9128610805650371E-51</v>
      </c>
      <c r="Q1585">
        <v>24.400634059976859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8.6401414807943908</v>
      </c>
      <c r="G1586" s="13">
        <f t="shared" si="293"/>
        <v>0</v>
      </c>
      <c r="H1586" s="13">
        <f t="shared" si="294"/>
        <v>8.6401414807943908</v>
      </c>
      <c r="I1586" s="16">
        <f t="shared" si="301"/>
        <v>8.683973214373454</v>
      </c>
      <c r="J1586" s="13">
        <f t="shared" si="295"/>
        <v>8.6658914637053037</v>
      </c>
      <c r="K1586" s="13">
        <f t="shared" si="296"/>
        <v>1.808175066815032E-2</v>
      </c>
      <c r="L1586" s="13">
        <f t="shared" si="297"/>
        <v>0</v>
      </c>
      <c r="M1586" s="13">
        <f t="shared" si="302"/>
        <v>1.1723987267979261E-51</v>
      </c>
      <c r="N1586" s="13">
        <f t="shared" si="298"/>
        <v>7.2688721061471415E-52</v>
      </c>
      <c r="O1586" s="13">
        <f t="shared" si="299"/>
        <v>7.2688721061471415E-52</v>
      </c>
      <c r="Q1586">
        <v>24.019274113050891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5.7268194782062896</v>
      </c>
      <c r="G1587" s="13">
        <f t="shared" si="293"/>
        <v>0</v>
      </c>
      <c r="H1587" s="13">
        <f t="shared" si="294"/>
        <v>5.7268194782062896</v>
      </c>
      <c r="I1587" s="16">
        <f t="shared" si="301"/>
        <v>5.7449012288744399</v>
      </c>
      <c r="J1587" s="13">
        <f t="shared" si="295"/>
        <v>5.7407460565906074</v>
      </c>
      <c r="K1587" s="13">
        <f t="shared" si="296"/>
        <v>4.1551722838324423E-3</v>
      </c>
      <c r="L1587" s="13">
        <f t="shared" si="297"/>
        <v>0</v>
      </c>
      <c r="M1587" s="13">
        <f t="shared" si="302"/>
        <v>4.455115161832119E-52</v>
      </c>
      <c r="N1587" s="13">
        <f t="shared" si="298"/>
        <v>2.7621714003359136E-52</v>
      </c>
      <c r="O1587" s="13">
        <f t="shared" si="299"/>
        <v>2.7621714003359136E-52</v>
      </c>
      <c r="Q1587">
        <v>25.692511093219011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8.6486486000000001E-2</v>
      </c>
      <c r="G1588" s="13">
        <f t="shared" si="293"/>
        <v>0</v>
      </c>
      <c r="H1588" s="13">
        <f t="shared" si="294"/>
        <v>8.6486486000000001E-2</v>
      </c>
      <c r="I1588" s="16">
        <f t="shared" si="301"/>
        <v>9.0641658283832444E-2</v>
      </c>
      <c r="J1588" s="13">
        <f t="shared" si="295"/>
        <v>9.0641645669114423E-2</v>
      </c>
      <c r="K1588" s="13">
        <f t="shared" si="296"/>
        <v>1.2614718020165228E-8</v>
      </c>
      <c r="L1588" s="13">
        <f t="shared" si="297"/>
        <v>0</v>
      </c>
      <c r="M1588" s="13">
        <f t="shared" si="302"/>
        <v>1.6929437614962054E-52</v>
      </c>
      <c r="N1588" s="13">
        <f t="shared" si="298"/>
        <v>1.0496251321276473E-52</v>
      </c>
      <c r="O1588" s="13">
        <f t="shared" si="299"/>
        <v>1.0496251321276473E-52</v>
      </c>
      <c r="Q1588">
        <v>27.572787291716111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2.4082481606362949</v>
      </c>
      <c r="G1589" s="13">
        <f t="shared" si="293"/>
        <v>0</v>
      </c>
      <c r="H1589" s="13">
        <f t="shared" si="294"/>
        <v>2.4082481606362949</v>
      </c>
      <c r="I1589" s="16">
        <f t="shared" si="301"/>
        <v>2.408248173251013</v>
      </c>
      <c r="J1589" s="13">
        <f t="shared" si="295"/>
        <v>2.4080069082891229</v>
      </c>
      <c r="K1589" s="13">
        <f t="shared" si="296"/>
        <v>2.412649618901419E-4</v>
      </c>
      <c r="L1589" s="13">
        <f t="shared" si="297"/>
        <v>0</v>
      </c>
      <c r="M1589" s="13">
        <f t="shared" si="302"/>
        <v>6.4331862936855808E-53</v>
      </c>
      <c r="N1589" s="13">
        <f t="shared" si="298"/>
        <v>3.9885755020850599E-53</v>
      </c>
      <c r="O1589" s="13">
        <f t="shared" si="299"/>
        <v>3.9885755020850599E-53</v>
      </c>
      <c r="Q1589">
        <v>27.428435709384871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21.582238393141878</v>
      </c>
      <c r="G1590" s="13">
        <f t="shared" si="293"/>
        <v>0</v>
      </c>
      <c r="H1590" s="13">
        <f t="shared" si="294"/>
        <v>21.582238393141878</v>
      </c>
      <c r="I1590" s="16">
        <f t="shared" si="301"/>
        <v>21.582479658103768</v>
      </c>
      <c r="J1590" s="13">
        <f t="shared" si="295"/>
        <v>21.39869690858368</v>
      </c>
      <c r="K1590" s="13">
        <f t="shared" si="296"/>
        <v>0.18378274952008766</v>
      </c>
      <c r="L1590" s="13">
        <f t="shared" si="297"/>
        <v>0</v>
      </c>
      <c r="M1590" s="13">
        <f t="shared" si="302"/>
        <v>2.4446107916005209E-53</v>
      </c>
      <c r="N1590" s="13">
        <f t="shared" si="298"/>
        <v>1.5156586907923229E-53</v>
      </c>
      <c r="O1590" s="13">
        <f t="shared" si="299"/>
        <v>1.5156586907923229E-53</v>
      </c>
      <c r="Q1590">
        <v>26.922018000000001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1.0449745467980931</v>
      </c>
      <c r="G1591" s="13">
        <f t="shared" si="293"/>
        <v>0</v>
      </c>
      <c r="H1591" s="13">
        <f t="shared" si="294"/>
        <v>1.0449745467980931</v>
      </c>
      <c r="I1591" s="16">
        <f t="shared" si="301"/>
        <v>1.2287572963181808</v>
      </c>
      <c r="J1591" s="13">
        <f t="shared" si="295"/>
        <v>1.2287150684429009</v>
      </c>
      <c r="K1591" s="13">
        <f t="shared" si="296"/>
        <v>4.2227875279854388E-5</v>
      </c>
      <c r="L1591" s="13">
        <f t="shared" si="297"/>
        <v>0</v>
      </c>
      <c r="M1591" s="13">
        <f t="shared" si="302"/>
        <v>9.2895210080819799E-54</v>
      </c>
      <c r="N1591" s="13">
        <f t="shared" si="298"/>
        <v>5.7595030250108275E-54</v>
      </c>
      <c r="O1591" s="13">
        <f t="shared" si="299"/>
        <v>5.7595030250108275E-54</v>
      </c>
      <c r="Q1591">
        <v>25.426661722031099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10.93980719126181</v>
      </c>
      <c r="G1592" s="13">
        <f t="shared" si="293"/>
        <v>0</v>
      </c>
      <c r="H1592" s="13">
        <f t="shared" si="294"/>
        <v>10.93980719126181</v>
      </c>
      <c r="I1592" s="16">
        <f t="shared" si="301"/>
        <v>10.93984941913709</v>
      </c>
      <c r="J1592" s="13">
        <f t="shared" si="295"/>
        <v>10.887257224784197</v>
      </c>
      <c r="K1592" s="13">
        <f t="shared" si="296"/>
        <v>5.2592194352893529E-2</v>
      </c>
      <c r="L1592" s="13">
        <f t="shared" si="297"/>
        <v>0</v>
      </c>
      <c r="M1592" s="13">
        <f t="shared" si="302"/>
        <v>3.5300179830711524E-54</v>
      </c>
      <c r="N1592" s="13">
        <f t="shared" si="298"/>
        <v>2.1886111495041144E-54</v>
      </c>
      <c r="O1592" s="13">
        <f t="shared" si="299"/>
        <v>2.1886111495041144E-54</v>
      </c>
      <c r="Q1592">
        <v>21.328266276447991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49.443388144894243</v>
      </c>
      <c r="G1593" s="13">
        <f t="shared" si="293"/>
        <v>2.202638322230583</v>
      </c>
      <c r="H1593" s="13">
        <f t="shared" si="294"/>
        <v>47.240749822663659</v>
      </c>
      <c r="I1593" s="16">
        <f t="shared" si="301"/>
        <v>47.293342017016556</v>
      </c>
      <c r="J1593" s="13">
        <f t="shared" si="295"/>
        <v>41.687755374934817</v>
      </c>
      <c r="K1593" s="13">
        <f t="shared" si="296"/>
        <v>5.6055866420817395</v>
      </c>
      <c r="L1593" s="13">
        <f t="shared" si="297"/>
        <v>0</v>
      </c>
      <c r="M1593" s="13">
        <f t="shared" si="302"/>
        <v>1.341406833567038E-54</v>
      </c>
      <c r="N1593" s="13">
        <f t="shared" si="298"/>
        <v>8.316722368115635E-55</v>
      </c>
      <c r="O1593" s="13">
        <f t="shared" si="299"/>
        <v>2.202638322230583</v>
      </c>
      <c r="Q1593">
        <v>18.071535832893829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36.190382851614032</v>
      </c>
      <c r="G1594" s="13">
        <f t="shared" si="293"/>
        <v>0.28955235972249538</v>
      </c>
      <c r="H1594" s="13">
        <f t="shared" si="294"/>
        <v>35.90083049189154</v>
      </c>
      <c r="I1594" s="16">
        <f t="shared" si="301"/>
        <v>41.506417133973279</v>
      </c>
      <c r="J1594" s="13">
        <f t="shared" si="295"/>
        <v>36.554024746747714</v>
      </c>
      <c r="K1594" s="13">
        <f t="shared" si="296"/>
        <v>4.9523923872255651</v>
      </c>
      <c r="L1594" s="13">
        <f t="shared" si="297"/>
        <v>0</v>
      </c>
      <c r="M1594" s="13">
        <f t="shared" si="302"/>
        <v>5.0973459675547446E-55</v>
      </c>
      <c r="N1594" s="13">
        <f t="shared" si="298"/>
        <v>3.1603544998839415E-55</v>
      </c>
      <c r="O1594" s="13">
        <f t="shared" si="299"/>
        <v>0.28955235972249538</v>
      </c>
      <c r="Q1594">
        <v>16.161673773904841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130.6487690539268</v>
      </c>
      <c r="G1595" s="13">
        <f t="shared" si="293"/>
        <v>13.924724811999239</v>
      </c>
      <c r="H1595" s="13">
        <f t="shared" si="294"/>
        <v>116.72404424192756</v>
      </c>
      <c r="I1595" s="16">
        <f t="shared" si="301"/>
        <v>121.67643662915313</v>
      </c>
      <c r="J1595" s="13">
        <f t="shared" si="295"/>
        <v>67.933269995813347</v>
      </c>
      <c r="K1595" s="13">
        <f t="shared" si="296"/>
        <v>53.743166633339783</v>
      </c>
      <c r="L1595" s="13">
        <f t="shared" si="297"/>
        <v>15.999373035565743</v>
      </c>
      <c r="M1595" s="13">
        <f t="shared" si="302"/>
        <v>15.999373035565743</v>
      </c>
      <c r="N1595" s="13">
        <f t="shared" si="298"/>
        <v>9.9196112820507611</v>
      </c>
      <c r="O1595" s="13">
        <f t="shared" si="299"/>
        <v>23.84433609405</v>
      </c>
      <c r="Q1595">
        <v>17.005943592834772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62.83245766070845</v>
      </c>
      <c r="G1596" s="13">
        <f t="shared" si="293"/>
        <v>4.1353653056519688</v>
      </c>
      <c r="H1596" s="13">
        <f t="shared" si="294"/>
        <v>58.697092355056483</v>
      </c>
      <c r="I1596" s="16">
        <f t="shared" si="301"/>
        <v>96.440885952830527</v>
      </c>
      <c r="J1596" s="13">
        <f t="shared" si="295"/>
        <v>57.020767796368318</v>
      </c>
      <c r="K1596" s="13">
        <f t="shared" si="296"/>
        <v>39.420118156462209</v>
      </c>
      <c r="L1596" s="13">
        <f t="shared" si="297"/>
        <v>2.2572753499602074</v>
      </c>
      <c r="M1596" s="13">
        <f t="shared" si="302"/>
        <v>8.337037103475188</v>
      </c>
      <c r="N1596" s="13">
        <f t="shared" si="298"/>
        <v>5.1689630041546168</v>
      </c>
      <c r="O1596" s="13">
        <f t="shared" si="299"/>
        <v>9.3043283098065857</v>
      </c>
      <c r="Q1596">
        <v>14.909656593548389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0.14640957991895551</v>
      </c>
      <c r="G1597" s="13">
        <f t="shared" si="293"/>
        <v>0</v>
      </c>
      <c r="H1597" s="13">
        <f t="shared" si="294"/>
        <v>0.14640957991895551</v>
      </c>
      <c r="I1597" s="16">
        <f t="shared" si="301"/>
        <v>37.309252386420951</v>
      </c>
      <c r="J1597" s="13">
        <f t="shared" si="295"/>
        <v>35.65725287603675</v>
      </c>
      <c r="K1597" s="13">
        <f t="shared" si="296"/>
        <v>1.6519995103842007</v>
      </c>
      <c r="L1597" s="13">
        <f t="shared" si="297"/>
        <v>0</v>
      </c>
      <c r="M1597" s="13">
        <f t="shared" si="302"/>
        <v>3.1680740993205712</v>
      </c>
      <c r="N1597" s="13">
        <f t="shared" si="298"/>
        <v>1.9642059415787541</v>
      </c>
      <c r="O1597" s="13">
        <f t="shared" si="299"/>
        <v>1.9642059415787541</v>
      </c>
      <c r="Q1597">
        <v>22.54876165402321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1.4091388506846969</v>
      </c>
      <c r="G1598" s="13">
        <f t="shared" si="293"/>
        <v>0</v>
      </c>
      <c r="H1598" s="13">
        <f t="shared" si="294"/>
        <v>1.4091388506846969</v>
      </c>
      <c r="I1598" s="16">
        <f t="shared" si="301"/>
        <v>3.0611383610688976</v>
      </c>
      <c r="J1598" s="13">
        <f t="shared" si="295"/>
        <v>3.0601042694595826</v>
      </c>
      <c r="K1598" s="13">
        <f t="shared" si="296"/>
        <v>1.0340916093150021E-3</v>
      </c>
      <c r="L1598" s="13">
        <f t="shared" si="297"/>
        <v>0</v>
      </c>
      <c r="M1598" s="13">
        <f t="shared" si="302"/>
        <v>1.2038681577418171</v>
      </c>
      <c r="N1598" s="13">
        <f t="shared" si="298"/>
        <v>0.74639825779992663</v>
      </c>
      <c r="O1598" s="13">
        <f t="shared" si="299"/>
        <v>0.74639825779992663</v>
      </c>
      <c r="Q1598">
        <v>22.141361271852499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13.706343993303459</v>
      </c>
      <c r="G1599" s="13">
        <f t="shared" si="293"/>
        <v>0</v>
      </c>
      <c r="H1599" s="13">
        <f t="shared" si="294"/>
        <v>13.706343993303459</v>
      </c>
      <c r="I1599" s="16">
        <f t="shared" si="301"/>
        <v>13.707378084912774</v>
      </c>
      <c r="J1599" s="13">
        <f t="shared" si="295"/>
        <v>13.662230400980842</v>
      </c>
      <c r="K1599" s="13">
        <f t="shared" si="296"/>
        <v>4.5147683931931581E-2</v>
      </c>
      <c r="L1599" s="13">
        <f t="shared" si="297"/>
        <v>0</v>
      </c>
      <c r="M1599" s="13">
        <f t="shared" si="302"/>
        <v>0.45746989994189047</v>
      </c>
      <c r="N1599" s="13">
        <f t="shared" si="298"/>
        <v>0.28363133796397211</v>
      </c>
      <c r="O1599" s="13">
        <f t="shared" si="299"/>
        <v>0.28363133796397211</v>
      </c>
      <c r="Q1599">
        <v>27.28586972365451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0.7377862866074566</v>
      </c>
      <c r="G1600" s="13">
        <f t="shared" si="293"/>
        <v>0</v>
      </c>
      <c r="H1600" s="13">
        <f t="shared" si="294"/>
        <v>0.7377862866074566</v>
      </c>
      <c r="I1600" s="16">
        <f t="shared" si="301"/>
        <v>0.78293397053938818</v>
      </c>
      <c r="J1600" s="13">
        <f t="shared" si="295"/>
        <v>0.78292743331490333</v>
      </c>
      <c r="K1600" s="13">
        <f t="shared" si="296"/>
        <v>6.5372244848482808E-6</v>
      </c>
      <c r="L1600" s="13">
        <f t="shared" si="297"/>
        <v>0</v>
      </c>
      <c r="M1600" s="13">
        <f t="shared" si="302"/>
        <v>0.17383856197791836</v>
      </c>
      <c r="N1600" s="13">
        <f t="shared" si="298"/>
        <v>0.10777990842630938</v>
      </c>
      <c r="O1600" s="13">
        <f t="shared" si="299"/>
        <v>0.10777990842630938</v>
      </c>
      <c r="Q1600">
        <v>29.18174220404843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5.1432432429999997</v>
      </c>
      <c r="G1601" s="13">
        <f t="shared" si="293"/>
        <v>0</v>
      </c>
      <c r="H1601" s="13">
        <f t="shared" si="294"/>
        <v>5.1432432429999997</v>
      </c>
      <c r="I1601" s="16">
        <f t="shared" si="301"/>
        <v>5.143249780224485</v>
      </c>
      <c r="J1601" s="13">
        <f t="shared" si="295"/>
        <v>5.1410982690363145</v>
      </c>
      <c r="K1601" s="13">
        <f t="shared" si="296"/>
        <v>2.151511188170474E-3</v>
      </c>
      <c r="L1601" s="13">
        <f t="shared" si="297"/>
        <v>0</v>
      </c>
      <c r="M1601" s="13">
        <f t="shared" si="302"/>
        <v>6.6058653551608976E-2</v>
      </c>
      <c r="N1601" s="13">
        <f t="shared" si="298"/>
        <v>4.0956365201997566E-2</v>
      </c>
      <c r="O1601" s="13">
        <f t="shared" si="299"/>
        <v>4.0956365201997566E-2</v>
      </c>
      <c r="Q1601">
        <v>28.073116105516849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10.80574323082781</v>
      </c>
      <c r="G1602" s="13">
        <f t="shared" si="293"/>
        <v>0</v>
      </c>
      <c r="H1602" s="13">
        <f t="shared" si="294"/>
        <v>10.80574323082781</v>
      </c>
      <c r="I1602" s="16">
        <f t="shared" si="301"/>
        <v>10.80789474201598</v>
      </c>
      <c r="J1602" s="13">
        <f t="shared" si="295"/>
        <v>10.791259075405021</v>
      </c>
      <c r="K1602" s="13">
        <f t="shared" si="296"/>
        <v>1.6635666610959277E-2</v>
      </c>
      <c r="L1602" s="13">
        <f t="shared" si="297"/>
        <v>0</v>
      </c>
      <c r="M1602" s="13">
        <f t="shared" si="302"/>
        <v>2.510228834961141E-2</v>
      </c>
      <c r="N1602" s="13">
        <f t="shared" si="298"/>
        <v>1.5563418776759074E-2</v>
      </c>
      <c r="O1602" s="13">
        <f t="shared" si="299"/>
        <v>1.5563418776759074E-2</v>
      </c>
      <c r="Q1602">
        <v>29.41154800000001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8.6486486000000001E-2</v>
      </c>
      <c r="G1603" s="13">
        <f t="shared" si="293"/>
        <v>0</v>
      </c>
      <c r="H1603" s="13">
        <f t="shared" si="294"/>
        <v>8.6486486000000001E-2</v>
      </c>
      <c r="I1603" s="16">
        <f t="shared" si="301"/>
        <v>0.10312215261095928</v>
      </c>
      <c r="J1603" s="13">
        <f t="shared" si="295"/>
        <v>0.10312213462177049</v>
      </c>
      <c r="K1603" s="13">
        <f t="shared" si="296"/>
        <v>1.7989188791367461E-8</v>
      </c>
      <c r="L1603" s="13">
        <f t="shared" si="297"/>
        <v>0</v>
      </c>
      <c r="M1603" s="13">
        <f t="shared" si="302"/>
        <v>9.5388695728523352E-3</v>
      </c>
      <c r="N1603" s="13">
        <f t="shared" si="298"/>
        <v>5.9140991351684475E-3</v>
      </c>
      <c r="O1603" s="13">
        <f t="shared" si="299"/>
        <v>5.9140991351684475E-3</v>
      </c>
      <c r="Q1603">
        <v>27.8081815824542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0.3523421139375012</v>
      </c>
      <c r="G1604" s="13">
        <f t="shared" si="293"/>
        <v>0</v>
      </c>
      <c r="H1604" s="13">
        <f t="shared" si="294"/>
        <v>0.3523421139375012</v>
      </c>
      <c r="I1604" s="16">
        <f t="shared" si="301"/>
        <v>0.35234213192669001</v>
      </c>
      <c r="J1604" s="13">
        <f t="shared" si="295"/>
        <v>0.35234056410062758</v>
      </c>
      <c r="K1604" s="13">
        <f t="shared" si="296"/>
        <v>1.5678260624207851E-6</v>
      </c>
      <c r="L1604" s="13">
        <f t="shared" si="297"/>
        <v>0</v>
      </c>
      <c r="M1604" s="13">
        <f t="shared" si="302"/>
        <v>3.6247704376838876E-3</v>
      </c>
      <c r="N1604" s="13">
        <f t="shared" si="298"/>
        <v>2.2473576713640101E-3</v>
      </c>
      <c r="O1604" s="13">
        <f t="shared" si="299"/>
        <v>2.2473576713640101E-3</v>
      </c>
      <c r="Q1604">
        <v>22.18579042623778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26.406381216585849</v>
      </c>
      <c r="G1605" s="13">
        <f t="shared" si="293"/>
        <v>0</v>
      </c>
      <c r="H1605" s="13">
        <f t="shared" si="294"/>
        <v>26.406381216585849</v>
      </c>
      <c r="I1605" s="16">
        <f t="shared" si="301"/>
        <v>26.40638278441191</v>
      </c>
      <c r="J1605" s="13">
        <f t="shared" si="295"/>
        <v>25.111604385780598</v>
      </c>
      <c r="K1605" s="13">
        <f t="shared" si="296"/>
        <v>1.2947783986313119</v>
      </c>
      <c r="L1605" s="13">
        <f t="shared" si="297"/>
        <v>0</v>
      </c>
      <c r="M1605" s="13">
        <f t="shared" si="302"/>
        <v>1.3774127663198775E-3</v>
      </c>
      <c r="N1605" s="13">
        <f t="shared" si="298"/>
        <v>8.5399591511832408E-4</v>
      </c>
      <c r="O1605" s="13">
        <f t="shared" si="299"/>
        <v>8.5399591511832408E-4</v>
      </c>
      <c r="Q1605">
        <v>16.885225932534809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26.483316620646029</v>
      </c>
      <c r="G1606" s="13">
        <f t="shared" ref="G1606:G1669" si="304">IF((F1606-$J$2)&gt;0,$I$2*(F1606-$J$2),0)</f>
        <v>0</v>
      </c>
      <c r="H1606" s="13">
        <f t="shared" ref="H1606:H1669" si="305">F1606-G1606</f>
        <v>26.483316620646029</v>
      </c>
      <c r="I1606" s="16">
        <f t="shared" si="301"/>
        <v>27.778095019277341</v>
      </c>
      <c r="J1606" s="13">
        <f t="shared" ref="J1606:J1669" si="306">I1606/SQRT(1+(I1606/($K$2*(300+(25*Q1606)+0.05*(Q1606)^3)))^2)</f>
        <v>25.866080462724867</v>
      </c>
      <c r="K1606" s="13">
        <f t="shared" ref="K1606:K1669" si="307">I1606-J1606</f>
        <v>1.9120145565524744</v>
      </c>
      <c r="L1606" s="13">
        <f t="shared" ref="L1606:L1669" si="308">IF(K1606&gt;$N$2,(K1606-$N$2)/$L$2,0)</f>
        <v>0</v>
      </c>
      <c r="M1606" s="13">
        <f t="shared" si="302"/>
        <v>5.2341685120155343E-4</v>
      </c>
      <c r="N1606" s="13">
        <f t="shared" ref="N1606:N1669" si="309">$M$2*M1606</f>
        <v>3.2451844774496311E-4</v>
      </c>
      <c r="O1606" s="13">
        <f t="shared" ref="O1606:O1669" si="310">N1606+G1606</f>
        <v>3.2451844774496311E-4</v>
      </c>
      <c r="Q1606">
        <v>14.958980093548391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30.751165768036589</v>
      </c>
      <c r="G1607" s="13">
        <f t="shared" si="304"/>
        <v>0</v>
      </c>
      <c r="H1607" s="13">
        <f t="shared" si="305"/>
        <v>30.751165768036589</v>
      </c>
      <c r="I1607" s="16">
        <f t="shared" ref="I1607:I1670" si="312">H1607+K1606-L1606</f>
        <v>32.663180324589064</v>
      </c>
      <c r="J1607" s="13">
        <f t="shared" si="306"/>
        <v>30.513758633479053</v>
      </c>
      <c r="K1607" s="13">
        <f t="shared" si="307"/>
        <v>2.1494216911100104</v>
      </c>
      <c r="L1607" s="13">
        <f t="shared" si="308"/>
        <v>0</v>
      </c>
      <c r="M1607" s="13">
        <f t="shared" ref="M1607:M1670" si="313">L1607+M1606-N1606</f>
        <v>1.9889840345659033E-4</v>
      </c>
      <c r="N1607" s="13">
        <f t="shared" si="309"/>
        <v>1.2331701014308601E-4</v>
      </c>
      <c r="O1607" s="13">
        <f t="shared" si="310"/>
        <v>1.2331701014308601E-4</v>
      </c>
      <c r="Q1607">
        <v>17.6237599492279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3.030895329875436</v>
      </c>
      <c r="G1608" s="13">
        <f t="shared" si="304"/>
        <v>0</v>
      </c>
      <c r="H1608" s="13">
        <f t="shared" si="305"/>
        <v>3.030895329875436</v>
      </c>
      <c r="I1608" s="16">
        <f t="shared" si="312"/>
        <v>5.1803170209854468</v>
      </c>
      <c r="J1608" s="13">
        <f t="shared" si="306"/>
        <v>5.1751742469915198</v>
      </c>
      <c r="K1608" s="13">
        <f t="shared" si="307"/>
        <v>5.1427739939269301E-3</v>
      </c>
      <c r="L1608" s="13">
        <f t="shared" si="308"/>
        <v>0</v>
      </c>
      <c r="M1608" s="13">
        <f t="shared" si="313"/>
        <v>7.5581393313504318E-5</v>
      </c>
      <c r="N1608" s="13">
        <f t="shared" si="309"/>
        <v>4.6860463854372679E-5</v>
      </c>
      <c r="O1608" s="13">
        <f t="shared" si="310"/>
        <v>4.6860463854372679E-5</v>
      </c>
      <c r="Q1608">
        <v>21.951436827863869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2.400535656555105</v>
      </c>
      <c r="G1609" s="13">
        <f t="shared" si="304"/>
        <v>0</v>
      </c>
      <c r="H1609" s="13">
        <f t="shared" si="305"/>
        <v>2.400535656555105</v>
      </c>
      <c r="I1609" s="16">
        <f t="shared" si="312"/>
        <v>2.405678430549032</v>
      </c>
      <c r="J1609" s="13">
        <f t="shared" si="306"/>
        <v>2.4051584689405354</v>
      </c>
      <c r="K1609" s="13">
        <f t="shared" si="307"/>
        <v>5.1996160849654416E-4</v>
      </c>
      <c r="L1609" s="13">
        <f t="shared" si="308"/>
        <v>0</v>
      </c>
      <c r="M1609" s="13">
        <f t="shared" si="313"/>
        <v>2.8720929459131638E-5</v>
      </c>
      <c r="N1609" s="13">
        <f t="shared" si="309"/>
        <v>1.7806976264661616E-5</v>
      </c>
      <c r="O1609" s="13">
        <f t="shared" si="310"/>
        <v>1.7806976264661616E-5</v>
      </c>
      <c r="Q1609">
        <v>21.892356725855919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0.2970318998895376</v>
      </c>
      <c r="G1610" s="13">
        <f t="shared" si="304"/>
        <v>0</v>
      </c>
      <c r="H1610" s="13">
        <f t="shared" si="305"/>
        <v>0.2970318998895376</v>
      </c>
      <c r="I1610" s="16">
        <f t="shared" si="312"/>
        <v>0.29755186149803414</v>
      </c>
      <c r="J1610" s="13">
        <f t="shared" si="306"/>
        <v>0.29755125562296891</v>
      </c>
      <c r="K1610" s="13">
        <f t="shared" si="307"/>
        <v>6.0587506522935541E-7</v>
      </c>
      <c r="L1610" s="13">
        <f t="shared" si="308"/>
        <v>0</v>
      </c>
      <c r="M1610" s="13">
        <f t="shared" si="313"/>
        <v>1.0913953194470022E-5</v>
      </c>
      <c r="N1610" s="13">
        <f t="shared" si="309"/>
        <v>6.7666509805714139E-6</v>
      </c>
      <c r="O1610" s="13">
        <f t="shared" si="310"/>
        <v>6.7666509805714139E-6</v>
      </c>
      <c r="Q1610">
        <v>25.3524750152508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1.118263226920698</v>
      </c>
      <c r="G1611" s="13">
        <f t="shared" si="304"/>
        <v>0</v>
      </c>
      <c r="H1611" s="13">
        <f t="shared" si="305"/>
        <v>1.118263226920698</v>
      </c>
      <c r="I1611" s="16">
        <f t="shared" si="312"/>
        <v>1.1182638327957632</v>
      </c>
      <c r="J1611" s="13">
        <f t="shared" si="306"/>
        <v>1.1182372974330903</v>
      </c>
      <c r="K1611" s="13">
        <f t="shared" si="307"/>
        <v>2.6535362672941432E-5</v>
      </c>
      <c r="L1611" s="13">
        <f t="shared" si="308"/>
        <v>0</v>
      </c>
      <c r="M1611" s="13">
        <f t="shared" si="313"/>
        <v>4.1473022138986083E-6</v>
      </c>
      <c r="N1611" s="13">
        <f t="shared" si="309"/>
        <v>2.5713273726171372E-6</v>
      </c>
      <c r="O1611" s="13">
        <f t="shared" si="310"/>
        <v>2.5713273726171372E-6</v>
      </c>
      <c r="Q1611">
        <v>26.74376687338701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8.6486486000000001E-2</v>
      </c>
      <c r="G1612" s="13">
        <f t="shared" si="304"/>
        <v>0</v>
      </c>
      <c r="H1612" s="13">
        <f t="shared" si="305"/>
        <v>8.6486486000000001E-2</v>
      </c>
      <c r="I1612" s="16">
        <f t="shared" si="312"/>
        <v>8.6513021362672943E-2</v>
      </c>
      <c r="J1612" s="13">
        <f t="shared" si="306"/>
        <v>8.6513009665501697E-2</v>
      </c>
      <c r="K1612" s="13">
        <f t="shared" si="307"/>
        <v>1.1697171245494964E-8</v>
      </c>
      <c r="L1612" s="13">
        <f t="shared" si="308"/>
        <v>0</v>
      </c>
      <c r="M1612" s="13">
        <f t="shared" si="313"/>
        <v>1.5759748412814711E-6</v>
      </c>
      <c r="N1612" s="13">
        <f t="shared" si="309"/>
        <v>9.77104401594512E-7</v>
      </c>
      <c r="O1612" s="13">
        <f t="shared" si="310"/>
        <v>9.77104401594512E-7</v>
      </c>
      <c r="Q1612">
        <v>27.102333289365259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20.33308851747374</v>
      </c>
      <c r="G1613" s="13">
        <f t="shared" si="304"/>
        <v>0</v>
      </c>
      <c r="H1613" s="13">
        <f t="shared" si="305"/>
        <v>20.33308851747374</v>
      </c>
      <c r="I1613" s="16">
        <f t="shared" si="312"/>
        <v>20.333088529170912</v>
      </c>
      <c r="J1613" s="13">
        <f t="shared" si="306"/>
        <v>20.187365007496112</v>
      </c>
      <c r="K1613" s="13">
        <f t="shared" si="307"/>
        <v>0.14572352167479963</v>
      </c>
      <c r="L1613" s="13">
        <f t="shared" si="308"/>
        <v>0</v>
      </c>
      <c r="M1613" s="13">
        <f t="shared" si="313"/>
        <v>5.9887043968695909E-7</v>
      </c>
      <c r="N1613" s="13">
        <f t="shared" si="309"/>
        <v>3.7129967260591461E-7</v>
      </c>
      <c r="O1613" s="13">
        <f t="shared" si="310"/>
        <v>3.7129967260591461E-7</v>
      </c>
      <c r="Q1613">
        <v>27.32482000000001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32.073786061209638</v>
      </c>
      <c r="G1614" s="13">
        <f t="shared" si="304"/>
        <v>0</v>
      </c>
      <c r="H1614" s="13">
        <f t="shared" si="305"/>
        <v>32.073786061209638</v>
      </c>
      <c r="I1614" s="16">
        <f t="shared" si="312"/>
        <v>32.219509582884442</v>
      </c>
      <c r="J1614" s="13">
        <f t="shared" si="306"/>
        <v>31.667591450596252</v>
      </c>
      <c r="K1614" s="13">
        <f t="shared" si="307"/>
        <v>0.55191813228818987</v>
      </c>
      <c r="L1614" s="13">
        <f t="shared" si="308"/>
        <v>0</v>
      </c>
      <c r="M1614" s="13">
        <f t="shared" si="313"/>
        <v>2.2757076708104448E-7</v>
      </c>
      <c r="N1614" s="13">
        <f t="shared" si="309"/>
        <v>1.4109387559024758E-7</v>
      </c>
      <c r="O1614" s="13">
        <f t="shared" si="310"/>
        <v>1.4109387559024758E-7</v>
      </c>
      <c r="Q1614">
        <v>27.574544916527781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0.28918918900000001</v>
      </c>
      <c r="G1615" s="13">
        <f t="shared" si="304"/>
        <v>0</v>
      </c>
      <c r="H1615" s="13">
        <f t="shared" si="305"/>
        <v>0.28918918900000001</v>
      </c>
      <c r="I1615" s="16">
        <f t="shared" si="312"/>
        <v>0.84110732128818988</v>
      </c>
      <c r="J1615" s="13">
        <f t="shared" si="306"/>
        <v>0.841095765155082</v>
      </c>
      <c r="K1615" s="13">
        <f t="shared" si="307"/>
        <v>1.1556133107881728E-5</v>
      </c>
      <c r="L1615" s="13">
        <f t="shared" si="308"/>
        <v>0</v>
      </c>
      <c r="M1615" s="13">
        <f t="shared" si="313"/>
        <v>8.6476891490796899E-8</v>
      </c>
      <c r="N1615" s="13">
        <f t="shared" si="309"/>
        <v>5.3615672724294078E-8</v>
      </c>
      <c r="O1615" s="13">
        <f t="shared" si="310"/>
        <v>5.3615672724294078E-8</v>
      </c>
      <c r="Q1615">
        <v>26.575347155050441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1.1565548516937021</v>
      </c>
      <c r="G1616" s="13">
        <f t="shared" si="304"/>
        <v>0</v>
      </c>
      <c r="H1616" s="13">
        <f t="shared" si="305"/>
        <v>1.1565548516937021</v>
      </c>
      <c r="I1616" s="16">
        <f t="shared" si="312"/>
        <v>1.1565664078268099</v>
      </c>
      <c r="J1616" s="13">
        <f t="shared" si="306"/>
        <v>1.1565099167698247</v>
      </c>
      <c r="K1616" s="13">
        <f t="shared" si="307"/>
        <v>5.6491056985130683E-5</v>
      </c>
      <c r="L1616" s="13">
        <f t="shared" si="308"/>
        <v>0</v>
      </c>
      <c r="M1616" s="13">
        <f t="shared" si="313"/>
        <v>3.2861218766502821E-8</v>
      </c>
      <c r="N1616" s="13">
        <f t="shared" si="309"/>
        <v>2.037395563523175E-8</v>
      </c>
      <c r="O1616" s="13">
        <f t="shared" si="310"/>
        <v>2.037395563523175E-8</v>
      </c>
      <c r="Q1616">
        <v>22.05377482402071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12.954285384300221</v>
      </c>
      <c r="G1617" s="13">
        <f t="shared" si="304"/>
        <v>0</v>
      </c>
      <c r="H1617" s="13">
        <f t="shared" si="305"/>
        <v>12.954285384300221</v>
      </c>
      <c r="I1617" s="16">
        <f t="shared" si="312"/>
        <v>12.954341875357205</v>
      </c>
      <c r="J1617" s="13">
        <f t="shared" si="306"/>
        <v>12.786535526607114</v>
      </c>
      <c r="K1617" s="13">
        <f t="shared" si="307"/>
        <v>0.16780634875009071</v>
      </c>
      <c r="L1617" s="13">
        <f t="shared" si="308"/>
        <v>0</v>
      </c>
      <c r="M1617" s="13">
        <f t="shared" si="313"/>
        <v>1.2487263131271071E-8</v>
      </c>
      <c r="N1617" s="13">
        <f t="shared" si="309"/>
        <v>7.7421031413880636E-9</v>
      </c>
      <c r="O1617" s="13">
        <f t="shared" si="310"/>
        <v>7.7421031413880636E-9</v>
      </c>
      <c r="Q1617">
        <v>16.62158469046798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53.514365632925113</v>
      </c>
      <c r="G1618" s="13">
        <f t="shared" si="304"/>
        <v>2.7902884222412712</v>
      </c>
      <c r="H1618" s="13">
        <f t="shared" si="305"/>
        <v>50.724077210683845</v>
      </c>
      <c r="I1618" s="16">
        <f t="shared" si="312"/>
        <v>50.891883559433936</v>
      </c>
      <c r="J1618" s="13">
        <f t="shared" si="306"/>
        <v>41.369688498826775</v>
      </c>
      <c r="K1618" s="13">
        <f t="shared" si="307"/>
        <v>9.5221950606071601</v>
      </c>
      <c r="L1618" s="13">
        <f t="shared" si="308"/>
        <v>0</v>
      </c>
      <c r="M1618" s="13">
        <f t="shared" si="313"/>
        <v>4.7451599898830072E-9</v>
      </c>
      <c r="N1618" s="13">
        <f t="shared" si="309"/>
        <v>2.9419991937274643E-9</v>
      </c>
      <c r="O1618" s="13">
        <f t="shared" si="310"/>
        <v>2.7902884251832702</v>
      </c>
      <c r="Q1618">
        <v>14.97636559354839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2.494912732314793</v>
      </c>
      <c r="G1619" s="13">
        <f t="shared" si="304"/>
        <v>0</v>
      </c>
      <c r="H1619" s="13">
        <f t="shared" si="305"/>
        <v>2.494912732314793</v>
      </c>
      <c r="I1619" s="16">
        <f t="shared" si="312"/>
        <v>12.017107792921953</v>
      </c>
      <c r="J1619" s="13">
        <f t="shared" si="306"/>
        <v>11.860874597216524</v>
      </c>
      <c r="K1619" s="13">
        <f t="shared" si="307"/>
        <v>0.15623319570542904</v>
      </c>
      <c r="L1619" s="13">
        <f t="shared" si="308"/>
        <v>0</v>
      </c>
      <c r="M1619" s="13">
        <f t="shared" si="313"/>
        <v>1.8031607961555429E-9</v>
      </c>
      <c r="N1619" s="13">
        <f t="shared" si="309"/>
        <v>1.1179596936164365E-9</v>
      </c>
      <c r="O1619" s="13">
        <f t="shared" si="310"/>
        <v>1.1179596936164365E-9</v>
      </c>
      <c r="Q1619">
        <v>15.523705940447879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17.893568794315701</v>
      </c>
      <c r="G1620" s="13">
        <f t="shared" si="304"/>
        <v>0</v>
      </c>
      <c r="H1620" s="13">
        <f t="shared" si="305"/>
        <v>17.893568794315701</v>
      </c>
      <c r="I1620" s="16">
        <f t="shared" si="312"/>
        <v>18.04980199002113</v>
      </c>
      <c r="J1620" s="13">
        <f t="shared" si="306"/>
        <v>17.73660826042136</v>
      </c>
      <c r="K1620" s="13">
        <f t="shared" si="307"/>
        <v>0.31319372959977088</v>
      </c>
      <c r="L1620" s="13">
        <f t="shared" si="308"/>
        <v>0</v>
      </c>
      <c r="M1620" s="13">
        <f t="shared" si="313"/>
        <v>6.8520110253910638E-10</v>
      </c>
      <c r="N1620" s="13">
        <f t="shared" si="309"/>
        <v>4.2482468357424598E-10</v>
      </c>
      <c r="O1620" s="13">
        <f t="shared" si="310"/>
        <v>4.2482468357424598E-10</v>
      </c>
      <c r="Q1620">
        <v>19.201695386584841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12.53804454960842</v>
      </c>
      <c r="G1621" s="13">
        <f t="shared" si="304"/>
        <v>0</v>
      </c>
      <c r="H1621" s="13">
        <f t="shared" si="305"/>
        <v>12.53804454960842</v>
      </c>
      <c r="I1621" s="16">
        <f t="shared" si="312"/>
        <v>12.851238279208191</v>
      </c>
      <c r="J1621" s="13">
        <f t="shared" si="306"/>
        <v>12.745069914708806</v>
      </c>
      <c r="K1621" s="13">
        <f t="shared" si="307"/>
        <v>0.1061683644993856</v>
      </c>
      <c r="L1621" s="13">
        <f t="shared" si="308"/>
        <v>0</v>
      </c>
      <c r="M1621" s="13">
        <f t="shared" si="313"/>
        <v>2.603764189648604E-10</v>
      </c>
      <c r="N1621" s="13">
        <f t="shared" si="309"/>
        <v>1.6143337975821344E-10</v>
      </c>
      <c r="O1621" s="13">
        <f t="shared" si="310"/>
        <v>1.6143337975821344E-10</v>
      </c>
      <c r="Q1621">
        <v>19.74212714498163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7.1151142611578049</v>
      </c>
      <c r="G1622" s="13">
        <f t="shared" si="304"/>
        <v>0</v>
      </c>
      <c r="H1622" s="13">
        <f t="shared" si="305"/>
        <v>7.1151142611578049</v>
      </c>
      <c r="I1622" s="16">
        <f t="shared" si="312"/>
        <v>7.2212826256571905</v>
      </c>
      <c r="J1622" s="13">
        <f t="shared" si="306"/>
        <v>7.2109986954513223</v>
      </c>
      <c r="K1622" s="13">
        <f t="shared" si="307"/>
        <v>1.0283930205868153E-2</v>
      </c>
      <c r="L1622" s="13">
        <f t="shared" si="308"/>
        <v>0</v>
      </c>
      <c r="M1622" s="13">
        <f t="shared" si="313"/>
        <v>9.8943039206646958E-11</v>
      </c>
      <c r="N1622" s="13">
        <f t="shared" si="309"/>
        <v>6.1344684308121115E-11</v>
      </c>
      <c r="O1622" s="13">
        <f t="shared" si="310"/>
        <v>6.1344684308121115E-11</v>
      </c>
      <c r="Q1622">
        <v>24.104791145633559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6.486323469741353</v>
      </c>
      <c r="G1623" s="13">
        <f t="shared" si="304"/>
        <v>0</v>
      </c>
      <c r="H1623" s="13">
        <f t="shared" si="305"/>
        <v>6.486323469741353</v>
      </c>
      <c r="I1623" s="16">
        <f t="shared" si="312"/>
        <v>6.4966073999472211</v>
      </c>
      <c r="J1623" s="13">
        <f t="shared" si="306"/>
        <v>6.4917631872490595</v>
      </c>
      <c r="K1623" s="13">
        <f t="shared" si="307"/>
        <v>4.8442126981615985E-3</v>
      </c>
      <c r="L1623" s="13">
        <f t="shared" si="308"/>
        <v>0</v>
      </c>
      <c r="M1623" s="13">
        <f t="shared" si="313"/>
        <v>3.7598354898525843E-11</v>
      </c>
      <c r="N1623" s="13">
        <f t="shared" si="309"/>
        <v>2.3310980037086024E-11</v>
      </c>
      <c r="O1623" s="13">
        <f t="shared" si="310"/>
        <v>2.3310980037086024E-11</v>
      </c>
      <c r="Q1623">
        <v>27.25680579386551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8.7535081807756696E-2</v>
      </c>
      <c r="G1624" s="13">
        <f t="shared" si="304"/>
        <v>0</v>
      </c>
      <c r="H1624" s="13">
        <f t="shared" si="305"/>
        <v>8.7535081807756696E-2</v>
      </c>
      <c r="I1624" s="16">
        <f t="shared" si="312"/>
        <v>9.2379294505918294E-2</v>
      </c>
      <c r="J1624" s="13">
        <f t="shared" si="306"/>
        <v>9.2379279066964387E-2</v>
      </c>
      <c r="K1624" s="13">
        <f t="shared" si="307"/>
        <v>1.5438953906987685E-8</v>
      </c>
      <c r="L1624" s="13">
        <f t="shared" si="308"/>
        <v>0</v>
      </c>
      <c r="M1624" s="13">
        <f t="shared" si="313"/>
        <v>1.4287374861439819E-11</v>
      </c>
      <c r="N1624" s="13">
        <f t="shared" si="309"/>
        <v>8.858172414092688E-12</v>
      </c>
      <c r="O1624" s="13">
        <f t="shared" si="310"/>
        <v>8.858172414092688E-12</v>
      </c>
      <c r="Q1624">
        <v>26.514681702824831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8.8664891227324877E-2</v>
      </c>
      <c r="G1625" s="13">
        <f t="shared" si="304"/>
        <v>0</v>
      </c>
      <c r="H1625" s="13">
        <f t="shared" si="305"/>
        <v>8.8664891227324877E-2</v>
      </c>
      <c r="I1625" s="16">
        <f t="shared" si="312"/>
        <v>8.8664906666278784E-2</v>
      </c>
      <c r="J1625" s="13">
        <f t="shared" si="306"/>
        <v>8.8664896045345151E-2</v>
      </c>
      <c r="K1625" s="13">
        <f t="shared" si="307"/>
        <v>1.0620933632576879E-8</v>
      </c>
      <c r="L1625" s="13">
        <f t="shared" si="308"/>
        <v>0</v>
      </c>
      <c r="M1625" s="13">
        <f t="shared" si="313"/>
        <v>5.4292024473471309E-12</v>
      </c>
      <c r="N1625" s="13">
        <f t="shared" si="309"/>
        <v>3.3661055173552213E-12</v>
      </c>
      <c r="O1625" s="13">
        <f t="shared" si="310"/>
        <v>3.3661055173552213E-12</v>
      </c>
      <c r="Q1625">
        <v>28.351322693916721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5.1757705710698527</v>
      </c>
      <c r="G1626" s="13">
        <f t="shared" si="304"/>
        <v>0</v>
      </c>
      <c r="H1626" s="13">
        <f t="shared" si="305"/>
        <v>5.1757705710698527</v>
      </c>
      <c r="I1626" s="16">
        <f t="shared" si="312"/>
        <v>5.1757705816907862</v>
      </c>
      <c r="J1626" s="13">
        <f t="shared" si="306"/>
        <v>5.173448331288852</v>
      </c>
      <c r="K1626" s="13">
        <f t="shared" si="307"/>
        <v>2.3222504019342338E-3</v>
      </c>
      <c r="L1626" s="13">
        <f t="shared" si="308"/>
        <v>0</v>
      </c>
      <c r="M1626" s="13">
        <f t="shared" si="313"/>
        <v>2.0630969299919096E-12</v>
      </c>
      <c r="N1626" s="13">
        <f t="shared" si="309"/>
        <v>1.2791200965949839E-12</v>
      </c>
      <c r="O1626" s="13">
        <f t="shared" si="310"/>
        <v>1.2791200965949839E-12</v>
      </c>
      <c r="Q1626">
        <v>27.650719000000009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0.81537500755527881</v>
      </c>
      <c r="G1627" s="13">
        <f t="shared" si="304"/>
        <v>0</v>
      </c>
      <c r="H1627" s="13">
        <f t="shared" si="305"/>
        <v>0.81537500755527881</v>
      </c>
      <c r="I1627" s="16">
        <f t="shared" si="312"/>
        <v>0.81769725795721304</v>
      </c>
      <c r="J1627" s="13">
        <f t="shared" si="306"/>
        <v>0.81768618836570661</v>
      </c>
      <c r="K1627" s="13">
        <f t="shared" si="307"/>
        <v>1.106959150642961E-5</v>
      </c>
      <c r="L1627" s="13">
        <f t="shared" si="308"/>
        <v>0</v>
      </c>
      <c r="M1627" s="13">
        <f t="shared" si="313"/>
        <v>7.8397683339692572E-13</v>
      </c>
      <c r="N1627" s="13">
        <f t="shared" si="309"/>
        <v>4.8606563670609389E-13</v>
      </c>
      <c r="O1627" s="13">
        <f t="shared" si="310"/>
        <v>4.8606563670609389E-13</v>
      </c>
      <c r="Q1627">
        <v>26.272949885643531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8.6486486000000001E-2</v>
      </c>
      <c r="G1628" s="13">
        <f t="shared" si="304"/>
        <v>0</v>
      </c>
      <c r="H1628" s="13">
        <f t="shared" si="305"/>
        <v>8.6486486000000001E-2</v>
      </c>
      <c r="I1628" s="16">
        <f t="shared" si="312"/>
        <v>8.6497555591506431E-2</v>
      </c>
      <c r="J1628" s="13">
        <f t="shared" si="306"/>
        <v>8.649752850955271E-2</v>
      </c>
      <c r="K1628" s="13">
        <f t="shared" si="307"/>
        <v>2.7081953721252994E-8</v>
      </c>
      <c r="L1628" s="13">
        <f t="shared" si="308"/>
        <v>0</v>
      </c>
      <c r="M1628" s="13">
        <f t="shared" si="313"/>
        <v>2.9791119669083183E-13</v>
      </c>
      <c r="N1628" s="13">
        <f t="shared" si="309"/>
        <v>1.8470494194831572E-13</v>
      </c>
      <c r="O1628" s="13">
        <f t="shared" si="310"/>
        <v>1.8470494194831572E-13</v>
      </c>
      <c r="Q1628">
        <v>21.089983264155322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8.6486486000000001E-2</v>
      </c>
      <c r="G1629" s="13">
        <f t="shared" si="304"/>
        <v>0</v>
      </c>
      <c r="H1629" s="13">
        <f t="shared" si="305"/>
        <v>8.6486486000000001E-2</v>
      </c>
      <c r="I1629" s="16">
        <f t="shared" si="312"/>
        <v>8.6486513081953723E-2</v>
      </c>
      <c r="J1629" s="13">
        <f t="shared" si="306"/>
        <v>8.6486459257327189E-2</v>
      </c>
      <c r="K1629" s="13">
        <f t="shared" si="307"/>
        <v>5.3824626533582887E-8</v>
      </c>
      <c r="L1629" s="13">
        <f t="shared" si="308"/>
        <v>0</v>
      </c>
      <c r="M1629" s="13">
        <f t="shared" si="313"/>
        <v>1.1320625474251611E-13</v>
      </c>
      <c r="N1629" s="13">
        <f t="shared" si="309"/>
        <v>7.0187877940359988E-14</v>
      </c>
      <c r="O1629" s="13">
        <f t="shared" si="310"/>
        <v>7.0187877940359988E-14</v>
      </c>
      <c r="Q1629">
        <v>16.22697887459967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32.963959899476272</v>
      </c>
      <c r="G1630" s="13">
        <f t="shared" si="304"/>
        <v>0</v>
      </c>
      <c r="H1630" s="13">
        <f t="shared" si="305"/>
        <v>32.963959899476272</v>
      </c>
      <c r="I1630" s="16">
        <f t="shared" si="312"/>
        <v>32.9639599533009</v>
      </c>
      <c r="J1630" s="13">
        <f t="shared" si="306"/>
        <v>30.032042142973772</v>
      </c>
      <c r="K1630" s="13">
        <f t="shared" si="307"/>
        <v>2.9319178103271284</v>
      </c>
      <c r="L1630" s="13">
        <f t="shared" si="308"/>
        <v>0</v>
      </c>
      <c r="M1630" s="13">
        <f t="shared" si="313"/>
        <v>4.3018376802156119E-14</v>
      </c>
      <c r="N1630" s="13">
        <f t="shared" si="309"/>
        <v>2.6671393617336793E-14</v>
      </c>
      <c r="O1630" s="13">
        <f t="shared" si="310"/>
        <v>2.6671393617336793E-14</v>
      </c>
      <c r="Q1630">
        <v>15.337754593548389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0.29604253305896422</v>
      </c>
      <c r="G1631" s="13">
        <f t="shared" si="304"/>
        <v>0</v>
      </c>
      <c r="H1631" s="13">
        <f t="shared" si="305"/>
        <v>0.29604253305896422</v>
      </c>
      <c r="I1631" s="16">
        <f t="shared" si="312"/>
        <v>3.2279603433860924</v>
      </c>
      <c r="J1631" s="13">
        <f t="shared" si="306"/>
        <v>3.2259381998251753</v>
      </c>
      <c r="K1631" s="13">
        <f t="shared" si="307"/>
        <v>2.0221435609171223E-3</v>
      </c>
      <c r="L1631" s="13">
        <f t="shared" si="308"/>
        <v>0</v>
      </c>
      <c r="M1631" s="13">
        <f t="shared" si="313"/>
        <v>1.6346983184819326E-14</v>
      </c>
      <c r="N1631" s="13">
        <f t="shared" si="309"/>
        <v>1.0135129574587981E-14</v>
      </c>
      <c r="O1631" s="13">
        <f t="shared" si="310"/>
        <v>1.0135129574587981E-14</v>
      </c>
      <c r="Q1631">
        <v>18.524748045965779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11.28645415095489</v>
      </c>
      <c r="G1632" s="13">
        <f t="shared" si="304"/>
        <v>0</v>
      </c>
      <c r="H1632" s="13">
        <f t="shared" si="305"/>
        <v>11.28645415095489</v>
      </c>
      <c r="I1632" s="16">
        <f t="shared" si="312"/>
        <v>11.288476294515807</v>
      </c>
      <c r="J1632" s="13">
        <f t="shared" si="306"/>
        <v>11.199654670662261</v>
      </c>
      <c r="K1632" s="13">
        <f t="shared" si="307"/>
        <v>8.8821623853545972E-2</v>
      </c>
      <c r="L1632" s="13">
        <f t="shared" si="308"/>
        <v>0</v>
      </c>
      <c r="M1632" s="13">
        <f t="shared" si="313"/>
        <v>6.2118536102313448E-15</v>
      </c>
      <c r="N1632" s="13">
        <f t="shared" si="309"/>
        <v>3.8513492383434338E-15</v>
      </c>
      <c r="O1632" s="13">
        <f t="shared" si="310"/>
        <v>3.8513492383434338E-15</v>
      </c>
      <c r="Q1632">
        <v>18.2589860337375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8.6486486000000001E-2</v>
      </c>
      <c r="G1633" s="13">
        <f t="shared" si="304"/>
        <v>0</v>
      </c>
      <c r="H1633" s="13">
        <f t="shared" si="305"/>
        <v>8.6486486000000001E-2</v>
      </c>
      <c r="I1633" s="16">
        <f t="shared" si="312"/>
        <v>0.17530810985354597</v>
      </c>
      <c r="J1633" s="13">
        <f t="shared" si="306"/>
        <v>0.17530786128250059</v>
      </c>
      <c r="K1633" s="13">
        <f t="shared" si="307"/>
        <v>2.4857104538589248E-7</v>
      </c>
      <c r="L1633" s="13">
        <f t="shared" si="308"/>
        <v>0</v>
      </c>
      <c r="M1633" s="13">
        <f t="shared" si="313"/>
        <v>2.360504371887911E-15</v>
      </c>
      <c r="N1633" s="13">
        <f t="shared" si="309"/>
        <v>1.4635127105705049E-15</v>
      </c>
      <c r="O1633" s="13">
        <f t="shared" si="310"/>
        <v>1.4635127105705049E-15</v>
      </c>
      <c r="Q1633">
        <v>20.40079431854576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10.79640169362178</v>
      </c>
      <c r="G1634" s="13">
        <f t="shared" si="304"/>
        <v>0</v>
      </c>
      <c r="H1634" s="13">
        <f t="shared" si="305"/>
        <v>10.79640169362178</v>
      </c>
      <c r="I1634" s="16">
        <f t="shared" si="312"/>
        <v>10.796401942192825</v>
      </c>
      <c r="J1634" s="13">
        <f t="shared" si="306"/>
        <v>10.750724928648198</v>
      </c>
      <c r="K1634" s="13">
        <f t="shared" si="307"/>
        <v>4.5677013544626277E-2</v>
      </c>
      <c r="L1634" s="13">
        <f t="shared" si="308"/>
        <v>0</v>
      </c>
      <c r="M1634" s="13">
        <f t="shared" si="313"/>
        <v>8.969916613174061E-16</v>
      </c>
      <c r="N1634" s="13">
        <f t="shared" si="309"/>
        <v>5.5613483001679174E-16</v>
      </c>
      <c r="O1634" s="13">
        <f t="shared" si="310"/>
        <v>5.5613483001679174E-16</v>
      </c>
      <c r="Q1634">
        <v>22.051757560817752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0.38197009485016448</v>
      </c>
      <c r="G1635" s="13">
        <f t="shared" si="304"/>
        <v>0</v>
      </c>
      <c r="H1635" s="13">
        <f t="shared" si="305"/>
        <v>0.38197009485016448</v>
      </c>
      <c r="I1635" s="16">
        <f t="shared" si="312"/>
        <v>0.42764710839479075</v>
      </c>
      <c r="J1635" s="13">
        <f t="shared" si="306"/>
        <v>0.42764458208010858</v>
      </c>
      <c r="K1635" s="13">
        <f t="shared" si="307"/>
        <v>2.526314682171904E-6</v>
      </c>
      <c r="L1635" s="13">
        <f t="shared" si="308"/>
        <v>0</v>
      </c>
      <c r="M1635" s="13">
        <f t="shared" si="313"/>
        <v>3.4085683130061436E-16</v>
      </c>
      <c r="N1635" s="13">
        <f t="shared" si="309"/>
        <v>2.1133123540638091E-16</v>
      </c>
      <c r="O1635" s="13">
        <f t="shared" si="310"/>
        <v>2.1133123540638091E-16</v>
      </c>
      <c r="Q1635">
        <v>22.923792160974379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0.172972973</v>
      </c>
      <c r="G1636" s="13">
        <f t="shared" si="304"/>
        <v>0</v>
      </c>
      <c r="H1636" s="13">
        <f t="shared" si="305"/>
        <v>0.172972973</v>
      </c>
      <c r="I1636" s="16">
        <f t="shared" si="312"/>
        <v>0.17297549931468217</v>
      </c>
      <c r="J1636" s="13">
        <f t="shared" si="306"/>
        <v>0.17297540847756457</v>
      </c>
      <c r="K1636" s="13">
        <f t="shared" si="307"/>
        <v>9.0837117605602202E-8</v>
      </c>
      <c r="L1636" s="13">
        <f t="shared" si="308"/>
        <v>0</v>
      </c>
      <c r="M1636" s="13">
        <f t="shared" si="313"/>
        <v>1.2952559589423345E-16</v>
      </c>
      <c r="N1636" s="13">
        <f t="shared" si="309"/>
        <v>8.0305869454424744E-17</v>
      </c>
      <c r="O1636" s="13">
        <f t="shared" si="310"/>
        <v>8.0305869454424744E-17</v>
      </c>
      <c r="Q1636">
        <v>27.31300400000001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7.210810811</v>
      </c>
      <c r="G1637" s="13">
        <f t="shared" si="304"/>
        <v>0</v>
      </c>
      <c r="H1637" s="13">
        <f t="shared" si="305"/>
        <v>7.210810811</v>
      </c>
      <c r="I1637" s="16">
        <f t="shared" si="312"/>
        <v>7.2108109018371174</v>
      </c>
      <c r="J1637" s="13">
        <f t="shared" si="306"/>
        <v>7.2045643125910903</v>
      </c>
      <c r="K1637" s="13">
        <f t="shared" si="307"/>
        <v>6.2465892460270567E-3</v>
      </c>
      <c r="L1637" s="13">
        <f t="shared" si="308"/>
        <v>0</v>
      </c>
      <c r="M1637" s="13">
        <f t="shared" si="313"/>
        <v>4.9219726439808711E-17</v>
      </c>
      <c r="N1637" s="13">
        <f t="shared" si="309"/>
        <v>3.0516230392681402E-17</v>
      </c>
      <c r="O1637" s="13">
        <f t="shared" si="310"/>
        <v>3.0516230392681402E-17</v>
      </c>
      <c r="Q1637">
        <v>27.684845172576932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0.27567567599999998</v>
      </c>
      <c r="G1638" s="13">
        <f t="shared" si="304"/>
        <v>0</v>
      </c>
      <c r="H1638" s="13">
        <f t="shared" si="305"/>
        <v>0.27567567599999998</v>
      </c>
      <c r="I1638" s="16">
        <f t="shared" si="312"/>
        <v>0.28192226524602704</v>
      </c>
      <c r="J1638" s="13">
        <f t="shared" si="306"/>
        <v>0.28192189211485252</v>
      </c>
      <c r="K1638" s="13">
        <f t="shared" si="307"/>
        <v>3.731311745136523E-7</v>
      </c>
      <c r="L1638" s="13">
        <f t="shared" si="308"/>
        <v>0</v>
      </c>
      <c r="M1638" s="13">
        <f t="shared" si="313"/>
        <v>1.870349604712731E-17</v>
      </c>
      <c r="N1638" s="13">
        <f t="shared" si="309"/>
        <v>1.1596167549218931E-17</v>
      </c>
      <c r="O1638" s="13">
        <f t="shared" si="310"/>
        <v>1.1596167549218931E-17</v>
      </c>
      <c r="Q1638">
        <v>27.698034628922681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8.805937971163505E-2</v>
      </c>
      <c r="G1639" s="13">
        <f t="shared" si="304"/>
        <v>0</v>
      </c>
      <c r="H1639" s="13">
        <f t="shared" si="305"/>
        <v>8.805937971163505E-2</v>
      </c>
      <c r="I1639" s="16">
        <f t="shared" si="312"/>
        <v>8.8059752842809563E-2</v>
      </c>
      <c r="J1639" s="13">
        <f t="shared" si="306"/>
        <v>8.8059737146273423E-2</v>
      </c>
      <c r="K1639" s="13">
        <f t="shared" si="307"/>
        <v>1.5696536140308304E-8</v>
      </c>
      <c r="L1639" s="13">
        <f t="shared" si="308"/>
        <v>0</v>
      </c>
      <c r="M1639" s="13">
        <f t="shared" si="313"/>
        <v>7.1073284979083783E-18</v>
      </c>
      <c r="N1639" s="13">
        <f t="shared" si="309"/>
        <v>4.4065436687031947E-18</v>
      </c>
      <c r="O1639" s="13">
        <f t="shared" si="310"/>
        <v>4.4065436687031947E-18</v>
      </c>
      <c r="Q1639">
        <v>25.356203066366071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3.404661820107191</v>
      </c>
      <c r="G1640" s="13">
        <f t="shared" si="304"/>
        <v>0</v>
      </c>
      <c r="H1640" s="13">
        <f t="shared" si="305"/>
        <v>3.404661820107191</v>
      </c>
      <c r="I1640" s="16">
        <f t="shared" si="312"/>
        <v>3.4046618358037271</v>
      </c>
      <c r="J1640" s="13">
        <f t="shared" si="306"/>
        <v>3.4028288241966993</v>
      </c>
      <c r="K1640" s="13">
        <f t="shared" si="307"/>
        <v>1.8330116070277569E-3</v>
      </c>
      <c r="L1640" s="13">
        <f t="shared" si="308"/>
        <v>0</v>
      </c>
      <c r="M1640" s="13">
        <f t="shared" si="313"/>
        <v>2.7007848292051836E-18</v>
      </c>
      <c r="N1640" s="13">
        <f t="shared" si="309"/>
        <v>1.6744865941072138E-18</v>
      </c>
      <c r="O1640" s="13">
        <f t="shared" si="310"/>
        <v>1.6744865941072138E-18</v>
      </c>
      <c r="Q1640">
        <v>20.347981916275039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113.7773113245548</v>
      </c>
      <c r="G1641" s="13">
        <f t="shared" si="304"/>
        <v>11.489311240899587</v>
      </c>
      <c r="H1641" s="13">
        <f t="shared" si="305"/>
        <v>102.28800008365522</v>
      </c>
      <c r="I1641" s="16">
        <f t="shared" si="312"/>
        <v>102.28983309526225</v>
      </c>
      <c r="J1641" s="13">
        <f t="shared" si="306"/>
        <v>62.211917083760213</v>
      </c>
      <c r="K1641" s="13">
        <f t="shared" si="307"/>
        <v>40.07791601150204</v>
      </c>
      <c r="L1641" s="13">
        <f t="shared" si="308"/>
        <v>2.8883925591166317</v>
      </c>
      <c r="M1641" s="13">
        <f t="shared" si="313"/>
        <v>2.8883925591166317</v>
      </c>
      <c r="N1641" s="13">
        <f t="shared" si="309"/>
        <v>1.7908033866523116</v>
      </c>
      <c r="O1641" s="13">
        <f t="shared" si="310"/>
        <v>13.2801146275519</v>
      </c>
      <c r="Q1641">
        <v>16.382854831556251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49.492753462060179</v>
      </c>
      <c r="G1642" s="13">
        <f t="shared" si="304"/>
        <v>2.2097642603265104</v>
      </c>
      <c r="H1642" s="13">
        <f t="shared" si="305"/>
        <v>47.28298920173367</v>
      </c>
      <c r="I1642" s="16">
        <f t="shared" si="312"/>
        <v>84.472512654119072</v>
      </c>
      <c r="J1642" s="13">
        <f t="shared" si="306"/>
        <v>53.078857682969172</v>
      </c>
      <c r="K1642" s="13">
        <f t="shared" si="307"/>
        <v>31.3936549711499</v>
      </c>
      <c r="L1642" s="13">
        <f t="shared" si="308"/>
        <v>0</v>
      </c>
      <c r="M1642" s="13">
        <f t="shared" si="313"/>
        <v>1.0975891724643201</v>
      </c>
      <c r="N1642" s="13">
        <f t="shared" si="309"/>
        <v>0.68050528692787848</v>
      </c>
      <c r="O1642" s="13">
        <f t="shared" si="310"/>
        <v>2.8902695472543889</v>
      </c>
      <c r="Q1642">
        <v>14.39740259354839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18.548432115074259</v>
      </c>
      <c r="G1643" s="13">
        <f t="shared" si="304"/>
        <v>0</v>
      </c>
      <c r="H1643" s="13">
        <f t="shared" si="305"/>
        <v>18.548432115074259</v>
      </c>
      <c r="I1643" s="16">
        <f t="shared" si="312"/>
        <v>49.942087086224163</v>
      </c>
      <c r="J1643" s="13">
        <f t="shared" si="306"/>
        <v>40.696329748293742</v>
      </c>
      <c r="K1643" s="13">
        <f t="shared" si="307"/>
        <v>9.2457573379304208</v>
      </c>
      <c r="L1643" s="13">
        <f t="shared" si="308"/>
        <v>0</v>
      </c>
      <c r="M1643" s="13">
        <f t="shared" si="313"/>
        <v>0.4170838855364416</v>
      </c>
      <c r="N1643" s="13">
        <f t="shared" si="309"/>
        <v>0.25859200903259377</v>
      </c>
      <c r="O1643" s="13">
        <f t="shared" si="310"/>
        <v>0.25859200903259377</v>
      </c>
      <c r="Q1643">
        <v>14.808999582680061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2.6116210335861849</v>
      </c>
      <c r="G1644" s="13">
        <f t="shared" si="304"/>
        <v>0</v>
      </c>
      <c r="H1644" s="13">
        <f t="shared" si="305"/>
        <v>2.6116210335861849</v>
      </c>
      <c r="I1644" s="16">
        <f t="shared" si="312"/>
        <v>11.857378371516607</v>
      </c>
      <c r="J1644" s="13">
        <f t="shared" si="306"/>
        <v>11.765010972331455</v>
      </c>
      <c r="K1644" s="13">
        <f t="shared" si="307"/>
        <v>9.2367399185151911E-2</v>
      </c>
      <c r="L1644" s="13">
        <f t="shared" si="308"/>
        <v>0</v>
      </c>
      <c r="M1644" s="13">
        <f t="shared" si="313"/>
        <v>0.15849187650384783</v>
      </c>
      <c r="N1644" s="13">
        <f t="shared" si="309"/>
        <v>9.8264963432385652E-2</v>
      </c>
      <c r="O1644" s="13">
        <f t="shared" si="310"/>
        <v>9.8264963432385652E-2</v>
      </c>
      <c r="Q1644">
        <v>19.02552013102547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41.738277756880422</v>
      </c>
      <c r="G1645" s="13">
        <f t="shared" si="304"/>
        <v>1.090397121334171</v>
      </c>
      <c r="H1645" s="13">
        <f t="shared" si="305"/>
        <v>40.647880635546251</v>
      </c>
      <c r="I1645" s="16">
        <f t="shared" si="312"/>
        <v>40.740248034731401</v>
      </c>
      <c r="J1645" s="13">
        <f t="shared" si="306"/>
        <v>37.680359587414976</v>
      </c>
      <c r="K1645" s="13">
        <f t="shared" si="307"/>
        <v>3.0598884473164247</v>
      </c>
      <c r="L1645" s="13">
        <f t="shared" si="308"/>
        <v>0</v>
      </c>
      <c r="M1645" s="13">
        <f t="shared" si="313"/>
        <v>6.0226913071462176E-2</v>
      </c>
      <c r="N1645" s="13">
        <f t="shared" si="309"/>
        <v>3.7340686104306547E-2</v>
      </c>
      <c r="O1645" s="13">
        <f t="shared" si="310"/>
        <v>1.1277378074384776</v>
      </c>
      <c r="Q1645">
        <v>19.70538939116954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4.7815214839559452</v>
      </c>
      <c r="G1646" s="13">
        <f t="shared" si="304"/>
        <v>0</v>
      </c>
      <c r="H1646" s="13">
        <f t="shared" si="305"/>
        <v>4.7815214839559452</v>
      </c>
      <c r="I1646" s="16">
        <f t="shared" si="312"/>
        <v>7.84140993127237</v>
      </c>
      <c r="J1646" s="13">
        <f t="shared" si="306"/>
        <v>7.8307127018523053</v>
      </c>
      <c r="K1646" s="13">
        <f t="shared" si="307"/>
        <v>1.069722942006468E-2</v>
      </c>
      <c r="L1646" s="13">
        <f t="shared" si="308"/>
        <v>0</v>
      </c>
      <c r="M1646" s="13">
        <f t="shared" si="313"/>
        <v>2.2886226967155629E-2</v>
      </c>
      <c r="N1646" s="13">
        <f t="shared" si="309"/>
        <v>1.418946071963649E-2</v>
      </c>
      <c r="O1646" s="13">
        <f t="shared" si="310"/>
        <v>1.418946071963649E-2</v>
      </c>
      <c r="Q1646">
        <v>25.59671972948879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5.9081417208507094</v>
      </c>
      <c r="G1647" s="13">
        <f t="shared" si="304"/>
        <v>0</v>
      </c>
      <c r="H1647" s="13">
        <f t="shared" si="305"/>
        <v>5.9081417208507094</v>
      </c>
      <c r="I1647" s="16">
        <f t="shared" si="312"/>
        <v>5.9188389502707741</v>
      </c>
      <c r="J1647" s="13">
        <f t="shared" si="306"/>
        <v>5.9145106789026327</v>
      </c>
      <c r="K1647" s="13">
        <f t="shared" si="307"/>
        <v>4.3282713681414009E-3</v>
      </c>
      <c r="L1647" s="13">
        <f t="shared" si="308"/>
        <v>0</v>
      </c>
      <c r="M1647" s="13">
        <f t="shared" si="313"/>
        <v>8.6967662475191387E-3</v>
      </c>
      <c r="N1647" s="13">
        <f t="shared" si="309"/>
        <v>5.3919950734618661E-3</v>
      </c>
      <c r="O1647" s="13">
        <f t="shared" si="310"/>
        <v>5.3919950734618661E-3</v>
      </c>
      <c r="Q1647">
        <v>26.044161546296611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8.6486486000000001E-2</v>
      </c>
      <c r="G1648" s="13">
        <f t="shared" si="304"/>
        <v>0</v>
      </c>
      <c r="H1648" s="13">
        <f t="shared" si="305"/>
        <v>8.6486486000000001E-2</v>
      </c>
      <c r="I1648" s="16">
        <f t="shared" si="312"/>
        <v>9.0814757368141402E-2</v>
      </c>
      <c r="J1648" s="13">
        <f t="shared" si="306"/>
        <v>9.0814743380536217E-2</v>
      </c>
      <c r="K1648" s="13">
        <f t="shared" si="307"/>
        <v>1.3987605185228347E-8</v>
      </c>
      <c r="L1648" s="13">
        <f t="shared" si="308"/>
        <v>0</v>
      </c>
      <c r="M1648" s="13">
        <f t="shared" si="313"/>
        <v>3.3047711740572727E-3</v>
      </c>
      <c r="N1648" s="13">
        <f t="shared" si="309"/>
        <v>2.0489581279155089E-3</v>
      </c>
      <c r="O1648" s="13">
        <f t="shared" si="310"/>
        <v>2.0489581279155089E-3</v>
      </c>
      <c r="Q1648">
        <v>26.859981399581319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0.36756756800000001</v>
      </c>
      <c r="G1649" s="13">
        <f t="shared" si="304"/>
        <v>0</v>
      </c>
      <c r="H1649" s="13">
        <f t="shared" si="305"/>
        <v>0.36756756800000001</v>
      </c>
      <c r="I1649" s="16">
        <f t="shared" si="312"/>
        <v>0.3675675819876052</v>
      </c>
      <c r="J1649" s="13">
        <f t="shared" si="306"/>
        <v>0.36756682750862379</v>
      </c>
      <c r="K1649" s="13">
        <f t="shared" si="307"/>
        <v>7.5447898140179603E-7</v>
      </c>
      <c r="L1649" s="13">
        <f t="shared" si="308"/>
        <v>0</v>
      </c>
      <c r="M1649" s="13">
        <f t="shared" si="313"/>
        <v>1.2558130461417637E-3</v>
      </c>
      <c r="N1649" s="13">
        <f t="shared" si="309"/>
        <v>7.786040886078935E-4</v>
      </c>
      <c r="O1649" s="13">
        <f t="shared" si="310"/>
        <v>7.786040886078935E-4</v>
      </c>
      <c r="Q1649">
        <v>28.372912549198119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3.440105636997246</v>
      </c>
      <c r="G1650" s="13">
        <f t="shared" si="304"/>
        <v>0</v>
      </c>
      <c r="H1650" s="13">
        <f t="shared" si="305"/>
        <v>3.440105636997246</v>
      </c>
      <c r="I1650" s="16">
        <f t="shared" si="312"/>
        <v>3.4401063914762275</v>
      </c>
      <c r="J1650" s="13">
        <f t="shared" si="306"/>
        <v>3.4394265613961053</v>
      </c>
      <c r="K1650" s="13">
        <f t="shared" si="307"/>
        <v>6.7983008012229007E-4</v>
      </c>
      <c r="L1650" s="13">
        <f t="shared" si="308"/>
        <v>0</v>
      </c>
      <c r="M1650" s="13">
        <f t="shared" si="313"/>
        <v>4.7720895753387024E-4</v>
      </c>
      <c r="N1650" s="13">
        <f t="shared" si="309"/>
        <v>2.9586955367099955E-4</v>
      </c>
      <c r="O1650" s="13">
        <f t="shared" si="310"/>
        <v>2.9586955367099955E-4</v>
      </c>
      <c r="Q1650">
        <v>27.675418000000011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5.6648648650000002</v>
      </c>
      <c r="G1651" s="13">
        <f t="shared" si="304"/>
        <v>0</v>
      </c>
      <c r="H1651" s="13">
        <f t="shared" si="305"/>
        <v>5.6648648650000002</v>
      </c>
      <c r="I1651" s="16">
        <f t="shared" si="312"/>
        <v>5.665544695080122</v>
      </c>
      <c r="J1651" s="13">
        <f t="shared" si="306"/>
        <v>5.6616598194147585</v>
      </c>
      <c r="K1651" s="13">
        <f t="shared" si="307"/>
        <v>3.8848756653635519E-3</v>
      </c>
      <c r="L1651" s="13">
        <f t="shared" si="308"/>
        <v>0</v>
      </c>
      <c r="M1651" s="13">
        <f t="shared" si="313"/>
        <v>1.813394038628707E-4</v>
      </c>
      <c r="N1651" s="13">
        <f t="shared" si="309"/>
        <v>1.1243043039497983E-4</v>
      </c>
      <c r="O1651" s="13">
        <f t="shared" si="310"/>
        <v>1.1243043039497983E-4</v>
      </c>
      <c r="Q1651">
        <v>25.8773453107253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2.9609834072745729</v>
      </c>
      <c r="G1652" s="13">
        <f t="shared" si="304"/>
        <v>0</v>
      </c>
      <c r="H1652" s="13">
        <f t="shared" si="305"/>
        <v>2.9609834072745729</v>
      </c>
      <c r="I1652" s="16">
        <f t="shared" si="312"/>
        <v>2.9648682829399364</v>
      </c>
      <c r="J1652" s="13">
        <f t="shared" si="306"/>
        <v>2.9638378917958015</v>
      </c>
      <c r="K1652" s="13">
        <f t="shared" si="307"/>
        <v>1.0303911441349456E-3</v>
      </c>
      <c r="L1652" s="13">
        <f t="shared" si="308"/>
        <v>0</v>
      </c>
      <c r="M1652" s="13">
        <f t="shared" si="313"/>
        <v>6.8908973467890863E-5</v>
      </c>
      <c r="N1652" s="13">
        <f t="shared" si="309"/>
        <v>4.2723563550092331E-5</v>
      </c>
      <c r="O1652" s="13">
        <f t="shared" si="310"/>
        <v>4.2723563550092331E-5</v>
      </c>
      <c r="Q1652">
        <v>21.48808018546163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14.630284538912329</v>
      </c>
      <c r="G1653" s="13">
        <f t="shared" si="304"/>
        <v>0</v>
      </c>
      <c r="H1653" s="13">
        <f t="shared" si="305"/>
        <v>14.630284538912329</v>
      </c>
      <c r="I1653" s="16">
        <f t="shared" si="312"/>
        <v>14.631314930056465</v>
      </c>
      <c r="J1653" s="13">
        <f t="shared" si="306"/>
        <v>14.41435040740841</v>
      </c>
      <c r="K1653" s="13">
        <f t="shared" si="307"/>
        <v>0.21696452264805544</v>
      </c>
      <c r="L1653" s="13">
        <f t="shared" si="308"/>
        <v>0</v>
      </c>
      <c r="M1653" s="13">
        <f t="shared" si="313"/>
        <v>2.6185409917798531E-5</v>
      </c>
      <c r="N1653" s="13">
        <f t="shared" si="309"/>
        <v>1.6234954149035088E-5</v>
      </c>
      <c r="O1653" s="13">
        <f t="shared" si="310"/>
        <v>1.6234954149035088E-5</v>
      </c>
      <c r="Q1653">
        <v>17.370146150796291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2.6152257309108862</v>
      </c>
      <c r="G1654" s="13">
        <f t="shared" si="304"/>
        <v>0</v>
      </c>
      <c r="H1654" s="13">
        <f t="shared" si="305"/>
        <v>2.6152257309108862</v>
      </c>
      <c r="I1654" s="16">
        <f t="shared" si="312"/>
        <v>2.8321902535589416</v>
      </c>
      <c r="J1654" s="13">
        <f t="shared" si="306"/>
        <v>2.8297782040980879</v>
      </c>
      <c r="K1654" s="13">
        <f t="shared" si="307"/>
        <v>2.4120494608537157E-3</v>
      </c>
      <c r="L1654" s="13">
        <f t="shared" si="308"/>
        <v>0</v>
      </c>
      <c r="M1654" s="13">
        <f t="shared" si="313"/>
        <v>9.950455768763443E-6</v>
      </c>
      <c r="N1654" s="13">
        <f t="shared" si="309"/>
        <v>6.1692825766333349E-6</v>
      </c>
      <c r="O1654" s="13">
        <f t="shared" si="310"/>
        <v>6.1692825766333349E-6</v>
      </c>
      <c r="Q1654">
        <v>14.470934593548391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13.347881914265169</v>
      </c>
      <c r="G1655" s="13">
        <f t="shared" si="304"/>
        <v>0</v>
      </c>
      <c r="H1655" s="13">
        <f t="shared" si="305"/>
        <v>13.347881914265169</v>
      </c>
      <c r="I1655" s="16">
        <f t="shared" si="312"/>
        <v>13.350293963726024</v>
      </c>
      <c r="J1655" s="13">
        <f t="shared" si="306"/>
        <v>13.200286199092506</v>
      </c>
      <c r="K1655" s="13">
        <f t="shared" si="307"/>
        <v>0.15000776463351784</v>
      </c>
      <c r="L1655" s="13">
        <f t="shared" si="308"/>
        <v>0</v>
      </c>
      <c r="M1655" s="13">
        <f t="shared" si="313"/>
        <v>3.7811731921301081E-6</v>
      </c>
      <c r="N1655" s="13">
        <f t="shared" si="309"/>
        <v>2.3443273791206671E-6</v>
      </c>
      <c r="O1655" s="13">
        <f t="shared" si="310"/>
        <v>2.3443273791206671E-6</v>
      </c>
      <c r="Q1655">
        <v>18.075810215448129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20.19066822735023</v>
      </c>
      <c r="G1656" s="13">
        <f t="shared" si="304"/>
        <v>0</v>
      </c>
      <c r="H1656" s="13">
        <f t="shared" si="305"/>
        <v>20.19066822735023</v>
      </c>
      <c r="I1656" s="16">
        <f t="shared" si="312"/>
        <v>20.340675991983748</v>
      </c>
      <c r="J1656" s="13">
        <f t="shared" si="306"/>
        <v>19.867906694132362</v>
      </c>
      <c r="K1656" s="13">
        <f t="shared" si="307"/>
        <v>0.47276929785138577</v>
      </c>
      <c r="L1656" s="13">
        <f t="shared" si="308"/>
        <v>0</v>
      </c>
      <c r="M1656" s="13">
        <f t="shared" si="313"/>
        <v>1.436845813009441E-6</v>
      </c>
      <c r="N1656" s="13">
        <f t="shared" si="309"/>
        <v>8.9084440406585347E-7</v>
      </c>
      <c r="O1656" s="13">
        <f t="shared" si="310"/>
        <v>8.9084440406585347E-7</v>
      </c>
      <c r="Q1656">
        <v>18.76119399926651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0.29047419087706988</v>
      </c>
      <c r="G1657" s="13">
        <f t="shared" si="304"/>
        <v>0</v>
      </c>
      <c r="H1657" s="13">
        <f t="shared" si="305"/>
        <v>0.29047419087706988</v>
      </c>
      <c r="I1657" s="16">
        <f t="shared" si="312"/>
        <v>0.7632434887284556</v>
      </c>
      <c r="J1657" s="13">
        <f t="shared" si="306"/>
        <v>0.76322521053283865</v>
      </c>
      <c r="K1657" s="13">
        <f t="shared" si="307"/>
        <v>1.8278195616949766E-5</v>
      </c>
      <c r="L1657" s="13">
        <f t="shared" si="308"/>
        <v>0</v>
      </c>
      <c r="M1657" s="13">
        <f t="shared" si="313"/>
        <v>5.4600140894358757E-7</v>
      </c>
      <c r="N1657" s="13">
        <f t="shared" si="309"/>
        <v>3.3852087354502428E-7</v>
      </c>
      <c r="O1657" s="13">
        <f t="shared" si="310"/>
        <v>3.3852087354502428E-7</v>
      </c>
      <c r="Q1657">
        <v>21.215436467967201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15.395259080601891</v>
      </c>
      <c r="G1658" s="13">
        <f t="shared" si="304"/>
        <v>0</v>
      </c>
      <c r="H1658" s="13">
        <f t="shared" si="305"/>
        <v>15.395259080601891</v>
      </c>
      <c r="I1658" s="16">
        <f t="shared" si="312"/>
        <v>15.395277358797507</v>
      </c>
      <c r="J1658" s="13">
        <f t="shared" si="306"/>
        <v>15.282315007265293</v>
      </c>
      <c r="K1658" s="13">
        <f t="shared" si="307"/>
        <v>0.11296235153221446</v>
      </c>
      <c r="L1658" s="13">
        <f t="shared" si="308"/>
        <v>0</v>
      </c>
      <c r="M1658" s="13">
        <f t="shared" si="313"/>
        <v>2.0748053539856329E-7</v>
      </c>
      <c r="N1658" s="13">
        <f t="shared" si="309"/>
        <v>1.2863793194710923E-7</v>
      </c>
      <c r="O1658" s="13">
        <f t="shared" si="310"/>
        <v>1.2863793194710923E-7</v>
      </c>
      <c r="Q1658">
        <v>23.14743231266144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20.846584683162089</v>
      </c>
      <c r="G1659" s="13">
        <f t="shared" si="304"/>
        <v>0</v>
      </c>
      <c r="H1659" s="13">
        <f t="shared" si="305"/>
        <v>20.846584683162089</v>
      </c>
      <c r="I1659" s="16">
        <f t="shared" si="312"/>
        <v>20.959547034694303</v>
      </c>
      <c r="J1659" s="13">
        <f t="shared" si="306"/>
        <v>20.790289895668241</v>
      </c>
      <c r="K1659" s="13">
        <f t="shared" si="307"/>
        <v>0.16925713902606176</v>
      </c>
      <c r="L1659" s="13">
        <f t="shared" si="308"/>
        <v>0</v>
      </c>
      <c r="M1659" s="13">
        <f t="shared" si="313"/>
        <v>7.8842603451454058E-8</v>
      </c>
      <c r="N1659" s="13">
        <f t="shared" si="309"/>
        <v>4.8882414139901514E-8</v>
      </c>
      <c r="O1659" s="13">
        <f t="shared" si="310"/>
        <v>4.8882414139901514E-8</v>
      </c>
      <c r="Q1659">
        <v>26.886601849267119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0.1648648653575096</v>
      </c>
      <c r="G1660" s="13">
        <f t="shared" si="304"/>
        <v>0</v>
      </c>
      <c r="H1660" s="13">
        <f t="shared" si="305"/>
        <v>0.1648648653575096</v>
      </c>
      <c r="I1660" s="16">
        <f t="shared" si="312"/>
        <v>0.33412200438357137</v>
      </c>
      <c r="J1660" s="13">
        <f t="shared" si="306"/>
        <v>0.33412145365186324</v>
      </c>
      <c r="K1660" s="13">
        <f t="shared" si="307"/>
        <v>5.507317081265839E-7</v>
      </c>
      <c r="L1660" s="13">
        <f t="shared" si="308"/>
        <v>0</v>
      </c>
      <c r="M1660" s="13">
        <f t="shared" si="313"/>
        <v>2.9960189311552544E-8</v>
      </c>
      <c r="N1660" s="13">
        <f t="shared" si="309"/>
        <v>1.8575317373162576E-8</v>
      </c>
      <c r="O1660" s="13">
        <f t="shared" si="310"/>
        <v>1.8575317373162576E-8</v>
      </c>
      <c r="Q1660">
        <v>28.58402666619029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0.34693671443980151</v>
      </c>
      <c r="G1661" s="13">
        <f t="shared" si="304"/>
        <v>0</v>
      </c>
      <c r="H1661" s="13">
        <f t="shared" si="305"/>
        <v>0.34693671443980151</v>
      </c>
      <c r="I1661" s="16">
        <f t="shared" si="312"/>
        <v>0.34693726517150963</v>
      </c>
      <c r="J1661" s="13">
        <f t="shared" si="306"/>
        <v>0.34693670088881817</v>
      </c>
      <c r="K1661" s="13">
        <f t="shared" si="307"/>
        <v>5.6428269146202581E-7</v>
      </c>
      <c r="L1661" s="13">
        <f t="shared" si="308"/>
        <v>0</v>
      </c>
      <c r="M1661" s="13">
        <f t="shared" si="313"/>
        <v>1.1384871938389968E-8</v>
      </c>
      <c r="N1661" s="13">
        <f t="shared" si="309"/>
        <v>7.0586206018017801E-9</v>
      </c>
      <c r="O1661" s="13">
        <f t="shared" si="310"/>
        <v>7.0586206018017801E-9</v>
      </c>
      <c r="Q1661">
        <v>29.241333626041101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0.34693671443980151</v>
      </c>
      <c r="G1662" s="13">
        <f t="shared" si="304"/>
        <v>0</v>
      </c>
      <c r="H1662" s="13">
        <f t="shared" si="305"/>
        <v>0.34693671443980151</v>
      </c>
      <c r="I1662" s="16">
        <f t="shared" si="312"/>
        <v>0.34693727872249297</v>
      </c>
      <c r="J1662" s="13">
        <f t="shared" si="306"/>
        <v>0.34693668376399206</v>
      </c>
      <c r="K1662" s="13">
        <f t="shared" si="307"/>
        <v>5.9495850091018099E-7</v>
      </c>
      <c r="L1662" s="13">
        <f t="shared" si="308"/>
        <v>0</v>
      </c>
      <c r="M1662" s="13">
        <f t="shared" si="313"/>
        <v>4.3262513365881879E-9</v>
      </c>
      <c r="N1662" s="13">
        <f t="shared" si="309"/>
        <v>2.6822758286846763E-9</v>
      </c>
      <c r="O1662" s="13">
        <f t="shared" si="310"/>
        <v>2.6822758286846763E-9</v>
      </c>
      <c r="Q1662">
        <v>28.848130000000008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1.4677270265194671</v>
      </c>
      <c r="G1663" s="13">
        <f t="shared" si="304"/>
        <v>0</v>
      </c>
      <c r="H1663" s="13">
        <f t="shared" si="305"/>
        <v>1.4677270265194671</v>
      </c>
      <c r="I1663" s="16">
        <f t="shared" si="312"/>
        <v>1.467727621477968</v>
      </c>
      <c r="J1663" s="13">
        <f t="shared" si="306"/>
        <v>1.4676703497658301</v>
      </c>
      <c r="K1663" s="13">
        <f t="shared" si="307"/>
        <v>5.7271712137874076E-5</v>
      </c>
      <c r="L1663" s="13">
        <f t="shared" si="308"/>
        <v>0</v>
      </c>
      <c r="M1663" s="13">
        <f t="shared" si="313"/>
        <v>1.6439755079035116E-9</v>
      </c>
      <c r="N1663" s="13">
        <f t="shared" si="309"/>
        <v>1.0192648149001772E-9</v>
      </c>
      <c r="O1663" s="13">
        <f t="shared" si="310"/>
        <v>1.0192648149001772E-9</v>
      </c>
      <c r="Q1663">
        <v>27.082294298513339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0.28378378399999998</v>
      </c>
      <c r="G1664" s="13">
        <f t="shared" si="304"/>
        <v>0</v>
      </c>
      <c r="H1664" s="13">
        <f t="shared" si="305"/>
        <v>0.28378378399999998</v>
      </c>
      <c r="I1664" s="16">
        <f t="shared" si="312"/>
        <v>0.28384105571213786</v>
      </c>
      <c r="J1664" s="13">
        <f t="shared" si="306"/>
        <v>0.28384010270349902</v>
      </c>
      <c r="K1664" s="13">
        <f t="shared" si="307"/>
        <v>9.5300863883762688E-7</v>
      </c>
      <c r="L1664" s="13">
        <f t="shared" si="308"/>
        <v>0</v>
      </c>
      <c r="M1664" s="13">
        <f t="shared" si="313"/>
        <v>6.2471069300333438E-10</v>
      </c>
      <c r="N1664" s="13">
        <f t="shared" si="309"/>
        <v>3.8732062966206733E-10</v>
      </c>
      <c r="O1664" s="13">
        <f t="shared" si="310"/>
        <v>3.8732062966206733E-10</v>
      </c>
      <c r="Q1664">
        <v>21.11919644310591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29.037180480390401</v>
      </c>
      <c r="G1665" s="13">
        <f t="shared" si="304"/>
        <v>0</v>
      </c>
      <c r="H1665" s="13">
        <f t="shared" si="305"/>
        <v>29.037180480390401</v>
      </c>
      <c r="I1665" s="16">
        <f t="shared" si="312"/>
        <v>29.037181433399038</v>
      </c>
      <c r="J1665" s="13">
        <f t="shared" si="306"/>
        <v>27.566333832153401</v>
      </c>
      <c r="K1665" s="13">
        <f t="shared" si="307"/>
        <v>1.4708476012456373</v>
      </c>
      <c r="L1665" s="13">
        <f t="shared" si="308"/>
        <v>0</v>
      </c>
      <c r="M1665" s="13">
        <f t="shared" si="313"/>
        <v>2.3739006334126705E-10</v>
      </c>
      <c r="N1665" s="13">
        <f t="shared" si="309"/>
        <v>1.4718183927158556E-10</v>
      </c>
      <c r="O1665" s="13">
        <f t="shared" si="310"/>
        <v>1.4718183927158556E-10</v>
      </c>
      <c r="Q1665">
        <v>17.98286852663535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0.1086389005188903</v>
      </c>
      <c r="G1666" s="13">
        <f t="shared" si="304"/>
        <v>0</v>
      </c>
      <c r="H1666" s="13">
        <f t="shared" si="305"/>
        <v>0.1086389005188903</v>
      </c>
      <c r="I1666" s="16">
        <f t="shared" si="312"/>
        <v>1.5794865017645277</v>
      </c>
      <c r="J1666" s="13">
        <f t="shared" si="306"/>
        <v>1.5791581653963516</v>
      </c>
      <c r="K1666" s="13">
        <f t="shared" si="307"/>
        <v>3.2833636817608536E-4</v>
      </c>
      <c r="L1666" s="13">
        <f t="shared" si="308"/>
        <v>0</v>
      </c>
      <c r="M1666" s="13">
        <f t="shared" si="313"/>
        <v>9.0208224069681488E-11</v>
      </c>
      <c r="N1666" s="13">
        <f t="shared" si="309"/>
        <v>5.5929098923202521E-11</v>
      </c>
      <c r="O1666" s="13">
        <f t="shared" si="310"/>
        <v>5.5929098923202521E-11</v>
      </c>
      <c r="Q1666">
        <v>16.214336151792569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94.146007047234235</v>
      </c>
      <c r="G1667" s="13">
        <f t="shared" si="304"/>
        <v>8.6555107701709222</v>
      </c>
      <c r="H1667" s="13">
        <f t="shared" si="305"/>
        <v>85.490496277063315</v>
      </c>
      <c r="I1667" s="16">
        <f t="shared" si="312"/>
        <v>85.490824613431485</v>
      </c>
      <c r="J1667" s="13">
        <f t="shared" si="306"/>
        <v>55.109280951103969</v>
      </c>
      <c r="K1667" s="13">
        <f t="shared" si="307"/>
        <v>30.381543662327516</v>
      </c>
      <c r="L1667" s="13">
        <f t="shared" si="308"/>
        <v>0</v>
      </c>
      <c r="M1667" s="13">
        <f t="shared" si="313"/>
        <v>3.4279125146478968E-11</v>
      </c>
      <c r="N1667" s="13">
        <f t="shared" si="309"/>
        <v>2.1253057590816959E-11</v>
      </c>
      <c r="O1667" s="13">
        <f t="shared" si="310"/>
        <v>8.6555107701921745</v>
      </c>
      <c r="Q1667">
        <v>15.18771259354839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81.066487392222541</v>
      </c>
      <c r="G1668" s="13">
        <f t="shared" si="304"/>
        <v>6.7674676512989516</v>
      </c>
      <c r="H1668" s="13">
        <f t="shared" si="305"/>
        <v>74.299019740923583</v>
      </c>
      <c r="I1668" s="16">
        <f t="shared" si="312"/>
        <v>104.6805634032511</v>
      </c>
      <c r="J1668" s="13">
        <f t="shared" si="306"/>
        <v>64.476047251500134</v>
      </c>
      <c r="K1668" s="13">
        <f t="shared" si="307"/>
        <v>40.204516151750965</v>
      </c>
      <c r="L1668" s="13">
        <f t="shared" si="308"/>
        <v>3.0098577274514775</v>
      </c>
      <c r="M1668" s="13">
        <f t="shared" si="313"/>
        <v>3.0098577274645035</v>
      </c>
      <c r="N1668" s="13">
        <f t="shared" si="309"/>
        <v>1.8661117910279921</v>
      </c>
      <c r="O1668" s="13">
        <f t="shared" si="310"/>
        <v>8.6335794423269441</v>
      </c>
      <c r="Q1668">
        <v>16.998928188062251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33.212899491351308</v>
      </c>
      <c r="G1669" s="13">
        <f t="shared" si="304"/>
        <v>0</v>
      </c>
      <c r="H1669" s="13">
        <f t="shared" si="305"/>
        <v>33.212899491351308</v>
      </c>
      <c r="I1669" s="16">
        <f t="shared" si="312"/>
        <v>70.407557915650798</v>
      </c>
      <c r="J1669" s="13">
        <f t="shared" si="306"/>
        <v>55.055661596562054</v>
      </c>
      <c r="K1669" s="13">
        <f t="shared" si="307"/>
        <v>15.351896319088745</v>
      </c>
      <c r="L1669" s="13">
        <f t="shared" si="308"/>
        <v>0</v>
      </c>
      <c r="M1669" s="13">
        <f t="shared" si="313"/>
        <v>1.1437459364365115</v>
      </c>
      <c r="N1669" s="13">
        <f t="shared" si="309"/>
        <v>0.70912248059063709</v>
      </c>
      <c r="O1669" s="13">
        <f t="shared" si="310"/>
        <v>0.70912248059063709</v>
      </c>
      <c r="Q1669">
        <v>18.079124896798479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31.442478579686629</v>
      </c>
      <c r="G1670" s="13">
        <f t="shared" ref="G1670:G1733" si="315">IF((F1670-$J$2)&gt;0,$I$2*(F1670-$J$2),0)</f>
        <v>0</v>
      </c>
      <c r="H1670" s="13">
        <f t="shared" ref="H1670:H1733" si="316">F1670-G1670</f>
        <v>31.442478579686629</v>
      </c>
      <c r="I1670" s="16">
        <f t="shared" si="312"/>
        <v>46.794374898775374</v>
      </c>
      <c r="J1670" s="13">
        <f t="shared" ref="J1670:J1733" si="317">I1670/SQRT(1+(I1670/($K$2*(300+(25*Q1670)+0.05*(Q1670)^3)))^2)</f>
        <v>42.799999630730468</v>
      </c>
      <c r="K1670" s="13">
        <f t="shared" ref="K1670:K1733" si="318">I1670-J1670</f>
        <v>3.9943752680449052</v>
      </c>
      <c r="L1670" s="13">
        <f t="shared" ref="L1670:L1733" si="319">IF(K1670&gt;$N$2,(K1670-$N$2)/$L$2,0)</f>
        <v>0</v>
      </c>
      <c r="M1670" s="13">
        <f t="shared" si="313"/>
        <v>0.43462345584587436</v>
      </c>
      <c r="N1670" s="13">
        <f t="shared" ref="N1670:N1733" si="320">$M$2*M1670</f>
        <v>0.26946654262444208</v>
      </c>
      <c r="O1670" s="13">
        <f t="shared" ref="O1670:O1733" si="321">N1670+G1670</f>
        <v>0.26946654262444208</v>
      </c>
      <c r="Q1670">
        <v>20.638508647856689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9.7297297000000005E-2</v>
      </c>
      <c r="G1671" s="13">
        <f t="shared" si="315"/>
        <v>0</v>
      </c>
      <c r="H1671" s="13">
        <f t="shared" si="316"/>
        <v>9.7297297000000005E-2</v>
      </c>
      <c r="I1671" s="16">
        <f t="shared" ref="I1671:I1734" si="323">H1671+K1670-L1670</f>
        <v>4.0916725650449051</v>
      </c>
      <c r="J1671" s="13">
        <f t="shared" si="317"/>
        <v>4.0902593940158498</v>
      </c>
      <c r="K1671" s="13">
        <f t="shared" si="318"/>
        <v>1.4131710290552491E-3</v>
      </c>
      <c r="L1671" s="13">
        <f t="shared" si="319"/>
        <v>0</v>
      </c>
      <c r="M1671" s="13">
        <f t="shared" ref="M1671:M1734" si="324">L1671+M1670-N1670</f>
        <v>0.16515691322143228</v>
      </c>
      <c r="N1671" s="13">
        <f t="shared" si="320"/>
        <v>0.10239728619728801</v>
      </c>
      <c r="O1671" s="13">
        <f t="shared" si="321"/>
        <v>0.10239728619728801</v>
      </c>
      <c r="Q1671">
        <v>26.13357633970055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8.6486486000000001E-2</v>
      </c>
      <c r="G1672" s="13">
        <f t="shared" si="315"/>
        <v>0</v>
      </c>
      <c r="H1672" s="13">
        <f t="shared" si="316"/>
        <v>8.6486486000000001E-2</v>
      </c>
      <c r="I1672" s="16">
        <f t="shared" si="323"/>
        <v>8.789965702905525E-2</v>
      </c>
      <c r="J1672" s="13">
        <f t="shared" si="317"/>
        <v>8.789964291307803E-2</v>
      </c>
      <c r="K1672" s="13">
        <f t="shared" si="318"/>
        <v>1.4115977220452436E-8</v>
      </c>
      <c r="L1672" s="13">
        <f t="shared" si="319"/>
        <v>0</v>
      </c>
      <c r="M1672" s="13">
        <f t="shared" si="324"/>
        <v>6.2759627024144268E-2</v>
      </c>
      <c r="N1672" s="13">
        <f t="shared" si="320"/>
        <v>3.8910968754969445E-2</v>
      </c>
      <c r="O1672" s="13">
        <f t="shared" si="321"/>
        <v>3.8910968754969445E-2</v>
      </c>
      <c r="Q1672">
        <v>26.083024491005851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5.1134921203387238</v>
      </c>
      <c r="G1673" s="13">
        <f t="shared" si="315"/>
        <v>0</v>
      </c>
      <c r="H1673" s="13">
        <f t="shared" si="316"/>
        <v>5.1134921203387238</v>
      </c>
      <c r="I1673" s="16">
        <f t="shared" si="323"/>
        <v>5.1134921344547006</v>
      </c>
      <c r="J1673" s="13">
        <f t="shared" si="317"/>
        <v>5.111506051586697</v>
      </c>
      <c r="K1673" s="13">
        <f t="shared" si="318"/>
        <v>1.9860828680036136E-3</v>
      </c>
      <c r="L1673" s="13">
        <f t="shared" si="319"/>
        <v>0</v>
      </c>
      <c r="M1673" s="13">
        <f t="shared" si="324"/>
        <v>2.3848658269174823E-2</v>
      </c>
      <c r="N1673" s="13">
        <f t="shared" si="320"/>
        <v>1.4786168126888391E-2</v>
      </c>
      <c r="O1673" s="13">
        <f t="shared" si="321"/>
        <v>1.4786168126888391E-2</v>
      </c>
      <c r="Q1673">
        <v>28.535140000000009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10.79206287503462</v>
      </c>
      <c r="G1674" s="13">
        <f t="shared" si="315"/>
        <v>0</v>
      </c>
      <c r="H1674" s="13">
        <f t="shared" si="316"/>
        <v>10.79206287503462</v>
      </c>
      <c r="I1674" s="16">
        <f t="shared" si="323"/>
        <v>10.794048957902625</v>
      </c>
      <c r="J1674" s="13">
        <f t="shared" si="317"/>
        <v>10.770335610515398</v>
      </c>
      <c r="K1674" s="13">
        <f t="shared" si="318"/>
        <v>2.3713347387227302E-2</v>
      </c>
      <c r="L1674" s="13">
        <f t="shared" si="319"/>
        <v>0</v>
      </c>
      <c r="M1674" s="13">
        <f t="shared" si="324"/>
        <v>9.0624901422864321E-3</v>
      </c>
      <c r="N1674" s="13">
        <f t="shared" si="320"/>
        <v>5.6187438882175878E-3</v>
      </c>
      <c r="O1674" s="13">
        <f t="shared" si="321"/>
        <v>5.6187438882175878E-3</v>
      </c>
      <c r="Q1674">
        <v>26.766134031369099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0.34779267446721712</v>
      </c>
      <c r="G1675" s="13">
        <f t="shared" si="315"/>
        <v>0</v>
      </c>
      <c r="H1675" s="13">
        <f t="shared" si="316"/>
        <v>0.34779267446721712</v>
      </c>
      <c r="I1675" s="16">
        <f t="shared" si="323"/>
        <v>0.37150602185444442</v>
      </c>
      <c r="J1675" s="13">
        <f t="shared" si="317"/>
        <v>0.37150487974165908</v>
      </c>
      <c r="K1675" s="13">
        <f t="shared" si="318"/>
        <v>1.1421127853461499E-6</v>
      </c>
      <c r="L1675" s="13">
        <f t="shared" si="319"/>
        <v>0</v>
      </c>
      <c r="M1675" s="13">
        <f t="shared" si="324"/>
        <v>3.4437462540688442E-3</v>
      </c>
      <c r="N1675" s="13">
        <f t="shared" si="320"/>
        <v>2.1351226775226835E-3</v>
      </c>
      <c r="O1675" s="13">
        <f t="shared" si="321"/>
        <v>2.1351226775226835E-3</v>
      </c>
      <c r="Q1675">
        <v>25.582848915133159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8.6486486000000001E-2</v>
      </c>
      <c r="G1676" s="13">
        <f t="shared" si="315"/>
        <v>0</v>
      </c>
      <c r="H1676" s="13">
        <f t="shared" si="316"/>
        <v>8.6486486000000001E-2</v>
      </c>
      <c r="I1676" s="16">
        <f t="shared" si="323"/>
        <v>8.6487628112785347E-2</v>
      </c>
      <c r="J1676" s="13">
        <f t="shared" si="317"/>
        <v>8.6487601053060428E-2</v>
      </c>
      <c r="K1676" s="13">
        <f t="shared" si="318"/>
        <v>2.7059724919120676E-8</v>
      </c>
      <c r="L1676" s="13">
        <f t="shared" si="319"/>
        <v>0</v>
      </c>
      <c r="M1676" s="13">
        <f t="shared" si="324"/>
        <v>1.3086235765461607E-3</v>
      </c>
      <c r="N1676" s="13">
        <f t="shared" si="320"/>
        <v>8.1134661745861961E-4</v>
      </c>
      <c r="O1676" s="13">
        <f t="shared" si="321"/>
        <v>8.1134661745861961E-4</v>
      </c>
      <c r="Q1676">
        <v>21.093352647339689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48.830155343974553</v>
      </c>
      <c r="G1677" s="13">
        <f t="shared" si="315"/>
        <v>2.1141174896173331</v>
      </c>
      <c r="H1677" s="13">
        <f t="shared" si="316"/>
        <v>46.716037854357218</v>
      </c>
      <c r="I1677" s="16">
        <f t="shared" si="323"/>
        <v>46.716037881416945</v>
      </c>
      <c r="J1677" s="13">
        <f t="shared" si="317"/>
        <v>41.176762746962289</v>
      </c>
      <c r="K1677" s="13">
        <f t="shared" si="318"/>
        <v>5.5392751344546554</v>
      </c>
      <c r="L1677" s="13">
        <f t="shared" si="319"/>
        <v>0</v>
      </c>
      <c r="M1677" s="13">
        <f t="shared" si="324"/>
        <v>4.972769590875411E-4</v>
      </c>
      <c r="N1677" s="13">
        <f t="shared" si="320"/>
        <v>3.083117146342755E-4</v>
      </c>
      <c r="O1677" s="13">
        <f t="shared" si="321"/>
        <v>2.1144258013319672</v>
      </c>
      <c r="Q1677">
        <v>17.894451104844521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20.093243476639241</v>
      </c>
      <c r="G1678" s="13">
        <f t="shared" si="315"/>
        <v>0</v>
      </c>
      <c r="H1678" s="13">
        <f t="shared" si="316"/>
        <v>20.093243476639241</v>
      </c>
      <c r="I1678" s="16">
        <f t="shared" si="323"/>
        <v>25.632518611093897</v>
      </c>
      <c r="J1678" s="13">
        <f t="shared" si="317"/>
        <v>24.108775689731427</v>
      </c>
      <c r="K1678" s="13">
        <f t="shared" si="318"/>
        <v>1.5237429213624694</v>
      </c>
      <c r="L1678" s="13">
        <f t="shared" si="319"/>
        <v>0</v>
      </c>
      <c r="M1678" s="13">
        <f t="shared" si="324"/>
        <v>1.889652444532656E-4</v>
      </c>
      <c r="N1678" s="13">
        <f t="shared" si="320"/>
        <v>1.1715845156102468E-4</v>
      </c>
      <c r="O1678" s="13">
        <f t="shared" si="321"/>
        <v>1.1715845156102468E-4</v>
      </c>
      <c r="Q1678">
        <v>14.966450593548389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28.842244819313638</v>
      </c>
      <c r="G1679" s="13">
        <f t="shared" si="315"/>
        <v>0</v>
      </c>
      <c r="H1679" s="13">
        <f t="shared" si="316"/>
        <v>28.842244819313638</v>
      </c>
      <c r="I1679" s="16">
        <f t="shared" si="323"/>
        <v>30.365987740676108</v>
      </c>
      <c r="J1679" s="13">
        <f t="shared" si="317"/>
        <v>28.58961630838548</v>
      </c>
      <c r="K1679" s="13">
        <f t="shared" si="318"/>
        <v>1.7763714322906274</v>
      </c>
      <c r="L1679" s="13">
        <f t="shared" si="319"/>
        <v>0</v>
      </c>
      <c r="M1679" s="13">
        <f t="shared" si="324"/>
        <v>7.1806792892240928E-5</v>
      </c>
      <c r="N1679" s="13">
        <f t="shared" si="320"/>
        <v>4.4520211593189375E-5</v>
      </c>
      <c r="O1679" s="13">
        <f t="shared" si="321"/>
        <v>4.4520211593189375E-5</v>
      </c>
      <c r="Q1679">
        <v>17.50799779415653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103.60665087542689</v>
      </c>
      <c r="G1680" s="13">
        <f t="shared" si="315"/>
        <v>10.021165163531881</v>
      </c>
      <c r="H1680" s="13">
        <f t="shared" si="316"/>
        <v>93.585485711895018</v>
      </c>
      <c r="I1680" s="16">
        <f t="shared" si="323"/>
        <v>95.361857144185649</v>
      </c>
      <c r="J1680" s="13">
        <f t="shared" si="317"/>
        <v>65.86118491081038</v>
      </c>
      <c r="K1680" s="13">
        <f t="shared" si="318"/>
        <v>29.500672233375269</v>
      </c>
      <c r="L1680" s="13">
        <f t="shared" si="319"/>
        <v>0</v>
      </c>
      <c r="M1680" s="13">
        <f t="shared" si="324"/>
        <v>2.7286581299051554E-5</v>
      </c>
      <c r="N1680" s="13">
        <f t="shared" si="320"/>
        <v>1.6917680405411962E-5</v>
      </c>
      <c r="O1680" s="13">
        <f t="shared" si="321"/>
        <v>10.021182081212286</v>
      </c>
      <c r="Q1680">
        <v>18.511974936792988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38.488734475294152</v>
      </c>
      <c r="G1681" s="13">
        <f t="shared" si="315"/>
        <v>0.62132195694732473</v>
      </c>
      <c r="H1681" s="13">
        <f t="shared" si="316"/>
        <v>37.867412518346825</v>
      </c>
      <c r="I1681" s="16">
        <f t="shared" si="323"/>
        <v>67.368084751722094</v>
      </c>
      <c r="J1681" s="13">
        <f t="shared" si="317"/>
        <v>55.881071434404042</v>
      </c>
      <c r="K1681" s="13">
        <f t="shared" si="318"/>
        <v>11.487013317318052</v>
      </c>
      <c r="L1681" s="13">
        <f t="shared" si="319"/>
        <v>0</v>
      </c>
      <c r="M1681" s="13">
        <f t="shared" si="324"/>
        <v>1.0368900893639592E-5</v>
      </c>
      <c r="N1681" s="13">
        <f t="shared" si="320"/>
        <v>6.4287185540565472E-6</v>
      </c>
      <c r="O1681" s="13">
        <f t="shared" si="321"/>
        <v>0.62132838566587878</v>
      </c>
      <c r="Q1681">
        <v>19.840375195967301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11.381883847670849</v>
      </c>
      <c r="G1682" s="13">
        <f t="shared" si="315"/>
        <v>0</v>
      </c>
      <c r="H1682" s="13">
        <f t="shared" si="316"/>
        <v>11.381883847670849</v>
      </c>
      <c r="I1682" s="16">
        <f t="shared" si="323"/>
        <v>22.868897164988901</v>
      </c>
      <c r="J1682" s="13">
        <f t="shared" si="317"/>
        <v>22.391453008750531</v>
      </c>
      <c r="K1682" s="13">
        <f t="shared" si="318"/>
        <v>0.47744415623837</v>
      </c>
      <c r="L1682" s="13">
        <f t="shared" si="319"/>
        <v>0</v>
      </c>
      <c r="M1682" s="13">
        <f t="shared" si="324"/>
        <v>3.9401823395830445E-6</v>
      </c>
      <c r="N1682" s="13">
        <f t="shared" si="320"/>
        <v>2.4429130505414875E-6</v>
      </c>
      <c r="O1682" s="13">
        <f t="shared" si="321"/>
        <v>2.4429130505414875E-6</v>
      </c>
      <c r="Q1682">
        <v>21.199228085365199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11.15339013454528</v>
      </c>
      <c r="G1683" s="13">
        <f t="shared" si="315"/>
        <v>0</v>
      </c>
      <c r="H1683" s="13">
        <f t="shared" si="316"/>
        <v>11.15339013454528</v>
      </c>
      <c r="I1683" s="16">
        <f t="shared" si="323"/>
        <v>11.63083429078365</v>
      </c>
      <c r="J1683" s="13">
        <f t="shared" si="317"/>
        <v>11.604330086549099</v>
      </c>
      <c r="K1683" s="13">
        <f t="shared" si="318"/>
        <v>2.6504204234550244E-2</v>
      </c>
      <c r="L1683" s="13">
        <f t="shared" si="319"/>
        <v>0</v>
      </c>
      <c r="M1683" s="13">
        <f t="shared" si="324"/>
        <v>1.4972692890415571E-6</v>
      </c>
      <c r="N1683" s="13">
        <f t="shared" si="320"/>
        <v>9.2830695920576539E-7</v>
      </c>
      <c r="O1683" s="13">
        <f t="shared" si="321"/>
        <v>9.2830695920576539E-7</v>
      </c>
      <c r="Q1683">
        <v>27.588401791470119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9.7297297000000005E-2</v>
      </c>
      <c r="G1684" s="13">
        <f t="shared" si="315"/>
        <v>0</v>
      </c>
      <c r="H1684" s="13">
        <f t="shared" si="316"/>
        <v>9.7297297000000005E-2</v>
      </c>
      <c r="I1684" s="16">
        <f t="shared" si="323"/>
        <v>0.12380150123455025</v>
      </c>
      <c r="J1684" s="13">
        <f t="shared" si="317"/>
        <v>0.1238014702795579</v>
      </c>
      <c r="K1684" s="13">
        <f t="shared" si="318"/>
        <v>3.0954992347176358E-8</v>
      </c>
      <c r="L1684" s="13">
        <f t="shared" si="319"/>
        <v>0</v>
      </c>
      <c r="M1684" s="13">
        <f t="shared" si="324"/>
        <v>5.6896232983579167E-7</v>
      </c>
      <c r="N1684" s="13">
        <f t="shared" si="320"/>
        <v>3.5275664449819084E-7</v>
      </c>
      <c r="O1684" s="13">
        <f t="shared" si="321"/>
        <v>3.5275664449819084E-7</v>
      </c>
      <c r="Q1684">
        <v>27.848808000000009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5.8944304528142686</v>
      </c>
      <c r="G1685" s="13">
        <f t="shared" si="315"/>
        <v>0</v>
      </c>
      <c r="H1685" s="13">
        <f t="shared" si="316"/>
        <v>5.8944304528142686</v>
      </c>
      <c r="I1685" s="16">
        <f t="shared" si="323"/>
        <v>5.8944304837692609</v>
      </c>
      <c r="J1685" s="13">
        <f t="shared" si="317"/>
        <v>5.8912786519026339</v>
      </c>
      <c r="K1685" s="13">
        <f t="shared" si="318"/>
        <v>3.1518318666270417E-3</v>
      </c>
      <c r="L1685" s="13">
        <f t="shared" si="319"/>
        <v>0</v>
      </c>
      <c r="M1685" s="13">
        <f t="shared" si="324"/>
        <v>2.1620568533760083E-7</v>
      </c>
      <c r="N1685" s="13">
        <f t="shared" si="320"/>
        <v>1.340475249093125E-7</v>
      </c>
      <c r="O1685" s="13">
        <f t="shared" si="321"/>
        <v>1.340475249093125E-7</v>
      </c>
      <c r="Q1685">
        <v>28.27186528630282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2.548648649</v>
      </c>
      <c r="G1686" s="13">
        <f t="shared" si="315"/>
        <v>0</v>
      </c>
      <c r="H1686" s="13">
        <f t="shared" si="316"/>
        <v>2.548648649</v>
      </c>
      <c r="I1686" s="16">
        <f t="shared" si="323"/>
        <v>2.551800480866627</v>
      </c>
      <c r="J1686" s="13">
        <f t="shared" si="317"/>
        <v>2.5515197453250957</v>
      </c>
      <c r="K1686" s="13">
        <f t="shared" si="318"/>
        <v>2.8073554153129621E-4</v>
      </c>
      <c r="L1686" s="13">
        <f t="shared" si="319"/>
        <v>0</v>
      </c>
      <c r="M1686" s="13">
        <f t="shared" si="324"/>
        <v>8.2158160428288325E-8</v>
      </c>
      <c r="N1686" s="13">
        <f t="shared" si="320"/>
        <v>5.0938059465538762E-8</v>
      </c>
      <c r="O1686" s="13">
        <f t="shared" si="321"/>
        <v>5.0938059465538762E-8</v>
      </c>
      <c r="Q1686">
        <v>27.590759196256862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11.344123952787809</v>
      </c>
      <c r="G1687" s="13">
        <f t="shared" si="315"/>
        <v>0</v>
      </c>
      <c r="H1687" s="13">
        <f t="shared" si="316"/>
        <v>11.344123952787809</v>
      </c>
      <c r="I1687" s="16">
        <f t="shared" si="323"/>
        <v>11.344404688329341</v>
      </c>
      <c r="J1687" s="13">
        <f t="shared" si="317"/>
        <v>11.309875436761523</v>
      </c>
      <c r="K1687" s="13">
        <f t="shared" si="318"/>
        <v>3.4529251567818164E-2</v>
      </c>
      <c r="L1687" s="13">
        <f t="shared" si="319"/>
        <v>0</v>
      </c>
      <c r="M1687" s="13">
        <f t="shared" si="324"/>
        <v>3.1220100962749562E-8</v>
      </c>
      <c r="N1687" s="13">
        <f t="shared" si="320"/>
        <v>1.935646259690473E-8</v>
      </c>
      <c r="O1687" s="13">
        <f t="shared" si="321"/>
        <v>1.935646259690473E-8</v>
      </c>
      <c r="Q1687">
        <v>25.11833852011182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64.884756182532726</v>
      </c>
      <c r="G1688" s="13">
        <f t="shared" si="315"/>
        <v>4.4316168656637096</v>
      </c>
      <c r="H1688" s="13">
        <f t="shared" si="316"/>
        <v>60.453139316869013</v>
      </c>
      <c r="I1688" s="16">
        <f t="shared" si="323"/>
        <v>60.487668568436831</v>
      </c>
      <c r="J1688" s="13">
        <f t="shared" si="317"/>
        <v>52.106482043049951</v>
      </c>
      <c r="K1688" s="13">
        <f t="shared" si="318"/>
        <v>8.3811865253868802</v>
      </c>
      <c r="L1688" s="13">
        <f t="shared" si="319"/>
        <v>0</v>
      </c>
      <c r="M1688" s="13">
        <f t="shared" si="324"/>
        <v>1.1863638365844832E-8</v>
      </c>
      <c r="N1688" s="13">
        <f t="shared" si="320"/>
        <v>7.3554557868237962E-9</v>
      </c>
      <c r="O1688" s="13">
        <f t="shared" si="321"/>
        <v>4.4316168730191654</v>
      </c>
      <c r="Q1688">
        <v>20.19550461998212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16.417445743535328</v>
      </c>
      <c r="G1689" s="13">
        <f t="shared" si="315"/>
        <v>0</v>
      </c>
      <c r="H1689" s="13">
        <f t="shared" si="316"/>
        <v>16.417445743535328</v>
      </c>
      <c r="I1689" s="16">
        <f t="shared" si="323"/>
        <v>24.798632268922209</v>
      </c>
      <c r="J1689" s="13">
        <f t="shared" si="317"/>
        <v>23.755915478492383</v>
      </c>
      <c r="K1689" s="13">
        <f t="shared" si="318"/>
        <v>1.0427167904298251</v>
      </c>
      <c r="L1689" s="13">
        <f t="shared" si="319"/>
        <v>0</v>
      </c>
      <c r="M1689" s="13">
        <f t="shared" si="324"/>
        <v>4.5081825790210362E-9</v>
      </c>
      <c r="N1689" s="13">
        <f t="shared" si="320"/>
        <v>2.7950731989930426E-9</v>
      </c>
      <c r="O1689" s="13">
        <f t="shared" si="321"/>
        <v>2.7950731989930426E-9</v>
      </c>
      <c r="Q1689">
        <v>17.162985593548381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2025-03-05T07:23:38Z</dcterms:modified>
</cp:coreProperties>
</file>