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85\CNRM-CERFACS-CNRM-CM5_r1i1p1_CLMcom-CCLM4-8-17_v1\"/>
    </mc:Choice>
  </mc:AlternateContent>
  <xr:revisionPtr revIDLastSave="0" documentId="13_ncr:1_{4DDA8421-D1F3-4349-BA06-EC167942788A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H1672" i="1"/>
  <c r="G1672" i="1"/>
  <c r="G1671" i="1"/>
  <c r="H1671" i="1" s="1"/>
  <c r="H1670" i="1"/>
  <c r="G1670" i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H1663" i="1"/>
  <c r="G1663" i="1"/>
  <c r="G1662" i="1"/>
  <c r="H1662" i="1" s="1"/>
  <c r="G1661" i="1"/>
  <c r="H1661" i="1" s="1"/>
  <c r="G1660" i="1"/>
  <c r="H1660" i="1" s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H1648" i="1"/>
  <c r="G1648" i="1"/>
  <c r="G1647" i="1"/>
  <c r="H1647" i="1" s="1"/>
  <c r="G1646" i="1"/>
  <c r="H1646" i="1" s="1"/>
  <c r="G1645" i="1"/>
  <c r="H1645" i="1" s="1"/>
  <c r="G1644" i="1"/>
  <c r="H1644" i="1" s="1"/>
  <c r="G1643" i="1"/>
  <c r="H1643" i="1" s="1"/>
  <c r="H1642" i="1"/>
  <c r="G1642" i="1"/>
  <c r="G1641" i="1"/>
  <c r="H1641" i="1" s="1"/>
  <c r="G1640" i="1"/>
  <c r="H1640" i="1" s="1"/>
  <c r="H1639" i="1"/>
  <c r="G1639" i="1"/>
  <c r="G1638" i="1"/>
  <c r="H1638" i="1" s="1"/>
  <c r="G1637" i="1"/>
  <c r="H1637" i="1" s="1"/>
  <c r="G1636" i="1"/>
  <c r="H1636" i="1" s="1"/>
  <c r="H1635" i="1"/>
  <c r="G1635" i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H1600" i="1"/>
  <c r="G1600" i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H1576" i="1"/>
  <c r="G1576" i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H1567" i="1"/>
  <c r="G1567" i="1"/>
  <c r="G1566" i="1"/>
  <c r="H1566" i="1" s="1"/>
  <c r="H1565" i="1"/>
  <c r="G1565" i="1"/>
  <c r="G1564" i="1"/>
  <c r="H1564" i="1" s="1"/>
  <c r="G1563" i="1"/>
  <c r="H1563" i="1" s="1"/>
  <c r="G1562" i="1"/>
  <c r="H1562" i="1" s="1"/>
  <c r="G1561" i="1"/>
  <c r="H1561" i="1" s="1"/>
  <c r="G1560" i="1"/>
  <c r="H1560" i="1" s="1"/>
  <c r="H1559" i="1"/>
  <c r="G1559" i="1"/>
  <c r="G1558" i="1"/>
  <c r="H1558" i="1" s="1"/>
  <c r="G1557" i="1"/>
  <c r="H1557" i="1" s="1"/>
  <c r="G1556" i="1"/>
  <c r="H1556" i="1" s="1"/>
  <c r="G1555" i="1"/>
  <c r="H1555" i="1" s="1"/>
  <c r="G1554" i="1"/>
  <c r="H1554" i="1" s="1"/>
  <c r="H1553" i="1"/>
  <c r="G1553" i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H1543" i="1"/>
  <c r="G1543" i="1"/>
  <c r="G1542" i="1"/>
  <c r="H1542" i="1" s="1"/>
  <c r="G1541" i="1"/>
  <c r="H1541" i="1" s="1"/>
  <c r="G1540" i="1"/>
  <c r="H1540" i="1" s="1"/>
  <c r="H1539" i="1"/>
  <c r="G1539" i="1"/>
  <c r="G1538" i="1"/>
  <c r="H1538" i="1" s="1"/>
  <c r="G1537" i="1"/>
  <c r="H1537" i="1" s="1"/>
  <c r="H1536" i="1"/>
  <c r="G1536" i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H1525" i="1"/>
  <c r="G1525" i="1"/>
  <c r="G1524" i="1"/>
  <c r="H1524" i="1" s="1"/>
  <c r="H1523" i="1"/>
  <c r="G1523" i="1"/>
  <c r="G1522" i="1"/>
  <c r="H1522" i="1" s="1"/>
  <c r="G1521" i="1"/>
  <c r="H1521" i="1" s="1"/>
  <c r="G1520" i="1"/>
  <c r="H1520" i="1" s="1"/>
  <c r="H1519" i="1"/>
  <c r="G1519" i="1"/>
  <c r="H1518" i="1"/>
  <c r="G1518" i="1"/>
  <c r="G1517" i="1"/>
  <c r="H1517" i="1" s="1"/>
  <c r="G1516" i="1"/>
  <c r="H1516" i="1" s="1"/>
  <c r="H1515" i="1"/>
  <c r="G1515" i="1"/>
  <c r="G1514" i="1"/>
  <c r="H1514" i="1" s="1"/>
  <c r="G1513" i="1"/>
  <c r="H1513" i="1" s="1"/>
  <c r="G1512" i="1"/>
  <c r="H1512" i="1" s="1"/>
  <c r="G1511" i="1"/>
  <c r="H1511" i="1" s="1"/>
  <c r="G1510" i="1"/>
  <c r="H1510" i="1" s="1"/>
  <c r="H1509" i="1"/>
  <c r="G1509" i="1"/>
  <c r="G1508" i="1"/>
  <c r="H1508" i="1" s="1"/>
  <c r="G1507" i="1"/>
  <c r="H1507" i="1" s="1"/>
  <c r="H1506" i="1"/>
  <c r="G1506" i="1"/>
  <c r="G1505" i="1"/>
  <c r="H1505" i="1" s="1"/>
  <c r="G1504" i="1"/>
  <c r="H1504" i="1" s="1"/>
  <c r="G1503" i="1"/>
  <c r="H1503" i="1" s="1"/>
  <c r="H1502" i="1"/>
  <c r="G1502" i="1"/>
  <c r="G1501" i="1"/>
  <c r="H1501" i="1" s="1"/>
  <c r="G1500" i="1"/>
  <c r="H1500" i="1" s="1"/>
  <c r="G1499" i="1"/>
  <c r="H1499" i="1" s="1"/>
  <c r="H1498" i="1"/>
  <c r="G1498" i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H1491" i="1"/>
  <c r="G1491" i="1"/>
  <c r="G1490" i="1"/>
  <c r="H1490" i="1" s="1"/>
  <c r="H1489" i="1"/>
  <c r="G1489" i="1"/>
  <c r="G1488" i="1"/>
  <c r="H1488" i="1" s="1"/>
  <c r="G1487" i="1"/>
  <c r="H1487" i="1" s="1"/>
  <c r="G1486" i="1"/>
  <c r="H1486" i="1" s="1"/>
  <c r="G1485" i="1"/>
  <c r="H1485" i="1" s="1"/>
  <c r="H1484" i="1"/>
  <c r="G1484" i="1"/>
  <c r="G1483" i="1"/>
  <c r="H1483" i="1" s="1"/>
  <c r="H1482" i="1"/>
  <c r="G1482" i="1"/>
  <c r="G1481" i="1"/>
  <c r="H1481" i="1" s="1"/>
  <c r="H1480" i="1"/>
  <c r="G1480" i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H1472" i="1"/>
  <c r="G1472" i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H1464" i="1"/>
  <c r="G1464" i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H1455" i="1"/>
  <c r="G1455" i="1"/>
  <c r="G1454" i="1"/>
  <c r="H1454" i="1" s="1"/>
  <c r="G1453" i="1"/>
  <c r="H1453" i="1" s="1"/>
  <c r="G1452" i="1"/>
  <c r="H1452" i="1" s="1"/>
  <c r="G1451" i="1"/>
  <c r="H1451" i="1" s="1"/>
  <c r="H1450" i="1"/>
  <c r="G1450" i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H1442" i="1"/>
  <c r="G1442" i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H1435" i="1"/>
  <c r="G1435" i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H1412" i="1"/>
  <c r="G1412" i="1"/>
  <c r="G1411" i="1"/>
  <c r="H1411" i="1" s="1"/>
  <c r="G1410" i="1"/>
  <c r="H1410" i="1" s="1"/>
  <c r="H1409" i="1"/>
  <c r="G1409" i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B1403" i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B1398" i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97" i="1"/>
  <c r="H1397" i="1" s="1"/>
  <c r="G1396" i="1"/>
  <c r="H1396" i="1" s="1"/>
  <c r="G1395" i="1"/>
  <c r="H1395" i="1" s="1"/>
  <c r="H1394" i="1"/>
  <c r="G1394" i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H1386" i="1"/>
  <c r="G1386" i="1"/>
  <c r="B1386" i="1"/>
  <c r="H1385" i="1"/>
  <c r="G1385" i="1"/>
  <c r="H1384" i="1"/>
  <c r="G1384" i="1"/>
  <c r="G1383" i="1"/>
  <c r="H1383" i="1" s="1"/>
  <c r="G1382" i="1"/>
  <c r="H1382" i="1" s="1"/>
  <c r="H1381" i="1"/>
  <c r="G1381" i="1"/>
  <c r="G1380" i="1"/>
  <c r="H1380" i="1" s="1"/>
  <c r="B1380" i="1"/>
  <c r="H1379" i="1"/>
  <c r="G1379" i="1"/>
  <c r="B1379" i="1"/>
  <c r="B1391" i="1" s="1"/>
  <c r="G1378" i="1"/>
  <c r="H1378" i="1" s="1"/>
  <c r="H1377" i="1"/>
  <c r="G1377" i="1"/>
  <c r="G1376" i="1"/>
  <c r="H1376" i="1" s="1"/>
  <c r="G1375" i="1"/>
  <c r="H1375" i="1" s="1"/>
  <c r="B1375" i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74" i="1"/>
  <c r="H1374" i="1" s="1"/>
  <c r="G1373" i="1"/>
  <c r="H1373" i="1" s="1"/>
  <c r="H1372" i="1"/>
  <c r="G1372" i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H1364" i="1"/>
  <c r="G1364" i="1"/>
  <c r="G1363" i="1"/>
  <c r="H1363" i="1" s="1"/>
  <c r="B1363" i="1"/>
  <c r="B1364" i="1" s="1"/>
  <c r="B1365" i="1" s="1"/>
  <c r="H1362" i="1"/>
  <c r="G1362" i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B1356" i="1"/>
  <c r="B1357" i="1" s="1"/>
  <c r="B1358" i="1" s="1"/>
  <c r="B1359" i="1" s="1"/>
  <c r="B1360" i="1" s="1"/>
  <c r="B1361" i="1" s="1"/>
  <c r="G1355" i="1"/>
  <c r="H1355" i="1" s="1"/>
  <c r="B1355" i="1"/>
  <c r="G1354" i="1"/>
  <c r="H1354" i="1" s="1"/>
  <c r="H1353" i="1"/>
  <c r="G1353" i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H1345" i="1"/>
  <c r="G1345" i="1"/>
  <c r="G1344" i="1"/>
  <c r="H1344" i="1" s="1"/>
  <c r="B1344" i="1"/>
  <c r="B1345" i="1" s="1"/>
  <c r="B1346" i="1" s="1"/>
  <c r="B1347" i="1" s="1"/>
  <c r="B1348" i="1" s="1"/>
  <c r="B1349" i="1" s="1"/>
  <c r="G1343" i="1"/>
  <c r="H1343" i="1" s="1"/>
  <c r="B1343" i="1"/>
  <c r="H1342" i="1"/>
  <c r="G1342" i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H1336" i="1"/>
  <c r="G1336" i="1"/>
  <c r="G1335" i="1"/>
  <c r="H1335" i="1" s="1"/>
  <c r="G1334" i="1"/>
  <c r="H1334" i="1" s="1"/>
  <c r="H1333" i="1"/>
  <c r="G1333" i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H1329" i="1"/>
  <c r="G1329" i="1"/>
  <c r="G1328" i="1"/>
  <c r="H1328" i="1" s="1"/>
  <c r="H1327" i="1"/>
  <c r="G1327" i="1"/>
  <c r="B1327" i="1"/>
  <c r="B1328" i="1" s="1"/>
  <c r="B1329" i="1" s="1"/>
  <c r="H1326" i="1"/>
  <c r="G1326" i="1"/>
  <c r="G1325" i="1"/>
  <c r="H1325" i="1" s="1"/>
  <c r="G1324" i="1"/>
  <c r="H1324" i="1" s="1"/>
  <c r="G1323" i="1"/>
  <c r="H1323" i="1" s="1"/>
  <c r="G1322" i="1"/>
  <c r="H1322" i="1" s="1"/>
  <c r="H1321" i="1"/>
  <c r="G1321" i="1"/>
  <c r="G1320" i="1"/>
  <c r="H1320" i="1" s="1"/>
  <c r="B1320" i="1"/>
  <c r="B1321" i="1" s="1"/>
  <c r="B1322" i="1" s="1"/>
  <c r="B1323" i="1" s="1"/>
  <c r="B1324" i="1" s="1"/>
  <c r="B1325" i="1" s="1"/>
  <c r="G1319" i="1"/>
  <c r="H1319" i="1" s="1"/>
  <c r="B1319" i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H1313" i="1"/>
  <c r="G1313" i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H1305" i="1"/>
  <c r="G1305" i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B1294" i="1"/>
  <c r="B1306" i="1" s="1"/>
  <c r="G1293" i="1"/>
  <c r="H1293" i="1" s="1"/>
  <c r="G1292" i="1"/>
  <c r="H1292" i="1" s="1"/>
  <c r="G1291" i="1"/>
  <c r="H1291" i="1" s="1"/>
  <c r="G1290" i="1"/>
  <c r="H1290" i="1" s="1"/>
  <c r="H1289" i="1"/>
  <c r="G1289" i="1"/>
  <c r="G1288" i="1"/>
  <c r="H1288" i="1" s="1"/>
  <c r="G1287" i="1"/>
  <c r="H1287" i="1" s="1"/>
  <c r="G1286" i="1"/>
  <c r="H1286" i="1" s="1"/>
  <c r="H1285" i="1"/>
  <c r="G1285" i="1"/>
  <c r="G1284" i="1"/>
  <c r="H1284" i="1" s="1"/>
  <c r="H1283" i="1"/>
  <c r="G1283" i="1"/>
  <c r="H1282" i="1"/>
  <c r="G1282" i="1"/>
  <c r="B1282" i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H1277" i="1"/>
  <c r="G1277" i="1"/>
  <c r="G1276" i="1"/>
  <c r="H1276" i="1" s="1"/>
  <c r="G1275" i="1"/>
  <c r="H1275" i="1" s="1"/>
  <c r="H1274" i="1"/>
  <c r="G1274" i="1"/>
  <c r="G1273" i="1"/>
  <c r="H1273" i="1" s="1"/>
  <c r="G1272" i="1"/>
  <c r="H1272" i="1" s="1"/>
  <c r="G1271" i="1"/>
  <c r="H1271" i="1" s="1"/>
  <c r="B1271" i="1"/>
  <c r="H1270" i="1"/>
  <c r="G1270" i="1"/>
  <c r="G1269" i="1"/>
  <c r="H1269" i="1" s="1"/>
  <c r="H1268" i="1"/>
  <c r="G1268" i="1"/>
  <c r="G1267" i="1"/>
  <c r="H1267" i="1" s="1"/>
  <c r="B1267" i="1"/>
  <c r="H1266" i="1"/>
  <c r="G1266" i="1"/>
  <c r="G1265" i="1"/>
  <c r="H1265" i="1" s="1"/>
  <c r="G1264" i="1"/>
  <c r="H1264" i="1" s="1"/>
  <c r="G1263" i="1"/>
  <c r="H1263" i="1" s="1"/>
  <c r="H1262" i="1"/>
  <c r="G1262" i="1"/>
  <c r="G1261" i="1"/>
  <c r="H1261" i="1" s="1"/>
  <c r="B1261" i="1"/>
  <c r="B1262" i="1" s="1"/>
  <c r="B1263" i="1" s="1"/>
  <c r="B1264" i="1" s="1"/>
  <c r="B1265" i="1" s="1"/>
  <c r="G1260" i="1"/>
  <c r="H1260" i="1" s="1"/>
  <c r="B1260" i="1"/>
  <c r="H1259" i="1"/>
  <c r="G1259" i="1"/>
  <c r="B1259" i="1"/>
  <c r="G1258" i="1"/>
  <c r="H1258" i="1" s="1"/>
  <c r="G1257" i="1"/>
  <c r="H1257" i="1" s="1"/>
  <c r="G1256" i="1"/>
  <c r="H1256" i="1" s="1"/>
  <c r="H1255" i="1"/>
  <c r="G1255" i="1"/>
  <c r="B1255" i="1"/>
  <c r="B1256" i="1" s="1"/>
  <c r="B1257" i="1" s="1"/>
  <c r="H1254" i="1"/>
  <c r="G1254" i="1"/>
  <c r="G1253" i="1"/>
  <c r="H1253" i="1" s="1"/>
  <c r="G1252" i="1"/>
  <c r="H1252" i="1" s="1"/>
  <c r="G1251" i="1"/>
  <c r="H1251" i="1" s="1"/>
  <c r="G1250" i="1"/>
  <c r="H1250" i="1" s="1"/>
  <c r="G1249" i="1"/>
  <c r="H1249" i="1" s="1"/>
  <c r="H1248" i="1"/>
  <c r="G1248" i="1"/>
  <c r="G1247" i="1"/>
  <c r="H1247" i="1" s="1"/>
  <c r="B1247" i="1"/>
  <c r="B1248" i="1" s="1"/>
  <c r="B1249" i="1" s="1"/>
  <c r="B1250" i="1" s="1"/>
  <c r="B1251" i="1" s="1"/>
  <c r="B1252" i="1" s="1"/>
  <c r="B1253" i="1" s="1"/>
  <c r="H1246" i="1"/>
  <c r="G1246" i="1"/>
  <c r="H1245" i="1"/>
  <c r="G1245" i="1"/>
  <c r="H1244" i="1"/>
  <c r="G1244" i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H1228" i="1"/>
  <c r="G1228" i="1"/>
  <c r="H1227" i="1"/>
  <c r="G1227" i="1"/>
  <c r="G1226" i="1"/>
  <c r="H1226" i="1" s="1"/>
  <c r="G1225" i="1"/>
  <c r="H1225" i="1" s="1"/>
  <c r="G1224" i="1"/>
  <c r="H1224" i="1" s="1"/>
  <c r="B1224" i="1"/>
  <c r="B1225" i="1" s="1"/>
  <c r="B1226" i="1" s="1"/>
  <c r="B1227" i="1" s="1"/>
  <c r="B1228" i="1" s="1"/>
  <c r="B1229" i="1" s="1"/>
  <c r="G1223" i="1"/>
  <c r="H1223" i="1" s="1"/>
  <c r="B1223" i="1"/>
  <c r="H1222" i="1"/>
  <c r="G1222" i="1"/>
  <c r="G1221" i="1"/>
  <c r="H1221" i="1" s="1"/>
  <c r="G1220" i="1"/>
  <c r="H1220" i="1" s="1"/>
  <c r="H1219" i="1"/>
  <c r="G1219" i="1"/>
  <c r="B1219" i="1"/>
  <c r="B1220" i="1" s="1"/>
  <c r="B1221" i="1" s="1"/>
  <c r="G1218" i="1"/>
  <c r="H1218" i="1" s="1"/>
  <c r="G1217" i="1"/>
  <c r="H1217" i="1" s="1"/>
  <c r="G1216" i="1"/>
  <c r="H1216" i="1" s="1"/>
  <c r="H1215" i="1"/>
  <c r="G1215" i="1"/>
  <c r="G1214" i="1"/>
  <c r="H1214" i="1" s="1"/>
  <c r="G1213" i="1"/>
  <c r="H1213" i="1" s="1"/>
  <c r="H1212" i="1"/>
  <c r="G1212" i="1"/>
  <c r="G1211" i="1"/>
  <c r="H1211" i="1" s="1"/>
  <c r="B1211" i="1"/>
  <c r="B1212" i="1" s="1"/>
  <c r="B1213" i="1" s="1"/>
  <c r="B1214" i="1" s="1"/>
  <c r="B1215" i="1" s="1"/>
  <c r="B1216" i="1" s="1"/>
  <c r="B1217" i="1" s="1"/>
  <c r="H1210" i="1"/>
  <c r="G1210" i="1"/>
  <c r="G1209" i="1"/>
  <c r="H1209" i="1" s="1"/>
  <c r="G1208" i="1"/>
  <c r="H1208" i="1" s="1"/>
  <c r="B1208" i="1"/>
  <c r="B1209" i="1" s="1"/>
  <c r="G1207" i="1"/>
  <c r="H1207" i="1" s="1"/>
  <c r="B1207" i="1"/>
  <c r="H1206" i="1"/>
  <c r="G1206" i="1"/>
  <c r="H1205" i="1"/>
  <c r="G1205" i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H1188" i="1"/>
  <c r="G1188" i="1"/>
  <c r="G1187" i="1"/>
  <c r="H1187" i="1" s="1"/>
  <c r="G1186" i="1"/>
  <c r="H1186" i="1" s="1"/>
  <c r="G1185" i="1"/>
  <c r="H1185" i="1" s="1"/>
  <c r="G1184" i="1"/>
  <c r="H1184" i="1" s="1"/>
  <c r="G1183" i="1"/>
  <c r="H1183" i="1" s="1"/>
  <c r="H1182" i="1"/>
  <c r="G1182" i="1"/>
  <c r="H1181" i="1"/>
  <c r="G1181" i="1"/>
  <c r="H1180" i="1"/>
  <c r="G1180" i="1"/>
  <c r="G1179" i="1"/>
  <c r="H1179" i="1" s="1"/>
  <c r="G1178" i="1"/>
  <c r="H1178" i="1" s="1"/>
  <c r="G1177" i="1"/>
  <c r="H1177" i="1" s="1"/>
  <c r="G1176" i="1"/>
  <c r="H1176" i="1" s="1"/>
  <c r="G1175" i="1"/>
  <c r="H1175" i="1" s="1"/>
  <c r="H1174" i="1"/>
  <c r="G1174" i="1"/>
  <c r="H1173" i="1"/>
  <c r="G1173" i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H1166" i="1"/>
  <c r="G1166" i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H1155" i="1"/>
  <c r="G1155" i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H1146" i="1"/>
  <c r="G1146" i="1"/>
  <c r="G1145" i="1"/>
  <c r="H1145" i="1" s="1"/>
  <c r="G1144" i="1"/>
  <c r="H1144" i="1" s="1"/>
  <c r="G1143" i="1"/>
  <c r="H1143" i="1" s="1"/>
  <c r="H1142" i="1"/>
  <c r="G1142" i="1"/>
  <c r="G1141" i="1"/>
  <c r="H1141" i="1" s="1"/>
  <c r="G1140" i="1"/>
  <c r="H1140" i="1" s="1"/>
  <c r="G1139" i="1"/>
  <c r="H1139" i="1" s="1"/>
  <c r="G1138" i="1"/>
  <c r="H1138" i="1" s="1"/>
  <c r="G1137" i="1"/>
  <c r="H1137" i="1" s="1"/>
  <c r="H1136" i="1"/>
  <c r="G1136" i="1"/>
  <c r="G1135" i="1"/>
  <c r="H1135" i="1" s="1"/>
  <c r="G1134" i="1"/>
  <c r="H1134" i="1" s="1"/>
  <c r="G1133" i="1"/>
  <c r="H1133" i="1" s="1"/>
  <c r="H1132" i="1"/>
  <c r="G1132" i="1"/>
  <c r="G1131" i="1"/>
  <c r="H1131" i="1" s="1"/>
  <c r="G1130" i="1"/>
  <c r="H1130" i="1" s="1"/>
  <c r="H1129" i="1"/>
  <c r="G1129" i="1"/>
  <c r="G1128" i="1"/>
  <c r="H1128" i="1" s="1"/>
  <c r="H1127" i="1"/>
  <c r="G1127" i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H1116" i="1"/>
  <c r="G1116" i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H1107" i="1"/>
  <c r="G1107" i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H1099" i="1"/>
  <c r="G1099" i="1"/>
  <c r="G1098" i="1"/>
  <c r="H1098" i="1" s="1"/>
  <c r="G1097" i="1"/>
  <c r="H1097" i="1" s="1"/>
  <c r="G1096" i="1"/>
  <c r="H1096" i="1" s="1"/>
  <c r="G1095" i="1"/>
  <c r="H1095" i="1" s="1"/>
  <c r="G1094" i="1"/>
  <c r="H1094" i="1" s="1"/>
  <c r="H1093" i="1"/>
  <c r="G1093" i="1"/>
  <c r="H1092" i="1"/>
  <c r="G1092" i="1"/>
  <c r="G1091" i="1"/>
  <c r="H1091" i="1" s="1"/>
  <c r="G1090" i="1"/>
  <c r="H1090" i="1" s="1"/>
  <c r="G1089" i="1"/>
  <c r="H1089" i="1" s="1"/>
  <c r="G1088" i="1"/>
  <c r="H1088" i="1" s="1"/>
  <c r="G1087" i="1"/>
  <c r="H1087" i="1" s="1"/>
  <c r="H1086" i="1"/>
  <c r="G1086" i="1"/>
  <c r="G1085" i="1"/>
  <c r="H1085" i="1" s="1"/>
  <c r="G1084" i="1"/>
  <c r="H1084" i="1" s="1"/>
  <c r="G1083" i="1"/>
  <c r="H1083" i="1" s="1"/>
  <c r="H1082" i="1"/>
  <c r="G1082" i="1"/>
  <c r="G1081" i="1"/>
  <c r="H1081" i="1" s="1"/>
  <c r="H1080" i="1"/>
  <c r="G1080" i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H1073" i="1"/>
  <c r="G1073" i="1"/>
  <c r="G1072" i="1"/>
  <c r="H1072" i="1" s="1"/>
  <c r="H1071" i="1"/>
  <c r="G1071" i="1"/>
  <c r="G1070" i="1"/>
  <c r="H1070" i="1" s="1"/>
  <c r="G1069" i="1"/>
  <c r="H1069" i="1" s="1"/>
  <c r="G1068" i="1"/>
  <c r="H1068" i="1" s="1"/>
  <c r="G1067" i="1"/>
  <c r="H1067" i="1" s="1"/>
  <c r="G1066" i="1"/>
  <c r="H1066" i="1" s="1"/>
  <c r="H1065" i="1"/>
  <c r="G1065" i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H1053" i="1"/>
  <c r="G1053" i="1"/>
  <c r="G1052" i="1"/>
  <c r="H1052" i="1" s="1"/>
  <c r="G1051" i="1"/>
  <c r="H1051" i="1" s="1"/>
  <c r="G1050" i="1"/>
  <c r="H1050" i="1" s="1"/>
  <c r="G1049" i="1"/>
  <c r="H1049" i="1" s="1"/>
  <c r="G1048" i="1"/>
  <c r="H1048" i="1" s="1"/>
  <c r="H1047" i="1"/>
  <c r="G1047" i="1"/>
  <c r="G1046" i="1"/>
  <c r="H1046" i="1" s="1"/>
  <c r="G1045" i="1"/>
  <c r="H1045" i="1" s="1"/>
  <c r="H1044" i="1"/>
  <c r="G1044" i="1"/>
  <c r="G1043" i="1"/>
  <c r="H1043" i="1" s="1"/>
  <c r="G1042" i="1"/>
  <c r="H1042" i="1" s="1"/>
  <c r="G1041" i="1"/>
  <c r="H1041" i="1" s="1"/>
  <c r="H1040" i="1"/>
  <c r="G1040" i="1"/>
  <c r="G1039" i="1"/>
  <c r="H1039" i="1" s="1"/>
  <c r="G1038" i="1"/>
  <c r="H1038" i="1" s="1"/>
  <c r="G1037" i="1"/>
  <c r="H1037" i="1" s="1"/>
  <c r="H1036" i="1"/>
  <c r="G1036" i="1"/>
  <c r="G1035" i="1"/>
  <c r="H1035" i="1" s="1"/>
  <c r="H1034" i="1"/>
  <c r="G1034" i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H1024" i="1"/>
  <c r="G1024" i="1"/>
  <c r="G1023" i="1"/>
  <c r="H1023" i="1" s="1"/>
  <c r="G1022" i="1"/>
  <c r="H1022" i="1" s="1"/>
  <c r="G1021" i="1"/>
  <c r="H1021" i="1" s="1"/>
  <c r="G1020" i="1"/>
  <c r="H1020" i="1" s="1"/>
  <c r="H1019" i="1"/>
  <c r="G1019" i="1"/>
  <c r="G1018" i="1"/>
  <c r="H1018" i="1" s="1"/>
  <c r="G1017" i="1"/>
  <c r="H1017" i="1" s="1"/>
  <c r="G1016" i="1"/>
  <c r="H1016" i="1" s="1"/>
  <c r="H1015" i="1"/>
  <c r="G1015" i="1"/>
  <c r="G1014" i="1"/>
  <c r="H1014" i="1" s="1"/>
  <c r="G1013" i="1"/>
  <c r="H1013" i="1" s="1"/>
  <c r="G1012" i="1"/>
  <c r="H1012" i="1" s="1"/>
  <c r="H1011" i="1"/>
  <c r="G1011" i="1"/>
  <c r="G1010" i="1"/>
  <c r="H1010" i="1" s="1"/>
  <c r="G1009" i="1"/>
  <c r="H1009" i="1" s="1"/>
  <c r="H1008" i="1"/>
  <c r="G1008" i="1"/>
  <c r="G1007" i="1"/>
  <c r="H1007" i="1" s="1"/>
  <c r="G1006" i="1"/>
  <c r="H1006" i="1" s="1"/>
  <c r="G1005" i="1"/>
  <c r="H1005" i="1" s="1"/>
  <c r="H1004" i="1"/>
  <c r="G1004" i="1"/>
  <c r="H1003" i="1"/>
  <c r="G1003" i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H995" i="1"/>
  <c r="G995" i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H988" i="1"/>
  <c r="G988" i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H972" i="1"/>
  <c r="G972" i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H950" i="1"/>
  <c r="G950" i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B942" i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941" i="1"/>
  <c r="G941" i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B934" i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933" i="1"/>
  <c r="H933" i="1" s="1"/>
  <c r="G932" i="1"/>
  <c r="H932" i="1" s="1"/>
  <c r="H931" i="1"/>
  <c r="G931" i="1"/>
  <c r="H930" i="1"/>
  <c r="G930" i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H909" i="1"/>
  <c r="G909" i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H898" i="1"/>
  <c r="G898" i="1"/>
  <c r="B898" i="1"/>
  <c r="B910" i="1" s="1"/>
  <c r="B922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H890" i="1"/>
  <c r="G890" i="1"/>
  <c r="G889" i="1"/>
  <c r="H889" i="1" s="1"/>
  <c r="G888" i="1"/>
  <c r="H888" i="1" s="1"/>
  <c r="H887" i="1"/>
  <c r="G887" i="1"/>
  <c r="G886" i="1"/>
  <c r="H886" i="1" s="1"/>
  <c r="B886" i="1"/>
  <c r="G885" i="1"/>
  <c r="H885" i="1" s="1"/>
  <c r="G884" i="1"/>
  <c r="H884" i="1" s="1"/>
  <c r="H883" i="1"/>
  <c r="G883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82" i="1"/>
  <c r="H882" i="1" s="1"/>
  <c r="B882" i="1"/>
  <c r="B894" i="1" s="1"/>
  <c r="B906" i="1" s="1"/>
  <c r="B918" i="1" s="1"/>
  <c r="B930" i="1" s="1"/>
  <c r="G881" i="1"/>
  <c r="H881" i="1" s="1"/>
  <c r="G880" i="1"/>
  <c r="H880" i="1" s="1"/>
  <c r="H879" i="1"/>
  <c r="G879" i="1"/>
  <c r="G878" i="1"/>
  <c r="H878" i="1" s="1"/>
  <c r="G877" i="1"/>
  <c r="H877" i="1" s="1"/>
  <c r="G876" i="1"/>
  <c r="H876" i="1" s="1"/>
  <c r="G875" i="1"/>
  <c r="H875" i="1" s="1"/>
  <c r="B875" i="1"/>
  <c r="G874" i="1"/>
  <c r="H874" i="1" s="1"/>
  <c r="H873" i="1"/>
  <c r="G873" i="1"/>
  <c r="G872" i="1"/>
  <c r="H872" i="1" s="1"/>
  <c r="B872" i="1"/>
  <c r="G871" i="1"/>
  <c r="H871" i="1" s="1"/>
  <c r="B871" i="1"/>
  <c r="G870" i="1"/>
  <c r="H870" i="1" s="1"/>
  <c r="G869" i="1"/>
  <c r="H869" i="1" s="1"/>
  <c r="G868" i="1"/>
  <c r="H868" i="1" s="1"/>
  <c r="G867" i="1"/>
  <c r="H867" i="1" s="1"/>
  <c r="G866" i="1"/>
  <c r="H866" i="1" s="1"/>
  <c r="B866" i="1"/>
  <c r="B867" i="1" s="1"/>
  <c r="B868" i="1" s="1"/>
  <c r="B869" i="1" s="1"/>
  <c r="G865" i="1"/>
  <c r="H865" i="1" s="1"/>
  <c r="H864" i="1"/>
  <c r="G864" i="1"/>
  <c r="G863" i="1"/>
  <c r="H863" i="1" s="1"/>
  <c r="B863" i="1"/>
  <c r="B864" i="1" s="1"/>
  <c r="B865" i="1" s="1"/>
  <c r="G862" i="1"/>
  <c r="H862" i="1" s="1"/>
  <c r="G861" i="1"/>
  <c r="H861" i="1" s="1"/>
  <c r="H860" i="1"/>
  <c r="G860" i="1"/>
  <c r="G859" i="1"/>
  <c r="H859" i="1" s="1"/>
  <c r="B859" i="1"/>
  <c r="B860" i="1" s="1"/>
  <c r="B861" i="1" s="1"/>
  <c r="G858" i="1"/>
  <c r="H858" i="1" s="1"/>
  <c r="H857" i="1"/>
  <c r="G857" i="1"/>
  <c r="H856" i="1"/>
  <c r="G856" i="1"/>
  <c r="G855" i="1"/>
  <c r="H855" i="1" s="1"/>
  <c r="H854" i="1"/>
  <c r="G854" i="1"/>
  <c r="G853" i="1"/>
  <c r="H853" i="1" s="1"/>
  <c r="H852" i="1"/>
  <c r="G852" i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H849" i="1"/>
  <c r="G849" i="1"/>
  <c r="G848" i="1"/>
  <c r="H848" i="1" s="1"/>
  <c r="G847" i="1"/>
  <c r="H847" i="1" s="1"/>
  <c r="B847" i="1"/>
  <c r="B848" i="1" s="1"/>
  <c r="B849" i="1" s="1"/>
  <c r="H846" i="1"/>
  <c r="G846" i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B829" i="1"/>
  <c r="B830" i="1" s="1"/>
  <c r="B831" i="1" s="1"/>
  <c r="B832" i="1" s="1"/>
  <c r="B833" i="1" s="1"/>
  <c r="G828" i="1"/>
  <c r="H828" i="1" s="1"/>
  <c r="G827" i="1"/>
  <c r="H827" i="1" s="1"/>
  <c r="B827" i="1"/>
  <c r="B828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H822" i="1"/>
  <c r="G822" i="1"/>
  <c r="G821" i="1"/>
  <c r="H821" i="1" s="1"/>
  <c r="H820" i="1"/>
  <c r="G820" i="1"/>
  <c r="G819" i="1"/>
  <c r="H819" i="1" s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H814" i="1"/>
  <c r="G814" i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H809" i="1"/>
  <c r="G809" i="1"/>
  <c r="G808" i="1"/>
  <c r="H808" i="1" s="1"/>
  <c r="G807" i="1"/>
  <c r="H807" i="1" s="1"/>
  <c r="G806" i="1"/>
  <c r="H806" i="1" s="1"/>
  <c r="G805" i="1"/>
  <c r="H805" i="1" s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H791" i="1"/>
  <c r="G791" i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H782" i="1"/>
  <c r="G782" i="1"/>
  <c r="H781" i="1"/>
  <c r="G781" i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H772" i="1"/>
  <c r="G772" i="1"/>
  <c r="H771" i="1"/>
  <c r="G771" i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H764" i="1"/>
  <c r="G764" i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H757" i="1"/>
  <c r="G757" i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H746" i="1"/>
  <c r="G746" i="1"/>
  <c r="G745" i="1"/>
  <c r="H745" i="1" s="1"/>
  <c r="H744" i="1"/>
  <c r="G744" i="1"/>
  <c r="G743" i="1"/>
  <c r="H743" i="1" s="1"/>
  <c r="G742" i="1"/>
  <c r="H742" i="1" s="1"/>
  <c r="G741" i="1"/>
  <c r="H741" i="1" s="1"/>
  <c r="H740" i="1"/>
  <c r="G740" i="1"/>
  <c r="G739" i="1"/>
  <c r="H739" i="1" s="1"/>
  <c r="G738" i="1"/>
  <c r="H738" i="1" s="1"/>
  <c r="H737" i="1"/>
  <c r="G737" i="1"/>
  <c r="G736" i="1"/>
  <c r="H736" i="1" s="1"/>
  <c r="H735" i="1"/>
  <c r="G735" i="1"/>
  <c r="H734" i="1"/>
  <c r="G734" i="1"/>
  <c r="G733" i="1"/>
  <c r="H733" i="1" s="1"/>
  <c r="G732" i="1"/>
  <c r="H732" i="1" s="1"/>
  <c r="G731" i="1"/>
  <c r="H731" i="1" s="1"/>
  <c r="G730" i="1"/>
  <c r="H730" i="1" s="1"/>
  <c r="G729" i="1"/>
  <c r="H729" i="1" s="1"/>
  <c r="H728" i="1"/>
  <c r="G728" i="1"/>
  <c r="G727" i="1"/>
  <c r="H727" i="1" s="1"/>
  <c r="G726" i="1"/>
  <c r="H726" i="1" s="1"/>
  <c r="G725" i="1"/>
  <c r="H725" i="1" s="1"/>
  <c r="G724" i="1"/>
  <c r="H724" i="1" s="1"/>
  <c r="G723" i="1"/>
  <c r="H723" i="1" s="1"/>
  <c r="H722" i="1"/>
  <c r="G722" i="1"/>
  <c r="H721" i="1"/>
  <c r="G721" i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H712" i="1"/>
  <c r="G712" i="1"/>
  <c r="G711" i="1"/>
  <c r="H711" i="1" s="1"/>
  <c r="G710" i="1"/>
  <c r="H710" i="1" s="1"/>
  <c r="H709" i="1"/>
  <c r="G709" i="1"/>
  <c r="G708" i="1"/>
  <c r="H708" i="1" s="1"/>
  <c r="G707" i="1"/>
  <c r="H707" i="1" s="1"/>
  <c r="H706" i="1"/>
  <c r="G706" i="1"/>
  <c r="G705" i="1"/>
  <c r="H705" i="1" s="1"/>
  <c r="G704" i="1"/>
  <c r="H704" i="1" s="1"/>
  <c r="G703" i="1"/>
  <c r="H703" i="1" s="1"/>
  <c r="G702" i="1"/>
  <c r="H702" i="1" s="1"/>
  <c r="G701" i="1"/>
  <c r="H701" i="1" s="1"/>
  <c r="H700" i="1"/>
  <c r="G700" i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H687" i="1"/>
  <c r="G687" i="1"/>
  <c r="G686" i="1"/>
  <c r="H686" i="1" s="1"/>
  <c r="G685" i="1"/>
  <c r="H685" i="1" s="1"/>
  <c r="H684" i="1"/>
  <c r="G684" i="1"/>
  <c r="G683" i="1"/>
  <c r="H683" i="1" s="1"/>
  <c r="G682" i="1"/>
  <c r="H682" i="1" s="1"/>
  <c r="H681" i="1"/>
  <c r="G681" i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H667" i="1"/>
  <c r="G667" i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H659" i="1"/>
  <c r="G659" i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H648" i="1"/>
  <c r="G648" i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H633" i="1"/>
  <c r="G633" i="1"/>
  <c r="H632" i="1"/>
  <c r="G632" i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H617" i="1"/>
  <c r="G617" i="1"/>
  <c r="G616" i="1"/>
  <c r="H616" i="1" s="1"/>
  <c r="G615" i="1"/>
  <c r="H615" i="1" s="1"/>
  <c r="H614" i="1"/>
  <c r="G614" i="1"/>
  <c r="H613" i="1"/>
  <c r="G613" i="1"/>
  <c r="G612" i="1"/>
  <c r="H612" i="1" s="1"/>
  <c r="G611" i="1"/>
  <c r="H611" i="1" s="1"/>
  <c r="G610" i="1"/>
  <c r="H610" i="1" s="1"/>
  <c r="H609" i="1"/>
  <c r="G609" i="1"/>
  <c r="G608" i="1"/>
  <c r="H608" i="1" s="1"/>
  <c r="G607" i="1"/>
  <c r="H607" i="1" s="1"/>
  <c r="G606" i="1"/>
  <c r="H606" i="1" s="1"/>
  <c r="H605" i="1"/>
  <c r="G605" i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H595" i="1"/>
  <c r="G595" i="1"/>
  <c r="G594" i="1"/>
  <c r="H594" i="1" s="1"/>
  <c r="G593" i="1"/>
  <c r="H593" i="1" s="1"/>
  <c r="H592" i="1"/>
  <c r="G592" i="1"/>
  <c r="G591" i="1"/>
  <c r="H591" i="1" s="1"/>
  <c r="G590" i="1"/>
  <c r="H590" i="1" s="1"/>
  <c r="G589" i="1"/>
  <c r="H589" i="1" s="1"/>
  <c r="G588" i="1"/>
  <c r="H588" i="1" s="1"/>
  <c r="H587" i="1"/>
  <c r="G587" i="1"/>
  <c r="H586" i="1"/>
  <c r="G586" i="1"/>
  <c r="H585" i="1"/>
  <c r="G585" i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H569" i="1"/>
  <c r="G569" i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H542" i="1"/>
  <c r="G542" i="1"/>
  <c r="H541" i="1"/>
  <c r="G541" i="1"/>
  <c r="G540" i="1"/>
  <c r="H540" i="1" s="1"/>
  <c r="H539" i="1"/>
  <c r="G539" i="1"/>
  <c r="H538" i="1"/>
  <c r="G538" i="1"/>
  <c r="B538" i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H528" i="1"/>
  <c r="G528" i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H511" i="1"/>
  <c r="G511" i="1"/>
  <c r="G510" i="1"/>
  <c r="H510" i="1" s="1"/>
  <c r="G509" i="1"/>
  <c r="H509" i="1" s="1"/>
  <c r="H508" i="1"/>
  <c r="G508" i="1"/>
  <c r="H507" i="1"/>
  <c r="G507" i="1"/>
  <c r="G506" i="1"/>
  <c r="H506" i="1" s="1"/>
  <c r="G505" i="1"/>
  <c r="H505" i="1" s="1"/>
  <c r="G504" i="1"/>
  <c r="H504" i="1" s="1"/>
  <c r="H503" i="1"/>
  <c r="G503" i="1"/>
  <c r="H502" i="1"/>
  <c r="G502" i="1"/>
  <c r="H501" i="1"/>
  <c r="G501" i="1"/>
  <c r="H500" i="1"/>
  <c r="G500" i="1"/>
  <c r="G499" i="1"/>
  <c r="H499" i="1" s="1"/>
  <c r="G498" i="1"/>
  <c r="H498" i="1" s="1"/>
  <c r="G497" i="1"/>
  <c r="H497" i="1" s="1"/>
  <c r="G496" i="1"/>
  <c r="H496" i="1" s="1"/>
  <c r="G495" i="1"/>
  <c r="H495" i="1" s="1"/>
  <c r="H494" i="1"/>
  <c r="G494" i="1"/>
  <c r="H493" i="1"/>
  <c r="G493" i="1"/>
  <c r="H492" i="1"/>
  <c r="G492" i="1"/>
  <c r="G491" i="1"/>
  <c r="H491" i="1" s="1"/>
  <c r="G490" i="1"/>
  <c r="H490" i="1" s="1"/>
  <c r="B490" i="1"/>
  <c r="B502" i="1" s="1"/>
  <c r="B514" i="1" s="1"/>
  <c r="B526" i="1" s="1"/>
  <c r="G489" i="1"/>
  <c r="H489" i="1" s="1"/>
  <c r="H488" i="1"/>
  <c r="G488" i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H480" i="1"/>
  <c r="G480" i="1"/>
  <c r="G479" i="1"/>
  <c r="H479" i="1" s="1"/>
  <c r="B479" i="1"/>
  <c r="H478" i="1"/>
  <c r="G478" i="1"/>
  <c r="G477" i="1"/>
  <c r="H477" i="1" s="1"/>
  <c r="G476" i="1"/>
  <c r="H476" i="1" s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G473" i="1"/>
  <c r="H473" i="1" s="1"/>
  <c r="G472" i="1"/>
  <c r="H472" i="1" s="1"/>
  <c r="H471" i="1"/>
  <c r="G471" i="1"/>
  <c r="H470" i="1"/>
  <c r="G470" i="1"/>
  <c r="H469" i="1"/>
  <c r="G469" i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H465" i="1"/>
  <c r="G465" i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H460" i="1"/>
  <c r="G460" i="1"/>
  <c r="G459" i="1"/>
  <c r="H459" i="1" s="1"/>
  <c r="G458" i="1"/>
  <c r="H458" i="1" s="1"/>
  <c r="H457" i="1"/>
  <c r="G457" i="1"/>
  <c r="G456" i="1"/>
  <c r="H456" i="1" s="1"/>
  <c r="B456" i="1"/>
  <c r="B457" i="1" s="1"/>
  <c r="B458" i="1" s="1"/>
  <c r="B459" i="1" s="1"/>
  <c r="B460" i="1" s="1"/>
  <c r="B461" i="1" s="1"/>
  <c r="H455" i="1"/>
  <c r="G455" i="1"/>
  <c r="B455" i="1"/>
  <c r="G454" i="1"/>
  <c r="H454" i="1" s="1"/>
  <c r="G453" i="1"/>
  <c r="H453" i="1" s="1"/>
  <c r="G452" i="1"/>
  <c r="H452" i="1" s="1"/>
  <c r="B452" i="1"/>
  <c r="B453" i="1" s="1"/>
  <c r="G451" i="1"/>
  <c r="H451" i="1" s="1"/>
  <c r="B451" i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H431" i="1"/>
  <c r="G431" i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H428" i="1"/>
  <c r="G428" i="1"/>
  <c r="B428" i="1"/>
  <c r="B429" i="1" s="1"/>
  <c r="G427" i="1"/>
  <c r="H427" i="1" s="1"/>
  <c r="B427" i="1"/>
  <c r="H426" i="1"/>
  <c r="G426" i="1"/>
  <c r="G425" i="1"/>
  <c r="H425" i="1" s="1"/>
  <c r="G424" i="1"/>
  <c r="H424" i="1" s="1"/>
  <c r="H423" i="1"/>
  <c r="G423" i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B408" i="1"/>
  <c r="B409" i="1" s="1"/>
  <c r="B410" i="1" s="1"/>
  <c r="B411" i="1" s="1"/>
  <c r="B412" i="1" s="1"/>
  <c r="B413" i="1" s="1"/>
  <c r="H407" i="1"/>
  <c r="G407" i="1"/>
  <c r="B407" i="1"/>
  <c r="G406" i="1"/>
  <c r="H406" i="1" s="1"/>
  <c r="H405" i="1"/>
  <c r="G405" i="1"/>
  <c r="G404" i="1"/>
  <c r="H404" i="1" s="1"/>
  <c r="B404" i="1"/>
  <c r="B405" i="1" s="1"/>
  <c r="H403" i="1"/>
  <c r="G403" i="1"/>
  <c r="B403" i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H395" i="1"/>
  <c r="G395" i="1"/>
  <c r="H394" i="1"/>
  <c r="G394" i="1"/>
  <c r="G393" i="1"/>
  <c r="H393" i="1" s="1"/>
  <c r="G392" i="1"/>
  <c r="H392" i="1" s="1"/>
  <c r="H391" i="1"/>
  <c r="G391" i="1"/>
  <c r="H390" i="1"/>
  <c r="G390" i="1"/>
  <c r="G389" i="1"/>
  <c r="H389" i="1" s="1"/>
  <c r="G388" i="1"/>
  <c r="H388" i="1" s="1"/>
  <c r="G387" i="1"/>
  <c r="H387" i="1" s="1"/>
  <c r="H386" i="1"/>
  <c r="G386" i="1"/>
  <c r="G385" i="1"/>
  <c r="H385" i="1" s="1"/>
  <c r="G384" i="1"/>
  <c r="H384" i="1" s="1"/>
  <c r="G383" i="1"/>
  <c r="H383" i="1" s="1"/>
  <c r="G382" i="1"/>
  <c r="H382" i="1" s="1"/>
  <c r="G381" i="1"/>
  <c r="H381" i="1" s="1"/>
  <c r="H380" i="1"/>
  <c r="G380" i="1"/>
  <c r="G379" i="1"/>
  <c r="H379" i="1" s="1"/>
  <c r="G378" i="1"/>
  <c r="H378" i="1" s="1"/>
  <c r="G377" i="1"/>
  <c r="H377" i="1" s="1"/>
  <c r="G376" i="1"/>
  <c r="H376" i="1" s="1"/>
  <c r="H375" i="1"/>
  <c r="G375" i="1"/>
  <c r="G374" i="1"/>
  <c r="H374" i="1" s="1"/>
  <c r="G373" i="1"/>
  <c r="H373" i="1" s="1"/>
  <c r="H372" i="1"/>
  <c r="G372" i="1"/>
  <c r="G371" i="1"/>
  <c r="H371" i="1" s="1"/>
  <c r="H370" i="1"/>
  <c r="G370" i="1"/>
  <c r="H369" i="1"/>
  <c r="G369" i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H357" i="1"/>
  <c r="G357" i="1"/>
  <c r="G356" i="1"/>
  <c r="H356" i="1" s="1"/>
  <c r="H355" i="1"/>
  <c r="G355" i="1"/>
  <c r="G354" i="1"/>
  <c r="H354" i="1" s="1"/>
  <c r="H353" i="1"/>
  <c r="G353" i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H344" i="1"/>
  <c r="G344" i="1"/>
  <c r="G343" i="1"/>
  <c r="H343" i="1" s="1"/>
  <c r="G342" i="1"/>
  <c r="H342" i="1" s="1"/>
  <c r="G341" i="1"/>
  <c r="H341" i="1" s="1"/>
  <c r="G340" i="1"/>
  <c r="H340" i="1" s="1"/>
  <c r="G339" i="1"/>
  <c r="H339" i="1" s="1"/>
  <c r="H338" i="1"/>
  <c r="G338" i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H327" i="1"/>
  <c r="G327" i="1"/>
  <c r="G326" i="1"/>
  <c r="H326" i="1" s="1"/>
  <c r="G325" i="1"/>
  <c r="H325" i="1" s="1"/>
  <c r="G324" i="1"/>
  <c r="H324" i="1" s="1"/>
  <c r="G323" i="1"/>
  <c r="H323" i="1" s="1"/>
  <c r="G322" i="1"/>
  <c r="H322" i="1" s="1"/>
  <c r="H321" i="1"/>
  <c r="G321" i="1"/>
  <c r="H320" i="1"/>
  <c r="G320" i="1"/>
  <c r="G319" i="1"/>
  <c r="H319" i="1" s="1"/>
  <c r="H318" i="1"/>
  <c r="G318" i="1"/>
  <c r="G317" i="1"/>
  <c r="H317" i="1" s="1"/>
  <c r="H316" i="1"/>
  <c r="G316" i="1"/>
  <c r="G315" i="1"/>
  <c r="H315" i="1" s="1"/>
  <c r="G314" i="1"/>
  <c r="H314" i="1" s="1"/>
  <c r="G313" i="1"/>
  <c r="H313" i="1" s="1"/>
  <c r="G312" i="1"/>
  <c r="H312" i="1" s="1"/>
  <c r="H311" i="1"/>
  <c r="G311" i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H304" i="1"/>
  <c r="G304" i="1"/>
  <c r="G303" i="1"/>
  <c r="H303" i="1" s="1"/>
  <c r="G302" i="1"/>
  <c r="H302" i="1" s="1"/>
  <c r="G301" i="1"/>
  <c r="H301" i="1" s="1"/>
  <c r="G300" i="1"/>
  <c r="H300" i="1" s="1"/>
  <c r="H299" i="1"/>
  <c r="G299" i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H290" i="1"/>
  <c r="G290" i="1"/>
  <c r="G289" i="1"/>
  <c r="H289" i="1" s="1"/>
  <c r="H288" i="1"/>
  <c r="G288" i="1"/>
  <c r="G287" i="1"/>
  <c r="H287" i="1" s="1"/>
  <c r="G286" i="1"/>
  <c r="H286" i="1" s="1"/>
  <c r="G285" i="1"/>
  <c r="H285" i="1" s="1"/>
  <c r="G284" i="1"/>
  <c r="H284" i="1" s="1"/>
  <c r="H283" i="1"/>
  <c r="G283" i="1"/>
  <c r="H282" i="1"/>
  <c r="G282" i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H263" i="1"/>
  <c r="G263" i="1"/>
  <c r="G262" i="1"/>
  <c r="H262" i="1" s="1"/>
  <c r="G261" i="1"/>
  <c r="H261" i="1" s="1"/>
  <c r="H260" i="1"/>
  <c r="G260" i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H246" i="1"/>
  <c r="G246" i="1"/>
  <c r="G245" i="1"/>
  <c r="H245" i="1" s="1"/>
  <c r="G244" i="1"/>
  <c r="H244" i="1" s="1"/>
  <c r="G243" i="1"/>
  <c r="H243" i="1" s="1"/>
  <c r="G242" i="1"/>
  <c r="H242" i="1" s="1"/>
  <c r="H241" i="1"/>
  <c r="G241" i="1"/>
  <c r="H240" i="1"/>
  <c r="G240" i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H224" i="1"/>
  <c r="G224" i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H213" i="1"/>
  <c r="G213" i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H206" i="1"/>
  <c r="G206" i="1"/>
  <c r="G205" i="1"/>
  <c r="H205" i="1" s="1"/>
  <c r="H204" i="1"/>
  <c r="G204" i="1"/>
  <c r="G203" i="1"/>
  <c r="H203" i="1" s="1"/>
  <c r="H202" i="1"/>
  <c r="G202" i="1"/>
  <c r="G201" i="1"/>
  <c r="H201" i="1" s="1"/>
  <c r="H200" i="1"/>
  <c r="G200" i="1"/>
  <c r="H199" i="1"/>
  <c r="G199" i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H179" i="1"/>
  <c r="G179" i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H145" i="1"/>
  <c r="G145" i="1"/>
  <c r="G144" i="1"/>
  <c r="H144" i="1" s="1"/>
  <c r="G143" i="1"/>
  <c r="H143" i="1" s="1"/>
  <c r="G142" i="1"/>
  <c r="H142" i="1" s="1"/>
  <c r="G141" i="1"/>
  <c r="H141" i="1" s="1"/>
  <c r="H140" i="1"/>
  <c r="G140" i="1"/>
  <c r="G139" i="1"/>
  <c r="H139" i="1" s="1"/>
  <c r="G138" i="1"/>
  <c r="H138" i="1" s="1"/>
  <c r="G137" i="1"/>
  <c r="H137" i="1" s="1"/>
  <c r="G136" i="1"/>
  <c r="H136" i="1" s="1"/>
  <c r="G135" i="1"/>
  <c r="H135" i="1" s="1"/>
  <c r="H134" i="1"/>
  <c r="G134" i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H123" i="1"/>
  <c r="G123" i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H115" i="1"/>
  <c r="G115" i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H106" i="1"/>
  <c r="G106" i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H92" i="1"/>
  <c r="G92" i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89" i="1"/>
  <c r="G89" i="1"/>
  <c r="G88" i="1"/>
  <c r="H88" i="1" s="1"/>
  <c r="G87" i="1"/>
  <c r="H87" i="1" s="1"/>
  <c r="G86" i="1"/>
  <c r="H86" i="1" s="1"/>
  <c r="H85" i="1"/>
  <c r="G85" i="1"/>
  <c r="G84" i="1"/>
  <c r="H84" i="1" s="1"/>
  <c r="B84" i="1"/>
  <c r="B85" i="1" s="1"/>
  <c r="G83" i="1"/>
  <c r="H83" i="1" s="1"/>
  <c r="B83" i="1"/>
  <c r="G82" i="1"/>
  <c r="H82" i="1" s="1"/>
  <c r="G81" i="1"/>
  <c r="H81" i="1" s="1"/>
  <c r="G80" i="1"/>
  <c r="H80" i="1" s="1"/>
  <c r="G79" i="1"/>
  <c r="H79" i="1" s="1"/>
  <c r="B79" i="1"/>
  <c r="B80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B69" i="1"/>
  <c r="G68" i="1"/>
  <c r="H68" i="1" s="1"/>
  <c r="B68" i="1"/>
  <c r="H67" i="1"/>
  <c r="G67" i="1"/>
  <c r="B67" i="1"/>
  <c r="G66" i="1"/>
  <c r="H66" i="1" s="1"/>
  <c r="G65" i="1"/>
  <c r="H65" i="1" s="1"/>
  <c r="G64" i="1"/>
  <c r="H64" i="1" s="1"/>
  <c r="G63" i="1"/>
  <c r="H63" i="1" s="1"/>
  <c r="B63" i="1"/>
  <c r="B64" i="1" s="1"/>
  <c r="B65" i="1" s="1"/>
  <c r="G62" i="1"/>
  <c r="H62" i="1" s="1"/>
  <c r="G61" i="1"/>
  <c r="H61" i="1" s="1"/>
  <c r="G60" i="1"/>
  <c r="H60" i="1" s="1"/>
  <c r="B60" i="1"/>
  <c r="B61" i="1" s="1"/>
  <c r="B62" i="1" s="1"/>
  <c r="H59" i="1"/>
  <c r="G59" i="1"/>
  <c r="B59" i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H52" i="1"/>
  <c r="G52" i="1"/>
  <c r="G51" i="1"/>
  <c r="H51" i="1" s="1"/>
  <c r="H50" i="1"/>
  <c r="G50" i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H44" i="1"/>
  <c r="G44" i="1"/>
  <c r="H43" i="1"/>
  <c r="G43" i="1"/>
  <c r="B43" i="1"/>
  <c r="B44" i="1" s="1"/>
  <c r="B45" i="1" s="1"/>
  <c r="G42" i="1"/>
  <c r="H42" i="1" s="1"/>
  <c r="H41" i="1"/>
  <c r="G41" i="1"/>
  <c r="G40" i="1"/>
  <c r="H40" i="1" s="1"/>
  <c r="G39" i="1"/>
  <c r="H39" i="1" s="1"/>
  <c r="G38" i="1"/>
  <c r="H38" i="1" s="1"/>
  <c r="G37" i="1"/>
  <c r="H37" i="1" s="1"/>
  <c r="G36" i="1"/>
  <c r="H36" i="1" s="1"/>
  <c r="H35" i="1"/>
  <c r="G35" i="1"/>
  <c r="B35" i="1"/>
  <c r="B36" i="1" s="1"/>
  <c r="B37" i="1" s="1"/>
  <c r="B38" i="1" s="1"/>
  <c r="B39" i="1" s="1"/>
  <c r="B40" i="1" s="1"/>
  <c r="B41" i="1" s="1"/>
  <c r="H34" i="1"/>
  <c r="G34" i="1"/>
  <c r="G33" i="1"/>
  <c r="H33" i="1" s="1"/>
  <c r="H32" i="1"/>
  <c r="G32" i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H26" i="1"/>
  <c r="G26" i="1"/>
  <c r="G25" i="1"/>
  <c r="H25" i="1" s="1"/>
  <c r="B25" i="1"/>
  <c r="B26" i="1" s="1"/>
  <c r="B27" i="1" s="1"/>
  <c r="B28" i="1" s="1"/>
  <c r="B29" i="1" s="1"/>
  <c r="G24" i="1"/>
  <c r="H24" i="1" s="1"/>
  <c r="B24" i="1"/>
  <c r="H23" i="1"/>
  <c r="G23" i="1"/>
  <c r="B23" i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8" i="1"/>
  <c r="H8" i="1" s="1"/>
  <c r="H7" i="1"/>
  <c r="G7" i="1"/>
  <c r="B7" i="1"/>
  <c r="B8" i="1" s="1"/>
  <c r="B9" i="1" s="1"/>
  <c r="A7" i="1"/>
  <c r="A8" i="1" s="1"/>
  <c r="G6" i="1"/>
  <c r="H6" i="1" s="1"/>
  <c r="I6" i="1" s="1"/>
  <c r="B480" i="1" l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1376" i="1"/>
  <c r="J6" i="1"/>
  <c r="K6" i="1" s="1"/>
  <c r="L6" i="1" s="1"/>
  <c r="M6" i="1" s="1"/>
  <c r="N6" i="1" s="1"/>
  <c r="O6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I7" i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476" i="1"/>
  <c r="B876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268" i="1"/>
  <c r="B1279" i="1"/>
  <c r="B1291" i="1" s="1"/>
  <c r="B1303" i="1" s="1"/>
  <c r="B1272" i="1"/>
  <c r="B1283" i="1"/>
  <c r="B1295" i="1" s="1"/>
  <c r="B1307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77" i="1" l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J7" i="1"/>
  <c r="K7" i="1" s="1"/>
  <c r="B1284" i="1"/>
  <c r="B1296" i="1" s="1"/>
  <c r="B1308" i="1" s="1"/>
  <c r="B1273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1280" i="1"/>
  <c r="B1292" i="1" s="1"/>
  <c r="B1304" i="1" s="1"/>
  <c r="B1269" i="1"/>
  <c r="B1281" i="1" s="1"/>
  <c r="B1293" i="1" s="1"/>
  <c r="B1305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L7" i="1" l="1"/>
  <c r="M7" i="1" s="1"/>
  <c r="N7" i="1" s="1"/>
  <c r="O7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74" i="1"/>
  <c r="B1285" i="1"/>
  <c r="B1297" i="1" s="1"/>
  <c r="B1309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I8" i="1" l="1"/>
  <c r="B1286" i="1"/>
  <c r="B1298" i="1" s="1"/>
  <c r="B1310" i="1" s="1"/>
  <c r="B1275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J8" i="1"/>
  <c r="K8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L8" i="1" l="1"/>
  <c r="M8" i="1" s="1"/>
  <c r="N8" i="1" s="1"/>
  <c r="O8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287" i="1"/>
  <c r="B1299" i="1" s="1"/>
  <c r="B1311" i="1" s="1"/>
  <c r="B1276" i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277" i="1" l="1"/>
  <c r="B1289" i="1" s="1"/>
  <c r="B1301" i="1" s="1"/>
  <c r="B1313" i="1" s="1"/>
  <c r="B1288" i="1"/>
  <c r="B1300" i="1" s="1"/>
  <c r="B131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I9" i="1"/>
  <c r="J9" i="1" l="1"/>
  <c r="K9" i="1" s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 l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 l="1"/>
  <c r="J23" i="1" s="1"/>
  <c r="K23" i="1" s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 l="1"/>
  <c r="J25" i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 l="1"/>
  <c r="J33" i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 l="1"/>
  <c r="J37" i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 l="1"/>
  <c r="J39" i="1"/>
  <c r="K39" i="1" s="1"/>
  <c r="L39" i="1" l="1"/>
  <c r="M39" i="1" s="1"/>
  <c r="N39" i="1" s="1"/>
  <c r="O39" i="1" s="1"/>
  <c r="I40" i="1"/>
  <c r="J40" i="1" l="1"/>
  <c r="K40" i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 l="1"/>
  <c r="J43" i="1" s="1"/>
  <c r="K43" i="1" l="1"/>
  <c r="L43" i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/>
  <c r="L53" i="1" l="1"/>
  <c r="M53" i="1" s="1"/>
  <c r="N53" i="1" s="1"/>
  <c r="O53" i="1" s="1"/>
  <c r="I54" i="1" l="1"/>
  <c r="J54" i="1" l="1"/>
  <c r="K54" i="1" s="1"/>
  <c r="L54" i="1" l="1"/>
  <c r="M54" i="1" s="1"/>
  <c r="N54" i="1" s="1"/>
  <c r="O54" i="1" s="1"/>
  <c r="I55" i="1" l="1"/>
  <c r="J55" i="1" s="1"/>
  <c r="K55" i="1" l="1"/>
  <c r="L55" i="1"/>
  <c r="M55" i="1" s="1"/>
  <c r="N55" i="1" s="1"/>
  <c r="O55" i="1" s="1"/>
  <c r="I56" i="1" l="1"/>
  <c r="J56" i="1" s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 l="1"/>
  <c r="J58" i="1"/>
  <c r="K58" i="1" s="1"/>
  <c r="L58" i="1" l="1"/>
  <c r="M58" i="1" s="1"/>
  <c r="N58" i="1" s="1"/>
  <c r="O58" i="1" s="1"/>
  <c r="I59" i="1" l="1"/>
  <c r="J59" i="1" s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 l="1"/>
  <c r="J61" i="1" l="1"/>
  <c r="K61" i="1" s="1"/>
  <c r="L61" i="1" l="1"/>
  <c r="M61" i="1" s="1"/>
  <c r="N61" i="1" s="1"/>
  <c r="O61" i="1" s="1"/>
  <c r="I62" i="1" l="1"/>
  <c r="J62" i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 l="1"/>
  <c r="J65" i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 l="1"/>
  <c r="J69" i="1"/>
  <c r="K69" i="1" s="1"/>
  <c r="L69" i="1" l="1"/>
  <c r="M69" i="1" s="1"/>
  <c r="N69" i="1" s="1"/>
  <c r="O69" i="1" s="1"/>
  <c r="I70" i="1" l="1"/>
  <c r="J70" i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 l="1"/>
  <c r="J72" i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 l="1"/>
  <c r="J79" i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 l="1"/>
  <c r="J90" i="1"/>
  <c r="K90" i="1" s="1"/>
  <c r="L90" i="1" l="1"/>
  <c r="M90" i="1" s="1"/>
  <c r="N90" i="1" s="1"/>
  <c r="O90" i="1" s="1"/>
  <c r="I91" i="1" l="1"/>
  <c r="J91" i="1"/>
  <c r="K91" i="1" s="1"/>
  <c r="L91" i="1" l="1"/>
  <c r="M91" i="1" s="1"/>
  <c r="N91" i="1" s="1"/>
  <c r="O91" i="1" s="1"/>
  <c r="I92" i="1" l="1"/>
  <c r="J92" i="1" s="1"/>
  <c r="K92" i="1" s="1"/>
  <c r="L92" i="1" l="1"/>
  <c r="M92" i="1" s="1"/>
  <c r="N92" i="1" s="1"/>
  <c r="O92" i="1" s="1"/>
  <c r="I93" i="1" l="1"/>
  <c r="J93" i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/>
  <c r="L96" i="1" l="1"/>
  <c r="M96" i="1" s="1"/>
  <c r="N96" i="1" s="1"/>
  <c r="O96" i="1" s="1"/>
  <c r="I97" i="1" l="1"/>
  <c r="J97" i="1" l="1"/>
  <c r="K97" i="1" s="1"/>
  <c r="L97" i="1" l="1"/>
  <c r="M97" i="1" s="1"/>
  <c r="N97" i="1" s="1"/>
  <c r="O97" i="1" s="1"/>
  <c r="I98" i="1" l="1"/>
  <c r="J98" i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 l="1"/>
  <c r="J109" i="1" l="1"/>
  <c r="K109" i="1" s="1"/>
  <c r="L109" i="1" l="1"/>
  <c r="M109" i="1" s="1"/>
  <c r="N109" i="1" s="1"/>
  <c r="O109" i="1" s="1"/>
  <c r="I110" i="1" l="1"/>
  <c r="J110" i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 l="1"/>
  <c r="J116" i="1" s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 l="1"/>
  <c r="J123" i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 l="1"/>
  <c r="J126" i="1"/>
  <c r="K126" i="1" s="1"/>
  <c r="L126" i="1" l="1"/>
  <c r="M126" i="1" s="1"/>
  <c r="N126" i="1" s="1"/>
  <c r="O126" i="1" s="1"/>
  <c r="I127" i="1" l="1"/>
  <c r="J127" i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 l="1"/>
  <c r="J134" i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 l="1"/>
  <c r="J138" i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 l="1"/>
  <c r="J141" i="1" l="1"/>
  <c r="K141" i="1" s="1"/>
  <c r="L141" i="1" l="1"/>
  <c r="M141" i="1" s="1"/>
  <c r="N141" i="1" s="1"/>
  <c r="O141" i="1" s="1"/>
  <c r="I142" i="1"/>
  <c r="J142" i="1" l="1"/>
  <c r="K142" i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 l="1"/>
  <c r="J154" i="1"/>
  <c r="K154" i="1" s="1"/>
  <c r="L154" i="1" l="1"/>
  <c r="M154" i="1" s="1"/>
  <c r="N154" i="1" s="1"/>
  <c r="O154" i="1" s="1"/>
  <c r="I155" i="1" l="1"/>
  <c r="J155" i="1"/>
  <c r="K155" i="1" s="1"/>
  <c r="L155" i="1" l="1"/>
  <c r="M155" i="1" s="1"/>
  <c r="N155" i="1" s="1"/>
  <c r="O155" i="1" s="1"/>
  <c r="I156" i="1" l="1"/>
  <c r="J156" i="1" s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/>
  <c r="K161" i="1"/>
  <c r="L161" i="1" l="1"/>
  <c r="M161" i="1" s="1"/>
  <c r="N161" i="1" s="1"/>
  <c r="O161" i="1" s="1"/>
  <c r="I162" i="1" l="1"/>
  <c r="J162" i="1" l="1"/>
  <c r="K162" i="1" s="1"/>
  <c r="L162" i="1" l="1"/>
  <c r="M162" i="1" s="1"/>
  <c r="N162" i="1" s="1"/>
  <c r="O162" i="1" s="1"/>
  <c r="I163" i="1"/>
  <c r="J163" i="1" l="1"/>
  <c r="K163" i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/>
  <c r="L172" i="1" l="1"/>
  <c r="M172" i="1" s="1"/>
  <c r="N172" i="1" s="1"/>
  <c r="O172" i="1" s="1"/>
  <c r="I173" i="1" l="1"/>
  <c r="J173" i="1"/>
  <c r="K173" i="1" s="1"/>
  <c r="L173" i="1" l="1"/>
  <c r="M173" i="1" s="1"/>
  <c r="N173" i="1" s="1"/>
  <c r="O173" i="1" s="1"/>
  <c r="I174" i="1" l="1"/>
  <c r="J174" i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 l="1"/>
  <c r="J176" i="1" s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 l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 l="1"/>
  <c r="J192" i="1" s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 l="1"/>
  <c r="K194" i="1" s="1"/>
  <c r="J194" i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 l="1"/>
  <c r="J204" i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 l="1"/>
  <c r="J212" i="1"/>
  <c r="K212" i="1" s="1"/>
  <c r="L212" i="1" l="1"/>
  <c r="M212" i="1" s="1"/>
  <c r="N212" i="1" s="1"/>
  <c r="O212" i="1" s="1"/>
  <c r="I213" i="1" l="1"/>
  <c r="J213" i="1"/>
  <c r="K213" i="1" s="1"/>
  <c r="L213" i="1" l="1"/>
  <c r="M213" i="1" s="1"/>
  <c r="N213" i="1" s="1"/>
  <c r="O213" i="1" s="1"/>
  <c r="I214" i="1"/>
  <c r="J214" i="1" l="1"/>
  <c r="K214" i="1"/>
  <c r="L214" i="1" l="1"/>
  <c r="M214" i="1" s="1"/>
  <c r="N214" i="1" s="1"/>
  <c r="O214" i="1" s="1"/>
  <c r="I215" i="1" l="1"/>
  <c r="J215" i="1"/>
  <c r="K215" i="1" s="1"/>
  <c r="L215" i="1" l="1"/>
  <c r="M215" i="1" s="1"/>
  <c r="N215" i="1" s="1"/>
  <c r="O215" i="1" s="1"/>
  <c r="I216" i="1"/>
  <c r="J216" i="1" l="1"/>
  <c r="K216" i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/>
  <c r="L228" i="1" l="1"/>
  <c r="M228" i="1" s="1"/>
  <c r="N228" i="1" s="1"/>
  <c r="O228" i="1" s="1"/>
  <c r="I229" i="1" l="1"/>
  <c r="J229" i="1" l="1"/>
  <c r="K229" i="1" s="1"/>
  <c r="L229" i="1" l="1"/>
  <c r="M229" i="1" s="1"/>
  <c r="N229" i="1" s="1"/>
  <c r="O229" i="1" s="1"/>
  <c r="I230" i="1" l="1"/>
  <c r="J230" i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 l="1"/>
  <c r="J233" i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 l="1"/>
  <c r="J237" i="1"/>
  <c r="K237" i="1" s="1"/>
  <c r="L237" i="1" l="1"/>
  <c r="M237" i="1" s="1"/>
  <c r="N237" i="1" s="1"/>
  <c r="O237" i="1" s="1"/>
  <c r="I238" i="1" l="1"/>
  <c r="J238" i="1" s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 l="1"/>
  <c r="J240" i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 l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 l="1"/>
  <c r="J259" i="1" s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 l="1"/>
  <c r="J263" i="1"/>
  <c r="K263" i="1" s="1"/>
  <c r="L263" i="1" l="1"/>
  <c r="M263" i="1" s="1"/>
  <c r="N263" i="1" s="1"/>
  <c r="O263" i="1" s="1"/>
  <c r="I264" i="1" l="1"/>
  <c r="J264" i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 l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 l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 l="1"/>
  <c r="J280" i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 l="1"/>
  <c r="J295" i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 l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 l="1"/>
  <c r="J309" i="1" s="1"/>
  <c r="K309" i="1" s="1"/>
  <c r="L309" i="1" l="1"/>
  <c r="M309" i="1" s="1"/>
  <c r="N309" i="1" s="1"/>
  <c r="O309" i="1" s="1"/>
  <c r="I310" i="1" l="1"/>
  <c r="J310" i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 l="1"/>
  <c r="J315" i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/>
  <c r="L319" i="1" l="1"/>
  <c r="M319" i="1" s="1"/>
  <c r="N319" i="1" s="1"/>
  <c r="O319" i="1" s="1"/>
  <c r="I320" i="1" l="1"/>
  <c r="J320" i="1"/>
  <c r="K320" i="1" s="1"/>
  <c r="L320" i="1" l="1"/>
  <c r="M320" i="1" s="1"/>
  <c r="N320" i="1" s="1"/>
  <c r="O320" i="1" s="1"/>
  <c r="I321" i="1" l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 l="1"/>
  <c r="J324" i="1"/>
  <c r="K324" i="1" s="1"/>
  <c r="L324" i="1" l="1"/>
  <c r="M324" i="1" s="1"/>
  <c r="N324" i="1" s="1"/>
  <c r="O324" i="1" s="1"/>
  <c r="I325" i="1" l="1"/>
  <c r="J325" i="1" l="1"/>
  <c r="K325" i="1" s="1"/>
  <c r="L325" i="1" l="1"/>
  <c r="M325" i="1" s="1"/>
  <c r="N325" i="1" s="1"/>
  <c r="O325" i="1" s="1"/>
  <c r="I326" i="1" l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 l="1"/>
  <c r="J329" i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/>
  <c r="L332" i="1" l="1"/>
  <c r="M332" i="1" s="1"/>
  <c r="N332" i="1" s="1"/>
  <c r="O332" i="1" s="1"/>
  <c r="I333" i="1"/>
  <c r="J333" i="1" l="1"/>
  <c r="K333" i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 l="1"/>
  <c r="J335" i="1" l="1"/>
  <c r="K335" i="1" s="1"/>
  <c r="L335" i="1" l="1"/>
  <c r="M335" i="1" s="1"/>
  <c r="N335" i="1" s="1"/>
  <c r="O335" i="1" s="1"/>
  <c r="I336" i="1" l="1"/>
  <c r="J336" i="1"/>
  <c r="K336" i="1" s="1"/>
  <c r="L336" i="1" l="1"/>
  <c r="M336" i="1" s="1"/>
  <c r="N336" i="1" s="1"/>
  <c r="O336" i="1" s="1"/>
  <c r="I337" i="1" l="1"/>
  <c r="J337" i="1" l="1"/>
  <c r="K337" i="1" s="1"/>
  <c r="L337" i="1" l="1"/>
  <c r="M337" i="1" s="1"/>
  <c r="N337" i="1" s="1"/>
  <c r="O337" i="1" s="1"/>
  <c r="I338" i="1" l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 l="1"/>
  <c r="J340" i="1" l="1"/>
  <c r="K340" i="1" s="1"/>
  <c r="L340" i="1" l="1"/>
  <c r="M340" i="1" s="1"/>
  <c r="N340" i="1" s="1"/>
  <c r="O340" i="1" s="1"/>
  <c r="I341" i="1" l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 l="1"/>
  <c r="J343" i="1" l="1"/>
  <c r="K343" i="1" s="1"/>
  <c r="L343" i="1" l="1"/>
  <c r="M343" i="1" s="1"/>
  <c r="N343" i="1" s="1"/>
  <c r="O343" i="1" s="1"/>
  <c r="I344" i="1" l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/>
  <c r="L346" i="1" l="1"/>
  <c r="M346" i="1" s="1"/>
  <c r="N346" i="1" s="1"/>
  <c r="O346" i="1" s="1"/>
  <c r="I347" i="1" l="1"/>
  <c r="J347" i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 l="1"/>
  <c r="J353" i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 s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 l="1"/>
  <c r="J363" i="1" s="1"/>
  <c r="K363" i="1" l="1"/>
  <c r="L363" i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 l="1"/>
  <c r="J366" i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 l="1"/>
  <c r="J368" i="1" s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 l="1"/>
  <c r="K374" i="1" s="1"/>
  <c r="J374" i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 l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 l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 l="1"/>
  <c r="J383" i="1" l="1"/>
  <c r="K383" i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 l="1"/>
  <c r="J385" i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 l="1"/>
  <c r="J387" i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 l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 l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 l="1"/>
  <c r="J404" i="1" l="1"/>
  <c r="K404" i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 l="1"/>
  <c r="J406" i="1" l="1"/>
  <c r="K406" i="1"/>
  <c r="L406" i="1" l="1"/>
  <c r="M406" i="1" s="1"/>
  <c r="N406" i="1" s="1"/>
  <c r="O406" i="1" s="1"/>
  <c r="I407" i="1" l="1"/>
  <c r="J407" i="1" l="1"/>
  <c r="K407" i="1" s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/>
  <c r="L426" i="1" l="1"/>
  <c r="M426" i="1" s="1"/>
  <c r="N426" i="1" s="1"/>
  <c r="O426" i="1" s="1"/>
  <c r="I427" i="1"/>
  <c r="J427" i="1" l="1"/>
  <c r="K427" i="1"/>
  <c r="L427" i="1" l="1"/>
  <c r="M427" i="1" s="1"/>
  <c r="N427" i="1" s="1"/>
  <c r="O427" i="1" s="1"/>
  <c r="I428" i="1" l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 l="1"/>
  <c r="J434" i="1" l="1"/>
  <c r="K434" i="1" s="1"/>
  <c r="L434" i="1" l="1"/>
  <c r="M434" i="1" s="1"/>
  <c r="N434" i="1" s="1"/>
  <c r="O434" i="1" s="1"/>
  <c r="I435" i="1"/>
  <c r="J435" i="1" l="1"/>
  <c r="K435" i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/>
  <c r="L457" i="1" l="1"/>
  <c r="M457" i="1" s="1"/>
  <c r="N457" i="1" s="1"/>
  <c r="O457" i="1" s="1"/>
  <c r="I458" i="1"/>
  <c r="J458" i="1" l="1"/>
  <c r="K458" i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 l="1"/>
  <c r="J469" i="1" l="1"/>
  <c r="K469" i="1" s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 l="1"/>
  <c r="J479" i="1" l="1"/>
  <c r="K479" i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 l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 l="1"/>
  <c r="J493" i="1" l="1"/>
  <c r="K493" i="1"/>
  <c r="L493" i="1" l="1"/>
  <c r="M493" i="1" s="1"/>
  <c r="N493" i="1" s="1"/>
  <c r="O493" i="1" s="1"/>
  <c r="I494" i="1" l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 l="1"/>
  <c r="J496" i="1" l="1"/>
  <c r="K496" i="1" s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 l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 l="1"/>
  <c r="J507" i="1" l="1"/>
  <c r="K507" i="1"/>
  <c r="L507" i="1" l="1"/>
  <c r="M507" i="1" s="1"/>
  <c r="N507" i="1" s="1"/>
  <c r="O507" i="1" s="1"/>
  <c r="I508" i="1" l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 l="1"/>
  <c r="J524" i="1" l="1"/>
  <c r="K524" i="1" s="1"/>
  <c r="L524" i="1" l="1"/>
  <c r="M524" i="1" s="1"/>
  <c r="N524" i="1" s="1"/>
  <c r="O524" i="1" s="1"/>
  <c r="I525" i="1" l="1"/>
  <c r="J525" i="1"/>
  <c r="K525" i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 l="1"/>
  <c r="J527" i="1" l="1"/>
  <c r="K527" i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 l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 l="1"/>
  <c r="J553" i="1"/>
  <c r="K553" i="1" s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 l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 l="1"/>
  <c r="J583" i="1" l="1"/>
  <c r="K583" i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 l="1"/>
  <c r="J602" i="1" l="1"/>
  <c r="K602" i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 l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 l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 l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 l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 l="1"/>
  <c r="J705" i="1" l="1"/>
  <c r="K705" i="1" s="1"/>
  <c r="L705" i="1" l="1"/>
  <c r="M705" i="1" s="1"/>
  <c r="N705" i="1" s="1"/>
  <c r="O705" i="1" s="1"/>
  <c r="I706" i="1" l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 l="1"/>
  <c r="J711" i="1" l="1"/>
  <c r="K711" i="1" s="1"/>
  <c r="L711" i="1" l="1"/>
  <c r="M711" i="1" s="1"/>
  <c r="N711" i="1" s="1"/>
  <c r="O711" i="1" s="1"/>
  <c r="I712" i="1" l="1"/>
  <c r="J712" i="1" l="1"/>
  <c r="K712" i="1" s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 l="1"/>
  <c r="J734" i="1" l="1"/>
  <c r="K734" i="1" s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 l="1"/>
  <c r="J755" i="1" l="1"/>
  <c r="K755" i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 l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 l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 l="1"/>
  <c r="J818" i="1" l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 l="1"/>
  <c r="J840" i="1" l="1"/>
  <c r="K840" i="1" s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 l="1"/>
  <c r="J854" i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 l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 l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 l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 l="1"/>
  <c r="J875" i="1" l="1"/>
  <c r="K875" i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 l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 l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 l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 l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 l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 l="1"/>
  <c r="J1008" i="1" l="1"/>
  <c r="K1008" i="1" s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 l="1"/>
  <c r="J1019" i="1" l="1"/>
  <c r="K1019" i="1" s="1"/>
  <c r="L1019" i="1" l="1"/>
  <c r="M1019" i="1" s="1"/>
  <c r="N1019" i="1" s="1"/>
  <c r="O1019" i="1" s="1"/>
  <c r="I1020" i="1" l="1"/>
  <c r="J1020" i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 l="1"/>
  <c r="J1023" i="1" l="1"/>
  <c r="K1023" i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 l="1"/>
  <c r="J1029" i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 l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 l="1"/>
  <c r="J1058" i="1" l="1"/>
  <c r="K1058" i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 l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 l="1"/>
  <c r="J1065" i="1" l="1"/>
  <c r="K1065" i="1" s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 l="1"/>
  <c r="J1077" i="1" l="1"/>
  <c r="K1077" i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 l="1"/>
  <c r="J1080" i="1" l="1"/>
  <c r="K1080" i="1" s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 l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 l="1"/>
  <c r="J1110" i="1"/>
  <c r="K1110" i="1" s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 l="1"/>
  <c r="J1112" i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 l="1"/>
  <c r="J1115" i="1"/>
  <c r="K1115" i="1" s="1"/>
  <c r="L1115" i="1" l="1"/>
  <c r="M1115" i="1" s="1"/>
  <c r="N1115" i="1" s="1"/>
  <c r="O1115" i="1" s="1"/>
  <c r="I1116" i="1" l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 l="1"/>
  <c r="J1120" i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 l="1"/>
  <c r="J1126" i="1" s="1"/>
  <c r="K1126" i="1" s="1"/>
  <c r="L1126" i="1" l="1"/>
  <c r="M1126" i="1" s="1"/>
  <c r="N1126" i="1" s="1"/>
  <c r="O1126" i="1" s="1"/>
  <c r="I1127" i="1" l="1"/>
  <c r="J1127" i="1"/>
  <c r="K1127" i="1" s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 l="1"/>
  <c r="J1129" i="1"/>
  <c r="K1129" i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 l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 l="1"/>
  <c r="J1135" i="1" s="1"/>
  <c r="K1135" i="1" s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 l="1"/>
  <c r="J1155" i="1" l="1"/>
  <c r="K1155" i="1" s="1"/>
  <c r="L1155" i="1" l="1"/>
  <c r="M1155" i="1" s="1"/>
  <c r="N1155" i="1" s="1"/>
  <c r="O1155" i="1" s="1"/>
  <c r="I1156" i="1" l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 l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 l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 l="1"/>
  <c r="J1193" i="1" l="1"/>
  <c r="K1193" i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 l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 l="1"/>
  <c r="J1201" i="1" l="1"/>
  <c r="K1201" i="1" s="1"/>
  <c r="L1201" i="1" l="1"/>
  <c r="M1201" i="1" s="1"/>
  <c r="N1201" i="1" s="1"/>
  <c r="O1201" i="1" s="1"/>
  <c r="I1202" i="1" l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 l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 l="1"/>
  <c r="J1217" i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 l="1"/>
  <c r="J1223" i="1" l="1"/>
  <c r="K1223" i="1" s="1"/>
  <c r="L1223" i="1" l="1"/>
  <c r="M1223" i="1" s="1"/>
  <c r="N1223" i="1" s="1"/>
  <c r="O1223" i="1" s="1"/>
  <c r="I1224" i="1" l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 l="1"/>
  <c r="J1229" i="1"/>
  <c r="K1229" i="1"/>
  <c r="L1229" i="1" l="1"/>
  <c r="M1229" i="1" s="1"/>
  <c r="N1229" i="1" s="1"/>
  <c r="O1229" i="1" s="1"/>
  <c r="I1230" i="1" l="1"/>
  <c r="J1230" i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 l="1"/>
  <c r="J1233" i="1" l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 l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 l="1"/>
  <c r="J1255" i="1" l="1"/>
  <c r="K1255" i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 l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 l="1"/>
  <c r="J1268" i="1" l="1"/>
  <c r="K1268" i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 l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 l="1"/>
  <c r="J1290" i="1" l="1"/>
  <c r="K1290" i="1" s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 l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 l="1"/>
  <c r="J1298" i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/>
  <c r="L1304" i="1" l="1"/>
  <c r="M1304" i="1" s="1"/>
  <c r="N1304" i="1" s="1"/>
  <c r="O1304" i="1" s="1"/>
  <c r="I1305" i="1" l="1"/>
  <c r="J1305" i="1" l="1"/>
  <c r="K1305" i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 l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 l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 l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 l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 l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 l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 l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 l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 l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 l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 l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 l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 l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 l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 l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 l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 l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 l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 l="1"/>
  <c r="J1479" i="1" l="1"/>
  <c r="K1479" i="1"/>
  <c r="L1479" i="1" l="1"/>
  <c r="M1479" i="1" s="1"/>
  <c r="N1479" i="1" s="1"/>
  <c r="O1479" i="1" s="1"/>
  <c r="I1480" i="1" l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 l="1"/>
  <c r="J1488" i="1" l="1"/>
  <c r="K1488" i="1" s="1"/>
  <c r="L1488" i="1" l="1"/>
  <c r="M1488" i="1" s="1"/>
  <c r="N1488" i="1" s="1"/>
  <c r="O1488" i="1" s="1"/>
  <c r="I1489" i="1" l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 l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 l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 l="1"/>
  <c r="J1548" i="1" l="1"/>
  <c r="K1548" i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 l="1"/>
  <c r="J1552" i="1"/>
  <c r="K1552" i="1" s="1"/>
  <c r="L1552" i="1" l="1"/>
  <c r="M1552" i="1" s="1"/>
  <c r="N1552" i="1" s="1"/>
  <c r="O1552" i="1" s="1"/>
  <c r="I1553" i="1" l="1"/>
  <c r="J1553" i="1" l="1"/>
  <c r="K1553" i="1" s="1"/>
  <c r="L1553" i="1" l="1"/>
  <c r="M1553" i="1" s="1"/>
  <c r="N1553" i="1" s="1"/>
  <c r="O1553" i="1" s="1"/>
  <c r="I1554" i="1" l="1"/>
  <c r="J1554" i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 l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 l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 l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 l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 l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 l="1"/>
  <c r="J1649" i="1" l="1"/>
  <c r="K1649" i="1" s="1"/>
  <c r="L1649" i="1" l="1"/>
  <c r="M1649" i="1" s="1"/>
  <c r="N1649" i="1" s="1"/>
  <c r="O1649" i="1" s="1"/>
  <c r="I1650" i="1" l="1"/>
  <c r="J1650" i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/>
  <c r="L1686" i="1" l="1"/>
  <c r="M1686" i="1" s="1"/>
  <c r="N1686" i="1" s="1"/>
  <c r="O1686" i="1" s="1"/>
  <c r="I1687" i="1"/>
  <c r="J1687" i="1" l="1"/>
  <c r="K1687" i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<sst xmlns="http://schemas.openxmlformats.org/spreadsheetml/2006/main" count="43" uniqueCount="40">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</sst>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7.2016942996890316</c:v>
                </c:pt>
                <c:pt idx="1">
                  <c:v>7.040559551683522</c:v>
                </c:pt>
                <c:pt idx="2">
                  <c:v>0</c:v>
                </c:pt>
                <c:pt idx="3">
                  <c:v>0.34197851011242886</c:v>
                </c:pt>
                <c:pt idx="4">
                  <c:v>7.7472846786848129</c:v>
                </c:pt>
                <c:pt idx="5">
                  <c:v>6.6982823084095131E-2</c:v>
                </c:pt>
                <c:pt idx="6">
                  <c:v>5.9197534150224156</c:v>
                </c:pt>
                <c:pt idx="7">
                  <c:v>0.2303177588603128</c:v>
                </c:pt>
                <c:pt idx="8">
                  <c:v>3.6754814682704675E-3</c:v>
                </c:pt>
                <c:pt idx="9">
                  <c:v>8.9371930129498303</c:v>
                </c:pt>
                <c:pt idx="10">
                  <c:v>5.3073952401825567E-4</c:v>
                </c:pt>
                <c:pt idx="11">
                  <c:v>2.0168101912693712E-4</c:v>
                </c:pt>
                <c:pt idx="12">
                  <c:v>7.6638787268236097E-5</c:v>
                </c:pt>
                <c:pt idx="13">
                  <c:v>2.9122739161929713E-5</c:v>
                </c:pt>
                <c:pt idx="14">
                  <c:v>1.1066640881533292E-5</c:v>
                </c:pt>
                <c:pt idx="15">
                  <c:v>4.2053235349826516E-6</c:v>
                </c:pt>
                <c:pt idx="16">
                  <c:v>9.7364818160544733</c:v>
                </c:pt>
                <c:pt idx="17">
                  <c:v>0.30597808801970788</c:v>
                </c:pt>
                <c:pt idx="18">
                  <c:v>7.9328612528401372</c:v>
                </c:pt>
                <c:pt idx="19">
                  <c:v>0.35128292286670504</c:v>
                </c:pt>
                <c:pt idx="20">
                  <c:v>0.13348751068934792</c:v>
                </c:pt>
                <c:pt idx="21">
                  <c:v>5.0725254061952219E-2</c:v>
                </c:pt>
                <c:pt idx="22">
                  <c:v>1.9275596543541839E-2</c:v>
                </c:pt>
                <c:pt idx="23">
                  <c:v>7.3247266865459001E-3</c:v>
                </c:pt>
                <c:pt idx="24">
                  <c:v>2.783396140887442E-3</c:v>
                </c:pt>
                <c:pt idx="25">
                  <c:v>1.0576905335372279E-3</c:v>
                </c:pt>
                <c:pt idx="26">
                  <c:v>4.0192240274414671E-4</c:v>
                </c:pt>
                <c:pt idx="27">
                  <c:v>1.5273051304277573E-4</c:v>
                </c:pt>
                <c:pt idx="28">
                  <c:v>5.8037594956254781E-5</c:v>
                </c:pt>
                <c:pt idx="29">
                  <c:v>2.2054286083376819E-5</c:v>
                </c:pt>
                <c:pt idx="30">
                  <c:v>5.1844273073302727</c:v>
                </c:pt>
                <c:pt idx="31">
                  <c:v>0.5247710465177825</c:v>
                </c:pt>
                <c:pt idx="32">
                  <c:v>0.30809098083312153</c:v>
                </c:pt>
                <c:pt idx="33">
                  <c:v>4.5986185866748007E-7</c:v>
                </c:pt>
                <c:pt idx="34">
                  <c:v>1.7474750629364243E-7</c:v>
                </c:pt>
                <c:pt idx="35">
                  <c:v>6.6404052391584119E-8</c:v>
                </c:pt>
                <c:pt idx="36">
                  <c:v>2.5233539908801959E-8</c:v>
                </c:pt>
                <c:pt idx="37">
                  <c:v>3.8888811042035654</c:v>
                </c:pt>
                <c:pt idx="38">
                  <c:v>3.6437231628310032E-9</c:v>
                </c:pt>
                <c:pt idx="39">
                  <c:v>8.9352385097363545</c:v>
                </c:pt>
                <c:pt idx="40">
                  <c:v>5.261536247127969E-10</c:v>
                </c:pt>
                <c:pt idx="41">
                  <c:v>1.9993837739086279E-10</c:v>
                </c:pt>
                <c:pt idx="42">
                  <c:v>7.5976583408527849E-11</c:v>
                </c:pt>
                <c:pt idx="43">
                  <c:v>0.62333973978035362</c:v>
                </c:pt>
                <c:pt idx="44">
                  <c:v>1.0971018644191422E-11</c:v>
                </c:pt>
                <c:pt idx="45">
                  <c:v>4.1689870847927404E-12</c:v>
                </c:pt>
                <c:pt idx="46">
                  <c:v>7.5858763753376204</c:v>
                </c:pt>
                <c:pt idx="47">
                  <c:v>6.0200173504407194E-13</c:v>
                </c:pt>
                <c:pt idx="48">
                  <c:v>2.2876065931674728E-13</c:v>
                </c:pt>
                <c:pt idx="49">
                  <c:v>8.647491109438743</c:v>
                </c:pt>
                <c:pt idx="50">
                  <c:v>4.1418013287966611</c:v>
                </c:pt>
                <c:pt idx="51">
                  <c:v>26.488370838058433</c:v>
                </c:pt>
                <c:pt idx="52">
                  <c:v>6.9104181440133159</c:v>
                </c:pt>
                <c:pt idx="53">
                  <c:v>2.5350178054842316</c:v>
                </c:pt>
                <c:pt idx="54">
                  <c:v>15.793186434158212</c:v>
                </c:pt>
                <c:pt idx="55">
                  <c:v>2.6080282387415714</c:v>
                </c:pt>
                <c:pt idx="56">
                  <c:v>0.99105073072179717</c:v>
                </c:pt>
                <c:pt idx="57">
                  <c:v>0.37659927767428292</c:v>
                </c:pt>
                <c:pt idx="58">
                  <c:v>0.1431077255162275</c:v>
                </c:pt>
                <c:pt idx="59">
                  <c:v>5.4380935696166456E-2</c:v>
                </c:pt>
                <c:pt idx="60">
                  <c:v>2.0664755564543252E-2</c:v>
                </c:pt>
                <c:pt idx="61">
                  <c:v>7.8526071145264345E-3</c:v>
                </c:pt>
                <c:pt idx="62">
                  <c:v>3.7054295978590339</c:v>
                </c:pt>
                <c:pt idx="63">
                  <c:v>1.1339164673376174E-3</c:v>
                </c:pt>
                <c:pt idx="64">
                  <c:v>8.1420209159004315</c:v>
                </c:pt>
                <c:pt idx="65">
                  <c:v>1.6373753788355194E-4</c:v>
                </c:pt>
                <c:pt idx="66">
                  <c:v>6.2220264395749744E-5</c:v>
                </c:pt>
                <c:pt idx="67">
                  <c:v>2.3643700470384909E-5</c:v>
                </c:pt>
                <c:pt idx="68">
                  <c:v>8.9846061787462645E-6</c:v>
                </c:pt>
                <c:pt idx="69">
                  <c:v>3.0191404072171943</c:v>
                </c:pt>
                <c:pt idx="70">
                  <c:v>1.2973771322109611E-6</c:v>
                </c:pt>
                <c:pt idx="71">
                  <c:v>4.930033102401651E-7</c:v>
                </c:pt>
                <c:pt idx="72">
                  <c:v>2.1593673820694184</c:v>
                </c:pt>
                <c:pt idx="73">
                  <c:v>0.39523122806870825</c:v>
                </c:pt>
                <c:pt idx="74">
                  <c:v>2.6046758971225294</c:v>
                </c:pt>
                <c:pt idx="75">
                  <c:v>1.027978950300937E-8</c:v>
                </c:pt>
                <c:pt idx="76">
                  <c:v>6.6189167833389595</c:v>
                </c:pt>
                <c:pt idx="77">
                  <c:v>13.426234424256521</c:v>
                </c:pt>
                <c:pt idx="78">
                  <c:v>16.983417867089198</c:v>
                </c:pt>
                <c:pt idx="79">
                  <c:v>18.019687202438924</c:v>
                </c:pt>
                <c:pt idx="80">
                  <c:v>4.472963462836951</c:v>
                </c:pt>
                <c:pt idx="81">
                  <c:v>1.699726115878041</c:v>
                </c:pt>
                <c:pt idx="82">
                  <c:v>4.2972177879928708</c:v>
                </c:pt>
                <c:pt idx="83">
                  <c:v>0.24544045113278909</c:v>
                </c:pt>
                <c:pt idx="84">
                  <c:v>2.3213450857425948</c:v>
                </c:pt>
                <c:pt idx="85">
                  <c:v>3.7740966475735895</c:v>
                </c:pt>
                <c:pt idx="86">
                  <c:v>1.3467808434558404E-2</c:v>
                </c:pt>
                <c:pt idx="87">
                  <c:v>5.117767205132193E-3</c:v>
                </c:pt>
                <c:pt idx="88">
                  <c:v>1.9447515379502336E-3</c:v>
                </c:pt>
                <c:pt idx="89">
                  <c:v>7.3900558442108872E-4</c:v>
                </c:pt>
                <c:pt idx="90">
                  <c:v>6.3721709501255308</c:v>
                </c:pt>
                <c:pt idx="91">
                  <c:v>18.748524741113421</c:v>
                </c:pt>
                <c:pt idx="92">
                  <c:v>3.7315711068654398</c:v>
                </c:pt>
                <c:pt idx="93">
                  <c:v>1.4179970206088672</c:v>
                </c:pt>
                <c:pt idx="94">
                  <c:v>2.7646422300032203</c:v>
                </c:pt>
                <c:pt idx="95">
                  <c:v>0.20475876977592045</c:v>
                </c:pt>
                <c:pt idx="96">
                  <c:v>7.7808332514849768E-2</c:v>
                </c:pt>
                <c:pt idx="97">
                  <c:v>4.3773296683563183</c:v>
                </c:pt>
                <c:pt idx="98">
                  <c:v>2.7856212512094771</c:v>
                </c:pt>
                <c:pt idx="99">
                  <c:v>3.5393315544424606</c:v>
                </c:pt>
                <c:pt idx="100">
                  <c:v>0.39505429647062817</c:v>
                </c:pt>
                <c:pt idx="101">
                  <c:v>2.2515073988760514</c:v>
                </c:pt>
                <c:pt idx="102">
                  <c:v>13.842185094773551</c:v>
                </c:pt>
                <c:pt idx="103">
                  <c:v>2.6054045350797508</c:v>
                </c:pt>
                <c:pt idx="104">
                  <c:v>0.99005372333030517</c:v>
                </c:pt>
                <c:pt idx="105">
                  <c:v>3.1428937576630691</c:v>
                </c:pt>
                <c:pt idx="106">
                  <c:v>0.14296375764889607</c:v>
                </c:pt>
                <c:pt idx="107">
                  <c:v>5.4326227906580524E-2</c:v>
                </c:pt>
                <c:pt idx="108">
                  <c:v>2.0643966604500595E-2</c:v>
                </c:pt>
                <c:pt idx="109">
                  <c:v>7.8447073097102273E-3</c:v>
                </c:pt>
                <c:pt idx="110">
                  <c:v>2.9809887776898864E-3</c:v>
                </c:pt>
                <c:pt idx="111">
                  <c:v>1.1327757355221568E-3</c:v>
                </c:pt>
                <c:pt idx="112">
                  <c:v>6.9898188427068924</c:v>
                </c:pt>
                <c:pt idx="113">
                  <c:v>1.6357281620939945E-4</c:v>
                </c:pt>
                <c:pt idx="114">
                  <c:v>0.52682315734366181</c:v>
                </c:pt>
                <c:pt idx="115">
                  <c:v>0.36468765810932208</c:v>
                </c:pt>
                <c:pt idx="116">
                  <c:v>8.9755675710421681E-6</c:v>
                </c:pt>
                <c:pt idx="117">
                  <c:v>8.3627712036090163</c:v>
                </c:pt>
                <c:pt idx="118">
                  <c:v>1.2960719572584888E-6</c:v>
                </c:pt>
                <c:pt idx="119">
                  <c:v>7.4021928554465326</c:v>
                </c:pt>
                <c:pt idx="120">
                  <c:v>3.4996165355340216</c:v>
                </c:pt>
                <c:pt idx="121">
                  <c:v>7.1118060438687808E-8</c:v>
                </c:pt>
                <c:pt idx="122">
                  <c:v>2.7024862966701369E-8</c:v>
                </c:pt>
                <c:pt idx="123">
                  <c:v>3.9512558088890373</c:v>
                </c:pt>
                <c:pt idx="124">
                  <c:v>3.8888664802404374</c:v>
                </c:pt>
                <c:pt idx="125">
                  <c:v>2.8460631749588825</c:v>
                </c:pt>
                <c:pt idx="126">
                  <c:v>3.0088296938738575</c:v>
                </c:pt>
                <c:pt idx="127">
                  <c:v>2.1413195573435615E-10</c:v>
                </c:pt>
                <c:pt idx="128">
                  <c:v>8.1370143179055339E-11</c:v>
                </c:pt>
                <c:pt idx="129">
                  <c:v>3.0920654408041021E-11</c:v>
                </c:pt>
                <c:pt idx="130">
                  <c:v>1.1749848675055591E-11</c:v>
                </c:pt>
                <c:pt idx="131">
                  <c:v>2.1146149775862222</c:v>
                </c:pt>
                <c:pt idx="132">
                  <c:v>11.638752288366893</c:v>
                </c:pt>
                <c:pt idx="133">
                  <c:v>6.4473769649765036E-13</c:v>
                </c:pt>
                <c:pt idx="134">
                  <c:v>1.2486605047871033</c:v>
                </c:pt>
                <c:pt idx="135">
                  <c:v>9.3100123374260717E-14</c:v>
                </c:pt>
                <c:pt idx="136">
                  <c:v>0.31680725121759251</c:v>
                </c:pt>
                <c:pt idx="137">
                  <c:v>1.3443657815243246E-14</c:v>
                </c:pt>
                <c:pt idx="138">
                  <c:v>5.108589969792433E-15</c:v>
                </c:pt>
                <c:pt idx="139">
                  <c:v>0.12285082424256438</c:v>
                </c:pt>
                <c:pt idx="140">
                  <c:v>7.3768039163802758E-16</c:v>
                </c:pt>
                <c:pt idx="141">
                  <c:v>2.8031854882245047E-16</c:v>
                </c:pt>
                <c:pt idx="142">
                  <c:v>1.0652104855253117E-16</c:v>
                </c:pt>
                <c:pt idx="143">
                  <c:v>4.0477998449961842E-17</c:v>
                </c:pt>
                <c:pt idx="144">
                  <c:v>1.5381639410985502E-17</c:v>
                </c:pt>
                <c:pt idx="145">
                  <c:v>5.8450229761744906E-18</c:v>
                </c:pt>
                <c:pt idx="146">
                  <c:v>2.2211087309463063E-18</c:v>
                </c:pt>
                <c:pt idx="147">
                  <c:v>2.2644985395988364</c:v>
                </c:pt>
                <c:pt idx="148">
                  <c:v>0.44621113587251915</c:v>
                </c:pt>
                <c:pt idx="149">
                  <c:v>1.2980888591798112</c:v>
                </c:pt>
                <c:pt idx="150">
                  <c:v>4.4346917315118031</c:v>
                </c:pt>
                <c:pt idx="151">
                  <c:v>2.8018250680592622</c:v>
                </c:pt>
                <c:pt idx="152">
                  <c:v>6.6876170908263027E-21</c:v>
                </c:pt>
                <c:pt idx="153">
                  <c:v>2.5412944945139947E-21</c:v>
                </c:pt>
                <c:pt idx="154">
                  <c:v>13.940260315895372</c:v>
                </c:pt>
                <c:pt idx="155">
                  <c:v>3.6696292500782083E-22</c:v>
                </c:pt>
                <c:pt idx="156">
                  <c:v>24.392488420471992</c:v>
                </c:pt>
                <c:pt idx="157">
                  <c:v>2.7929559703326028</c:v>
                </c:pt>
                <c:pt idx="158">
                  <c:v>1.0613232687263889</c:v>
                </c:pt>
                <c:pt idx="159">
                  <c:v>9.0301099249043322</c:v>
                </c:pt>
                <c:pt idx="160">
                  <c:v>19.27255127131793</c:v>
                </c:pt>
                <c:pt idx="161">
                  <c:v>4.5754417719400351</c:v>
                </c:pt>
                <c:pt idx="162">
                  <c:v>1.7386678733372132</c:v>
                </c:pt>
                <c:pt idx="163">
                  <c:v>0.66069379186814103</c:v>
                </c:pt>
                <c:pt idx="164">
                  <c:v>0.25106364090989364</c:v>
                </c:pt>
                <c:pt idx="165">
                  <c:v>9.5404183545759566E-2</c:v>
                </c:pt>
                <c:pt idx="166">
                  <c:v>3.6253589747388633E-2</c:v>
                </c:pt>
                <c:pt idx="167">
                  <c:v>13.026634050719728</c:v>
                </c:pt>
                <c:pt idx="168">
                  <c:v>6.6308314669228983</c:v>
                </c:pt>
                <c:pt idx="169">
                  <c:v>1.9893069766187092E-3</c:v>
                </c:pt>
                <c:pt idx="170">
                  <c:v>8.9328660700388642</c:v>
                </c:pt>
                <c:pt idx="171">
                  <c:v>2.8725592742374163E-4</c:v>
                </c:pt>
                <c:pt idx="172">
                  <c:v>1.0915725242102184E-4</c:v>
                </c:pt>
                <c:pt idx="173">
                  <c:v>4.1479755919988301E-5</c:v>
                </c:pt>
                <c:pt idx="174">
                  <c:v>4.1648907816862133</c:v>
                </c:pt>
                <c:pt idx="175">
                  <c:v>5.989676754846311E-6</c:v>
                </c:pt>
                <c:pt idx="176">
                  <c:v>2.276077166841598E-6</c:v>
                </c:pt>
                <c:pt idx="177">
                  <c:v>8.6490932339980708E-7</c:v>
                </c:pt>
                <c:pt idx="178">
                  <c:v>3.2866554289192672E-7</c:v>
                </c:pt>
                <c:pt idx="179">
                  <c:v>1.2489290629893215E-7</c:v>
                </c:pt>
                <c:pt idx="180">
                  <c:v>4.7459304393594213E-8</c:v>
                </c:pt>
                <c:pt idx="181">
                  <c:v>1.80345356695658E-8</c:v>
                </c:pt>
                <c:pt idx="182">
                  <c:v>0.3170017280220252</c:v>
                </c:pt>
                <c:pt idx="183">
                  <c:v>2.6041869506853019E-9</c:v>
                </c:pt>
                <c:pt idx="184">
                  <c:v>1.054963812216148</c:v>
                </c:pt>
                <c:pt idx="185">
                  <c:v>2.9981188709924558</c:v>
                </c:pt>
                <c:pt idx="186">
                  <c:v>5.2718067206713108</c:v>
                </c:pt>
                <c:pt idx="187">
                  <c:v>5.4300839616041484E-11</c:v>
                </c:pt>
                <c:pt idx="188">
                  <c:v>2.0634319054095763E-11</c:v>
                </c:pt>
                <c:pt idx="189">
                  <c:v>0.99557414683741341</c:v>
                </c:pt>
                <c:pt idx="190">
                  <c:v>2.9795956714114282E-12</c:v>
                </c:pt>
                <c:pt idx="191">
                  <c:v>1.1322463551363425E-12</c:v>
                </c:pt>
                <c:pt idx="192">
                  <c:v>4.3025361495181026E-13</c:v>
                </c:pt>
                <c:pt idx="193">
                  <c:v>1.6349637368168788E-13</c:v>
                </c:pt>
                <c:pt idx="194">
                  <c:v>6.2128621999041406E-14</c:v>
                </c:pt>
                <c:pt idx="195">
                  <c:v>5.5499002466611271</c:v>
                </c:pt>
                <c:pt idx="196">
                  <c:v>8.9713730166615777E-15</c:v>
                </c:pt>
                <c:pt idx="197">
                  <c:v>3.409121746331399E-15</c:v>
                </c:pt>
                <c:pt idx="198">
                  <c:v>1.2954662636059315E-15</c:v>
                </c:pt>
                <c:pt idx="199">
                  <c:v>4.9227718017025393E-16</c:v>
                </c:pt>
                <c:pt idx="200">
                  <c:v>1.8706532846469655E-16</c:v>
                </c:pt>
                <c:pt idx="201">
                  <c:v>0.67514555913975172</c:v>
                </c:pt>
                <c:pt idx="202">
                  <c:v>2.7012233430302176E-17</c:v>
                </c:pt>
                <c:pt idx="203">
                  <c:v>13.04656831023723</c:v>
                </c:pt>
                <c:pt idx="204">
                  <c:v>3.9005665073356346E-18</c:v>
                </c:pt>
                <c:pt idx="205">
                  <c:v>1.4822152727875412E-18</c:v>
                </c:pt>
                <c:pt idx="206">
                  <c:v>5.632418036592658E-19</c:v>
                </c:pt>
                <c:pt idx="207">
                  <c:v>23.299717394553205</c:v>
                </c:pt>
                <c:pt idx="208">
                  <c:v>4.7772174026216865</c:v>
                </c:pt>
                <c:pt idx="209">
                  <c:v>29.931444814184207</c:v>
                </c:pt>
                <c:pt idx="210">
                  <c:v>29.975782728600286</c:v>
                </c:pt>
                <c:pt idx="211">
                  <c:v>11.048825990318884</c:v>
                </c:pt>
                <c:pt idx="212">
                  <c:v>3.4482768148689025</c:v>
                </c:pt>
                <c:pt idx="213">
                  <c:v>1.2221549474492426</c:v>
                </c:pt>
                <c:pt idx="214">
                  <c:v>5.5579096318416203</c:v>
                </c:pt>
                <c:pt idx="215">
                  <c:v>0.17647917441167063</c:v>
                </c:pt>
                <c:pt idx="216">
                  <c:v>6.7062086276434854E-2</c:v>
                </c:pt>
                <c:pt idx="217">
                  <c:v>2.548359278504524E-2</c:v>
                </c:pt>
                <c:pt idx="218">
                  <c:v>0.32664171844383821</c:v>
                </c:pt>
                <c:pt idx="219">
                  <c:v>11.107981534250351</c:v>
                </c:pt>
                <c:pt idx="220">
                  <c:v>11.739693772671203</c:v>
                </c:pt>
                <c:pt idx="221">
                  <c:v>19.191351446978555</c:v>
                </c:pt>
                <c:pt idx="222">
                  <c:v>6.8613639778970352</c:v>
                </c:pt>
                <c:pt idx="223">
                  <c:v>1.8059523824068067</c:v>
                </c:pt>
                <c:pt idx="224">
                  <c:v>0.68626190531458664</c:v>
                </c:pt>
                <c:pt idx="225">
                  <c:v>0.26077952401954291</c:v>
                </c:pt>
                <c:pt idx="226">
                  <c:v>9.9096219127426305E-2</c:v>
                </c:pt>
                <c:pt idx="227">
                  <c:v>3.765656326842199E-2</c:v>
                </c:pt>
                <c:pt idx="228">
                  <c:v>1.4309494042000361E-2</c:v>
                </c:pt>
                <c:pt idx="229">
                  <c:v>6.9046802285097924</c:v>
                </c:pt>
                <c:pt idx="230">
                  <c:v>0.31161392192265469</c:v>
                </c:pt>
                <c:pt idx="231">
                  <c:v>7.8519055707264372E-4</c:v>
                </c:pt>
                <c:pt idx="232">
                  <c:v>0.21904063331593235</c:v>
                </c:pt>
                <c:pt idx="233">
                  <c:v>1.1338151644128975E-4</c:v>
                </c:pt>
                <c:pt idx="234">
                  <c:v>4.3084976247690106E-5</c:v>
                </c:pt>
                <c:pt idx="235">
                  <c:v>1.6372290974122243E-5</c:v>
                </c:pt>
                <c:pt idx="236">
                  <c:v>6.2214705701664524E-6</c:v>
                </c:pt>
                <c:pt idx="237">
                  <c:v>2.3641588166632521E-6</c:v>
                </c:pt>
                <c:pt idx="238">
                  <c:v>8.9838035033203599E-7</c:v>
                </c:pt>
                <c:pt idx="239">
                  <c:v>3.4138453312617369E-7</c:v>
                </c:pt>
                <c:pt idx="240">
                  <c:v>1.29726122587946E-7</c:v>
                </c:pt>
                <c:pt idx="241">
                  <c:v>4.9295926583419476E-8</c:v>
                </c:pt>
                <c:pt idx="242">
                  <c:v>1.8732452101699402E-8</c:v>
                </c:pt>
                <c:pt idx="243">
                  <c:v>7.1183317986457741E-9</c:v>
                </c:pt>
                <c:pt idx="244">
                  <c:v>2.7049660834853937E-9</c:v>
                </c:pt>
                <c:pt idx="245">
                  <c:v>69.707272223522779</c:v>
                </c:pt>
                <c:pt idx="246">
                  <c:v>68.971241297873874</c:v>
                </c:pt>
                <c:pt idx="247">
                  <c:v>21.097182617305766</c:v>
                </c:pt>
                <c:pt idx="248">
                  <c:v>7.8993775201354177</c:v>
                </c:pt>
                <c:pt idx="249">
                  <c:v>3.0017634576514589</c:v>
                </c:pt>
                <c:pt idx="250">
                  <c:v>1.1406701139075541</c:v>
                </c:pt>
                <c:pt idx="251">
                  <c:v>0.43345464328487066</c:v>
                </c:pt>
                <c:pt idx="252">
                  <c:v>0.16471276444825086</c:v>
                </c:pt>
                <c:pt idx="253">
                  <c:v>6.2590850490335345E-2</c:v>
                </c:pt>
                <c:pt idx="254">
                  <c:v>2.3784523186327428E-2</c:v>
                </c:pt>
                <c:pt idx="255">
                  <c:v>9.0381188108044231E-3</c:v>
                </c:pt>
                <c:pt idx="256">
                  <c:v>3.4344851481056802E-3</c:v>
                </c:pt>
                <c:pt idx="257">
                  <c:v>3.8213148361627858</c:v>
                </c:pt>
                <c:pt idx="258">
                  <c:v>4.9593965538646031E-4</c:v>
                </c:pt>
                <c:pt idx="259">
                  <c:v>1.8845706904685493E-4</c:v>
                </c:pt>
                <c:pt idx="260">
                  <c:v>7.1613686237804883E-5</c:v>
                </c:pt>
                <c:pt idx="261">
                  <c:v>2.7213200770365856E-5</c:v>
                </c:pt>
                <c:pt idx="262">
                  <c:v>1.0341016292739027E-5</c:v>
                </c:pt>
                <c:pt idx="263">
                  <c:v>3.9295861912408301E-6</c:v>
                </c:pt>
                <c:pt idx="264">
                  <c:v>1.4932427526715155E-6</c:v>
                </c:pt>
                <c:pt idx="265">
                  <c:v>5.6743224601517591E-7</c:v>
                </c:pt>
                <c:pt idx="266">
                  <c:v>8.9316444391540539</c:v>
                </c:pt>
                <c:pt idx="267">
                  <c:v>76.451451619600476</c:v>
                </c:pt>
                <c:pt idx="268">
                  <c:v>21.010368390443166</c:v>
                </c:pt>
                <c:pt idx="269">
                  <c:v>8.3244086895932909</c:v>
                </c:pt>
                <c:pt idx="270">
                  <c:v>3.0338971955799936</c:v>
                </c:pt>
                <c:pt idx="271">
                  <c:v>3.2689208837684065</c:v>
                </c:pt>
                <c:pt idx="272">
                  <c:v>0.43809475504175116</c:v>
                </c:pt>
                <c:pt idx="273">
                  <c:v>0.27995953640890764</c:v>
                </c:pt>
                <c:pt idx="274">
                  <c:v>6.3260882628028869E-2</c:v>
                </c:pt>
                <c:pt idx="275">
                  <c:v>2.403913539865097E-2</c:v>
                </c:pt>
                <c:pt idx="276">
                  <c:v>9.1348714514873693E-3</c:v>
                </c:pt>
                <c:pt idx="277">
                  <c:v>3.4712511515652008E-3</c:v>
                </c:pt>
                <c:pt idx="278">
                  <c:v>1.3190754375947762E-3</c:v>
                </c:pt>
                <c:pt idx="279">
                  <c:v>20.926873631249968</c:v>
                </c:pt>
                <c:pt idx="280">
                  <c:v>27.115799363840118</c:v>
                </c:pt>
                <c:pt idx="281">
                  <c:v>7.6490897702422602</c:v>
                </c:pt>
                <c:pt idx="282">
                  <c:v>3.2233520225331493</c:v>
                </c:pt>
                <c:pt idx="283">
                  <c:v>4.789227350670112</c:v>
                </c:pt>
                <c:pt idx="284">
                  <c:v>0.41972085387273333</c:v>
                </c:pt>
                <c:pt idx="285">
                  <c:v>0.15949392447163868</c:v>
                </c:pt>
                <c:pt idx="286">
                  <c:v>6.06076912992227E-2</c:v>
                </c:pt>
                <c:pt idx="287">
                  <c:v>2.3030922693704627E-2</c:v>
                </c:pt>
                <c:pt idx="288">
                  <c:v>8.7517506236077566E-3</c:v>
                </c:pt>
                <c:pt idx="289">
                  <c:v>1.2629334897621531</c:v>
                </c:pt>
                <c:pt idx="290">
                  <c:v>17.016338563449612</c:v>
                </c:pt>
                <c:pt idx="291">
                  <c:v>2.3861426692825116</c:v>
                </c:pt>
                <c:pt idx="292">
                  <c:v>1.1516232633205594</c:v>
                </c:pt>
                <c:pt idx="293">
                  <c:v>0.34455900144439461</c:v>
                </c:pt>
                <c:pt idx="294">
                  <c:v>0.13093242054886994</c:v>
                </c:pt>
                <c:pt idx="295">
                  <c:v>4.9754319808570591E-2</c:v>
                </c:pt>
                <c:pt idx="296">
                  <c:v>1.8906641527256823E-2</c:v>
                </c:pt>
                <c:pt idx="297">
                  <c:v>7.1845237803575919E-3</c:v>
                </c:pt>
                <c:pt idx="298">
                  <c:v>2.7301190365358846E-3</c:v>
                </c:pt>
                <c:pt idx="299">
                  <c:v>1.0374452338836363E-3</c:v>
                </c:pt>
                <c:pt idx="300">
                  <c:v>3.9422918887578183E-4</c:v>
                </c:pt>
                <c:pt idx="301">
                  <c:v>1.4980709177279711E-4</c:v>
                </c:pt>
                <c:pt idx="302">
                  <c:v>0.30795241645253696</c:v>
                </c:pt>
                <c:pt idx="303">
                  <c:v>5.6091402524682357</c:v>
                </c:pt>
                <c:pt idx="304">
                  <c:v>2.3130102681828295</c:v>
                </c:pt>
                <c:pt idx="305">
                  <c:v>43.197368676834031</c:v>
                </c:pt>
                <c:pt idx="306">
                  <c:v>18.373917314511125</c:v>
                </c:pt>
                <c:pt idx="307">
                  <c:v>5.5986295451431349</c:v>
                </c:pt>
                <c:pt idx="308">
                  <c:v>2.1274792271543914</c:v>
                </c:pt>
                <c:pt idx="309">
                  <c:v>0.80844210631866897</c:v>
                </c:pt>
                <c:pt idx="310">
                  <c:v>21.122471443367093</c:v>
                </c:pt>
                <c:pt idx="311">
                  <c:v>2.39501484874752</c:v>
                </c:pt>
                <c:pt idx="312">
                  <c:v>0.73751131608825693</c:v>
                </c:pt>
                <c:pt idx="313">
                  <c:v>0.28025430011353764</c:v>
                </c:pt>
                <c:pt idx="314">
                  <c:v>0.1064966340431443</c:v>
                </c:pt>
                <c:pt idx="315">
                  <c:v>4.0468720936394829E-2</c:v>
                </c:pt>
                <c:pt idx="316">
                  <c:v>1.5378113955830034E-2</c:v>
                </c:pt>
                <c:pt idx="317">
                  <c:v>16.392358287938499</c:v>
                </c:pt>
                <c:pt idx="318">
                  <c:v>17.634664434954665</c:v>
                </c:pt>
                <c:pt idx="319">
                  <c:v>4.4420918566108938</c:v>
                </c:pt>
                <c:pt idx="320">
                  <c:v>1.6879949055121399</c:v>
                </c:pt>
                <c:pt idx="321">
                  <c:v>0.64143806409461324</c:v>
                </c:pt>
                <c:pt idx="322">
                  <c:v>0.24374646435595307</c:v>
                </c:pt>
                <c:pt idx="323">
                  <c:v>9.262365645526216E-2</c:v>
                </c:pt>
                <c:pt idx="324">
                  <c:v>3.5196989452999622E-2</c:v>
                </c:pt>
                <c:pt idx="325">
                  <c:v>1.3374855992139858E-2</c:v>
                </c:pt>
                <c:pt idx="326">
                  <c:v>1.4897914036619562</c:v>
                </c:pt>
                <c:pt idx="327">
                  <c:v>1.9313292052649954E-3</c:v>
                </c:pt>
                <c:pt idx="328">
                  <c:v>4.2269464252979567</c:v>
                </c:pt>
                <c:pt idx="329">
                  <c:v>5.252116182069047</c:v>
                </c:pt>
                <c:pt idx="330">
                  <c:v>1.0597589615130082E-4</c:v>
                </c:pt>
                <c:pt idx="331">
                  <c:v>4.0270840537494308E-5</c:v>
                </c:pt>
                <c:pt idx="332">
                  <c:v>1.5302919404247837E-5</c:v>
                </c:pt>
                <c:pt idx="333">
                  <c:v>5.8151093736141798E-6</c:v>
                </c:pt>
                <c:pt idx="334">
                  <c:v>2.812456837972479</c:v>
                </c:pt>
                <c:pt idx="335">
                  <c:v>8.3970179354988757E-7</c:v>
                </c:pt>
                <c:pt idx="336">
                  <c:v>3.1908668154895725E-7</c:v>
                </c:pt>
                <c:pt idx="337">
                  <c:v>1.2125293898860373E-7</c:v>
                </c:pt>
                <c:pt idx="338">
                  <c:v>3.6990166676814988</c:v>
                </c:pt>
                <c:pt idx="339">
                  <c:v>1.7508924389954382E-8</c:v>
                </c:pt>
                <c:pt idx="340">
                  <c:v>6.6533912681826656E-9</c:v>
                </c:pt>
                <c:pt idx="341">
                  <c:v>9.7740581145757943</c:v>
                </c:pt>
                <c:pt idx="342">
                  <c:v>27.965811294166528</c:v>
                </c:pt>
                <c:pt idx="343">
                  <c:v>7.2316292844363872</c:v>
                </c:pt>
                <c:pt idx="344">
                  <c:v>8.6103421281140804</c:v>
                </c:pt>
                <c:pt idx="345">
                  <c:v>1.0442472686726143</c:v>
                </c:pt>
                <c:pt idx="346">
                  <c:v>0.39681396209559344</c:v>
                </c:pt>
                <c:pt idx="347">
                  <c:v>0.1507893055963255</c:v>
                </c:pt>
                <c:pt idx="348">
                  <c:v>5.7299936126603689E-2</c:v>
                </c:pt>
                <c:pt idx="349">
                  <c:v>2.1773975728109404E-2</c:v>
                </c:pt>
                <c:pt idx="350">
                  <c:v>8.2741107766815727E-3</c:v>
                </c:pt>
                <c:pt idx="351">
                  <c:v>3.1441620951389985E-3</c:v>
                </c:pt>
                <c:pt idx="352">
                  <c:v>29.304975408737857</c:v>
                </c:pt>
                <c:pt idx="353">
                  <c:v>5.6330372521422403</c:v>
                </c:pt>
                <c:pt idx="354">
                  <c:v>2.1405541558140508</c:v>
                </c:pt>
                <c:pt idx="355">
                  <c:v>0.81341057920933946</c:v>
                </c:pt>
                <c:pt idx="356">
                  <c:v>0.30909602009954901</c:v>
                </c:pt>
                <c:pt idx="357">
                  <c:v>7.701230040333062</c:v>
                </c:pt>
                <c:pt idx="358">
                  <c:v>4.4633465302374879E-2</c:v>
                </c:pt>
                <c:pt idx="359">
                  <c:v>1.6960716814902452E-2</c:v>
                </c:pt>
                <c:pt idx="360">
                  <c:v>6.4450723896629317E-3</c:v>
                </c:pt>
                <c:pt idx="361">
                  <c:v>2.4491275080719141E-3</c:v>
                </c:pt>
                <c:pt idx="362">
                  <c:v>0.40189022438154515</c:v>
                </c:pt>
                <c:pt idx="363">
                  <c:v>15.979298826567048</c:v>
                </c:pt>
                <c:pt idx="364">
                  <c:v>18.515756873144081</c:v>
                </c:pt>
                <c:pt idx="365">
                  <c:v>22.778213013582405</c:v>
                </c:pt>
                <c:pt idx="366">
                  <c:v>6.1405081835993434</c:v>
                </c:pt>
                <c:pt idx="367">
                  <c:v>2.3333931097677501</c:v>
                </c:pt>
                <c:pt idx="368">
                  <c:v>0.88668938171174516</c:v>
                </c:pt>
                <c:pt idx="369">
                  <c:v>0.33694196505046314</c:v>
                </c:pt>
                <c:pt idx="370">
                  <c:v>0.12803794671917598</c:v>
                </c:pt>
                <c:pt idx="371">
                  <c:v>4.8654419753286868E-2</c:v>
                </c:pt>
                <c:pt idx="372">
                  <c:v>4.4620594604815134</c:v>
                </c:pt>
                <c:pt idx="373">
                  <c:v>7.0256982123746243E-3</c:v>
                </c:pt>
                <c:pt idx="374">
                  <c:v>6.7320598047385705</c:v>
                </c:pt>
                <c:pt idx="375">
                  <c:v>1.0145108218668957E-3</c:v>
                </c:pt>
                <c:pt idx="376">
                  <c:v>3.8551411230942039E-4</c:v>
                </c:pt>
                <c:pt idx="377">
                  <c:v>0.25285356579077339</c:v>
                </c:pt>
                <c:pt idx="378">
                  <c:v>5.884796672839137</c:v>
                </c:pt>
                <c:pt idx="379">
                  <c:v>2.1153930370642512E-5</c:v>
                </c:pt>
                <c:pt idx="380">
                  <c:v>8.0384935408441556E-6</c:v>
                </c:pt>
                <c:pt idx="381">
                  <c:v>3.0546275455207785E-6</c:v>
                </c:pt>
                <c:pt idx="382">
                  <c:v>1.160758467297896E-6</c:v>
                </c:pt>
                <c:pt idx="383">
                  <c:v>4.4108821757320041E-7</c:v>
                </c:pt>
                <c:pt idx="384">
                  <c:v>1.6761352267781617E-7</c:v>
                </c:pt>
                <c:pt idx="385">
                  <c:v>6.3693138617570145E-8</c:v>
                </c:pt>
                <c:pt idx="386">
                  <c:v>3.8138878759255248</c:v>
                </c:pt>
                <c:pt idx="387">
                  <c:v>0.3166897312320025</c:v>
                </c:pt>
                <c:pt idx="388">
                  <c:v>3.4949699022233088E-9</c:v>
                </c:pt>
                <c:pt idx="389">
                  <c:v>1.3280885628448575E-9</c:v>
                </c:pt>
                <c:pt idx="390">
                  <c:v>5.0467365388104572E-10</c:v>
                </c:pt>
                <c:pt idx="391">
                  <c:v>1.9177598847479743E-10</c:v>
                </c:pt>
                <c:pt idx="392">
                  <c:v>7.2874875620423011E-11</c:v>
                </c:pt>
                <c:pt idx="393">
                  <c:v>2.7692452735760744E-11</c:v>
                </c:pt>
                <c:pt idx="394">
                  <c:v>1.0523132039589082E-11</c:v>
                </c:pt>
                <c:pt idx="395">
                  <c:v>3.9987901750438513E-12</c:v>
                </c:pt>
                <c:pt idx="396">
                  <c:v>1.5195402665166634E-12</c:v>
                </c:pt>
                <c:pt idx="397">
                  <c:v>5.7742530127633202E-13</c:v>
                </c:pt>
                <c:pt idx="398">
                  <c:v>2.1942161448500616E-13</c:v>
                </c:pt>
                <c:pt idx="399">
                  <c:v>8.3380213504302343E-14</c:v>
                </c:pt>
                <c:pt idx="400">
                  <c:v>3.1684481131634883E-14</c:v>
                </c:pt>
                <c:pt idx="401">
                  <c:v>1.2040102830021259E-14</c:v>
                </c:pt>
                <c:pt idx="402">
                  <c:v>6.2885339616829299</c:v>
                </c:pt>
                <c:pt idx="403">
                  <c:v>2.3087349750459496</c:v>
                </c:pt>
                <c:pt idx="404">
                  <c:v>6.6066452248892651E-16</c:v>
                </c:pt>
                <c:pt idx="405">
                  <c:v>2.5105251854579201E-16</c:v>
                </c:pt>
                <c:pt idx="406">
                  <c:v>9.539995704740098E-17</c:v>
                </c:pt>
                <c:pt idx="407">
                  <c:v>7.19170371552379</c:v>
                </c:pt>
                <c:pt idx="408">
                  <c:v>1.3775753797644704E-17</c:v>
                </c:pt>
                <c:pt idx="409">
                  <c:v>5.234786443104987E-18</c:v>
                </c:pt>
                <c:pt idx="410">
                  <c:v>4.0308046473904051</c:v>
                </c:pt>
                <c:pt idx="411">
                  <c:v>7.0054938697940647</c:v>
                </c:pt>
                <c:pt idx="412">
                  <c:v>25.437344071195803</c:v>
                </c:pt>
                <c:pt idx="413">
                  <c:v>66.195512585821064</c:v>
                </c:pt>
                <c:pt idx="414">
                  <c:v>19.826317809546225</c:v>
                </c:pt>
                <c:pt idx="415">
                  <c:v>9.1276046721191602</c:v>
                </c:pt>
                <c:pt idx="416">
                  <c:v>2.6925751857380305</c:v>
                </c:pt>
                <c:pt idx="417">
                  <c:v>1.0231785705804517</c:v>
                </c:pt>
                <c:pt idx="418">
                  <c:v>0.38880785682057156</c:v>
                </c:pt>
                <c:pt idx="419">
                  <c:v>7.3691011976382796</c:v>
                </c:pt>
                <c:pt idx="420">
                  <c:v>5.6143854524890541E-2</c:v>
                </c:pt>
                <c:pt idx="421">
                  <c:v>2.1334664719458402E-2</c:v>
                </c:pt>
                <c:pt idx="422">
                  <c:v>5.2881340873464913</c:v>
                </c:pt>
                <c:pt idx="423">
                  <c:v>9.1323179443144191</c:v>
                </c:pt>
                <c:pt idx="424">
                  <c:v>0.95907087479886022</c:v>
                </c:pt>
                <c:pt idx="425">
                  <c:v>0.36444693242356685</c:v>
                </c:pt>
                <c:pt idx="426">
                  <c:v>7.7246231912473151</c:v>
                </c:pt>
                <c:pt idx="427">
                  <c:v>1.1359372694898107</c:v>
                </c:pt>
                <c:pt idx="428">
                  <c:v>0.67571768267759746</c:v>
                </c:pt>
                <c:pt idx="429">
                  <c:v>0.28878636649930917</c:v>
                </c:pt>
                <c:pt idx="430">
                  <c:v>2.8877013917665969E-3</c:v>
                </c:pt>
                <c:pt idx="431">
                  <c:v>1.0973265288713068E-3</c:v>
                </c:pt>
                <c:pt idx="432">
                  <c:v>2.2018639759331009</c:v>
                </c:pt>
                <c:pt idx="433">
                  <c:v>1.5845395076901671E-4</c:v>
                </c:pt>
                <c:pt idx="434">
                  <c:v>6.0212501292226363E-5</c:v>
                </c:pt>
                <c:pt idx="435">
                  <c:v>2.2880750491046019E-5</c:v>
                </c:pt>
                <c:pt idx="436">
                  <c:v>8.6946851865974862E-6</c:v>
                </c:pt>
                <c:pt idx="437">
                  <c:v>0.31708316374735335</c:v>
                </c:pt>
                <c:pt idx="438">
                  <c:v>1.2555125409446771E-6</c:v>
                </c:pt>
                <c:pt idx="439">
                  <c:v>4.7709476555897718E-7</c:v>
                </c:pt>
                <c:pt idx="440">
                  <c:v>1.8129601091241136E-7</c:v>
                </c:pt>
                <c:pt idx="441">
                  <c:v>6.8892484146716338E-8</c:v>
                </c:pt>
                <c:pt idx="442">
                  <c:v>2.6179143975752202E-8</c:v>
                </c:pt>
                <c:pt idx="443">
                  <c:v>9.9480747107858378E-9</c:v>
                </c:pt>
                <c:pt idx="444">
                  <c:v>3.7802683900986184E-9</c:v>
                </c:pt>
                <c:pt idx="445">
                  <c:v>2.4499649770279444</c:v>
                </c:pt>
                <c:pt idx="446">
                  <c:v>7.142546311280868</c:v>
                </c:pt>
                <c:pt idx="447">
                  <c:v>2.0743088710149137E-10</c:v>
                </c:pt>
                <c:pt idx="448">
                  <c:v>7.8823737098566723E-11</c:v>
                </c:pt>
                <c:pt idx="449">
                  <c:v>1.2900843370024992</c:v>
                </c:pt>
                <c:pt idx="450">
                  <c:v>23.147570436315931</c:v>
                </c:pt>
                <c:pt idx="451">
                  <c:v>4.4103623840757269</c:v>
                </c:pt>
                <c:pt idx="452">
                  <c:v>1.6759377059487768</c:v>
                </c:pt>
                <c:pt idx="453">
                  <c:v>0.63685632826053507</c:v>
                </c:pt>
                <c:pt idx="454">
                  <c:v>0.24200540473900334</c:v>
                </c:pt>
                <c:pt idx="455">
                  <c:v>9.1962053800821272E-2</c:v>
                </c:pt>
                <c:pt idx="456">
                  <c:v>9.5175403507042482</c:v>
                </c:pt>
                <c:pt idx="457">
                  <c:v>1.3279320568838592E-2</c:v>
                </c:pt>
                <c:pt idx="458">
                  <c:v>5.0461418161586646E-3</c:v>
                </c:pt>
                <c:pt idx="459">
                  <c:v>0.81057142855344722</c:v>
                </c:pt>
                <c:pt idx="460">
                  <c:v>7.2866287825331137E-4</c:v>
                </c:pt>
                <c:pt idx="461">
                  <c:v>2.7689189373625832E-4</c:v>
                </c:pt>
                <c:pt idx="462">
                  <c:v>5.8138410855159242</c:v>
                </c:pt>
                <c:pt idx="463">
                  <c:v>3.9983189455515695E-5</c:v>
                </c:pt>
                <c:pt idx="464">
                  <c:v>1.5193611993095964E-5</c:v>
                </c:pt>
                <c:pt idx="465">
                  <c:v>5.7735725573764659E-6</c:v>
                </c:pt>
                <c:pt idx="466">
                  <c:v>2.1939575718030567E-6</c:v>
                </c:pt>
                <c:pt idx="467">
                  <c:v>8.3370387728516173E-7</c:v>
                </c:pt>
                <c:pt idx="468">
                  <c:v>3.1680747336836148E-7</c:v>
                </c:pt>
                <c:pt idx="469">
                  <c:v>1.8924577179269733</c:v>
                </c:pt>
                <c:pt idx="470">
                  <c:v>0.12240098223771259</c:v>
                </c:pt>
                <c:pt idx="471">
                  <c:v>10.257744278436322</c:v>
                </c:pt>
                <c:pt idx="472">
                  <c:v>0.60840732751831605</c:v>
                </c:pt>
                <c:pt idx="473">
                  <c:v>3.0525712521509187</c:v>
                </c:pt>
                <c:pt idx="474">
                  <c:v>4.2302381680633605</c:v>
                </c:pt>
                <c:pt idx="475">
                  <c:v>2.8321329830017596</c:v>
                </c:pt>
                <c:pt idx="476">
                  <c:v>1.2686120212722316E-2</c:v>
                </c:pt>
                <c:pt idx="477">
                  <c:v>4.8207256808344796E-3</c:v>
                </c:pt>
                <c:pt idx="478">
                  <c:v>1.8318757587171026E-3</c:v>
                </c:pt>
                <c:pt idx="479">
                  <c:v>6.9611278831249897E-4</c:v>
                </c:pt>
                <c:pt idx="480">
                  <c:v>2.6452285955874964E-4</c:v>
                </c:pt>
                <c:pt idx="481">
                  <c:v>0.12718311229510804</c:v>
                </c:pt>
                <c:pt idx="482">
                  <c:v>0.18798233901434913</c:v>
                </c:pt>
                <c:pt idx="483">
                  <c:v>1.4514898349707713E-5</c:v>
                </c:pt>
                <c:pt idx="484">
                  <c:v>5.515661372888931E-6</c:v>
                </c:pt>
                <c:pt idx="485">
                  <c:v>15.75058866394172</c:v>
                </c:pt>
                <c:pt idx="486">
                  <c:v>23.363781251580519</c:v>
                </c:pt>
                <c:pt idx="487">
                  <c:v>9.7577787774275411</c:v>
                </c:pt>
                <c:pt idx="488">
                  <c:v>2.2847709896318538</c:v>
                </c:pt>
                <c:pt idx="489">
                  <c:v>5.262626353690087</c:v>
                </c:pt>
                <c:pt idx="490">
                  <c:v>0.32992093090283964</c:v>
                </c:pt>
                <c:pt idx="491">
                  <c:v>0.12536995374307905</c:v>
                </c:pt>
                <c:pt idx="492">
                  <c:v>0.2792801936552694</c:v>
                </c:pt>
                <c:pt idx="493">
                  <c:v>2.3276186718309866</c:v>
                </c:pt>
                <c:pt idx="494">
                  <c:v>6.8793001017902339E-3</c:v>
                </c:pt>
                <c:pt idx="495">
                  <c:v>29.269285646628333</c:v>
                </c:pt>
                <c:pt idx="496">
                  <c:v>5.7467323085704622</c:v>
                </c:pt>
                <c:pt idx="497">
                  <c:v>2.1837582772567754</c:v>
                </c:pt>
                <c:pt idx="498">
                  <c:v>0.82982814535757476</c:v>
                </c:pt>
                <c:pt idx="499">
                  <c:v>0.31533469523587837</c:v>
                </c:pt>
                <c:pt idx="500">
                  <c:v>0.11982718418963378</c:v>
                </c:pt>
                <c:pt idx="501">
                  <c:v>4.5534329992060835E-2</c:v>
                </c:pt>
                <c:pt idx="502">
                  <c:v>1.7303045396983116E-2</c:v>
                </c:pt>
                <c:pt idx="503">
                  <c:v>6.5751572508535852E-3</c:v>
                </c:pt>
                <c:pt idx="504">
                  <c:v>5.4409215525958876</c:v>
                </c:pt>
                <c:pt idx="505">
                  <c:v>1.2219793417794096</c:v>
                </c:pt>
                <c:pt idx="506">
                  <c:v>4.2855354949164663</c:v>
                </c:pt>
                <c:pt idx="507">
                  <c:v>42.958556262215431</c:v>
                </c:pt>
                <c:pt idx="508">
                  <c:v>11.348366257101375</c:v>
                </c:pt>
                <c:pt idx="509">
                  <c:v>3.9976780736824078</c:v>
                </c:pt>
                <c:pt idx="510">
                  <c:v>1.5191176679993148</c:v>
                </c:pt>
                <c:pt idx="511">
                  <c:v>16.338918732910756</c:v>
                </c:pt>
                <c:pt idx="512">
                  <c:v>2.9513063678526779</c:v>
                </c:pt>
                <c:pt idx="513">
                  <c:v>0.70702139228418182</c:v>
                </c:pt>
                <c:pt idx="514">
                  <c:v>0.26866812906798915</c:v>
                </c:pt>
                <c:pt idx="515">
                  <c:v>0.10209388904583587</c:v>
                </c:pt>
                <c:pt idx="516">
                  <c:v>3.8795677837417629E-2</c:v>
                </c:pt>
                <c:pt idx="517">
                  <c:v>1.4742357578218698E-2</c:v>
                </c:pt>
                <c:pt idx="518">
                  <c:v>6.6241929096263297</c:v>
                </c:pt>
                <c:pt idx="519">
                  <c:v>2.1287964342947803E-3</c:v>
                </c:pt>
                <c:pt idx="520">
                  <c:v>4.7381537290516667</c:v>
                </c:pt>
                <c:pt idx="521">
                  <c:v>3.073982051121662E-4</c:v>
                </c:pt>
                <c:pt idx="522">
                  <c:v>1.1681131794262317E-4</c:v>
                </c:pt>
                <c:pt idx="523">
                  <c:v>4.4388300818196812E-5</c:v>
                </c:pt>
                <c:pt idx="524">
                  <c:v>2.3867794670036742</c:v>
                </c:pt>
                <c:pt idx="525">
                  <c:v>6.4096706381476186E-6</c:v>
                </c:pt>
                <c:pt idx="526">
                  <c:v>2.4356748424960952E-6</c:v>
                </c:pt>
                <c:pt idx="527">
                  <c:v>9.2555644014851636E-7</c:v>
                </c:pt>
                <c:pt idx="528">
                  <c:v>10.049465812814706</c:v>
                </c:pt>
                <c:pt idx="529">
                  <c:v>2.210030162829955</c:v>
                </c:pt>
                <c:pt idx="530">
                  <c:v>11.243478956383948</c:v>
                </c:pt>
                <c:pt idx="531">
                  <c:v>0.8798027740349208</c:v>
                </c:pt>
                <c:pt idx="532">
                  <c:v>51.567362818176356</c:v>
                </c:pt>
                <c:pt idx="533">
                  <c:v>59.421157448463816</c:v>
                </c:pt>
                <c:pt idx="534">
                  <c:v>17.900637270385925</c:v>
                </c:pt>
                <c:pt idx="535">
                  <c:v>6.8022421627466523</c:v>
                </c:pt>
                <c:pt idx="536">
                  <c:v>2.5848520218437283</c:v>
                </c:pt>
                <c:pt idx="537">
                  <c:v>0.98224376830061666</c:v>
                </c:pt>
                <c:pt idx="538">
                  <c:v>0.3732526319542343</c:v>
                </c:pt>
                <c:pt idx="539">
                  <c:v>0.14183600014260903</c:v>
                </c:pt>
                <c:pt idx="540">
                  <c:v>5.3897680054191439E-2</c:v>
                </c:pt>
                <c:pt idx="541">
                  <c:v>0.32702724931173205</c:v>
                </c:pt>
                <c:pt idx="542">
                  <c:v>7.7828249998252432E-3</c:v>
                </c:pt>
                <c:pt idx="543">
                  <c:v>2.9574734999335927E-3</c:v>
                </c:pt>
                <c:pt idx="544">
                  <c:v>0.30806010855338323</c:v>
                </c:pt>
                <c:pt idx="545">
                  <c:v>2.8717412071206798</c:v>
                </c:pt>
                <c:pt idx="546">
                  <c:v>1.6228248588835611E-4</c:v>
                </c:pt>
                <c:pt idx="547">
                  <c:v>6.1667344637575332E-5</c:v>
                </c:pt>
                <c:pt idx="548">
                  <c:v>2.3433590962278625E-5</c:v>
                </c:pt>
                <c:pt idx="549">
                  <c:v>8.9047645656658763E-6</c:v>
                </c:pt>
                <c:pt idx="550">
                  <c:v>3.3838105349530336E-6</c:v>
                </c:pt>
                <c:pt idx="551">
                  <c:v>1.2858480032821528E-6</c:v>
                </c:pt>
                <c:pt idx="552">
                  <c:v>4.8862224124721797E-7</c:v>
                </c:pt>
                <c:pt idx="553">
                  <c:v>1.8567645167394287E-7</c:v>
                </c:pt>
                <c:pt idx="554">
                  <c:v>2.0344679455507282</c:v>
                </c:pt>
                <c:pt idx="555">
                  <c:v>2.6811679621717348E-8</c:v>
                </c:pt>
                <c:pt idx="556">
                  <c:v>1.3033490430497332</c:v>
                </c:pt>
                <c:pt idx="557">
                  <c:v>3.8716065373759849E-9</c:v>
                </c:pt>
                <c:pt idx="558">
                  <c:v>1.2596535650130358</c:v>
                </c:pt>
                <c:pt idx="559">
                  <c:v>5.5905998399709238E-10</c:v>
                </c:pt>
                <c:pt idx="560">
                  <c:v>2.1244279391889511E-10</c:v>
                </c:pt>
                <c:pt idx="561">
                  <c:v>8.0728261689180132E-11</c:v>
                </c:pt>
                <c:pt idx="562">
                  <c:v>3.0676739441888455E-11</c:v>
                </c:pt>
                <c:pt idx="563">
                  <c:v>1.1657160987917611E-11</c:v>
                </c:pt>
                <c:pt idx="564">
                  <c:v>4.4297211754086928E-12</c:v>
                </c:pt>
                <c:pt idx="565">
                  <c:v>4.4818043162706065</c:v>
                </c:pt>
                <c:pt idx="566">
                  <c:v>6.3965173772901513E-13</c:v>
                </c:pt>
                <c:pt idx="567">
                  <c:v>2.2072990636104537</c:v>
                </c:pt>
                <c:pt idx="568">
                  <c:v>0.85390991635545666</c:v>
                </c:pt>
                <c:pt idx="569">
                  <c:v>3.5098970152666515E-14</c:v>
                </c:pt>
                <c:pt idx="570">
                  <c:v>12.242609017035669</c:v>
                </c:pt>
                <c:pt idx="571">
                  <c:v>1.3743678744280035</c:v>
                </c:pt>
                <c:pt idx="572">
                  <c:v>0.5222597922826413</c:v>
                </c:pt>
                <c:pt idx="573">
                  <c:v>0.1984587210674037</c:v>
                </c:pt>
                <c:pt idx="574">
                  <c:v>7.5414314005613409E-2</c:v>
                </c:pt>
                <c:pt idx="575">
                  <c:v>4.9372728619727129</c:v>
                </c:pt>
                <c:pt idx="576">
                  <c:v>0.35059769827717729</c:v>
                </c:pt>
                <c:pt idx="577">
                  <c:v>5.0079472588340845</c:v>
                </c:pt>
                <c:pt idx="578">
                  <c:v>1.5724910104840874E-3</c:v>
                </c:pt>
                <c:pt idx="579">
                  <c:v>13.350921259930519</c:v>
                </c:pt>
                <c:pt idx="580">
                  <c:v>1.7527429844325002</c:v>
                </c:pt>
                <c:pt idx="581">
                  <c:v>0.52005255941068163</c:v>
                </c:pt>
                <c:pt idx="582">
                  <c:v>0.19761997257605898</c:v>
                </c:pt>
                <c:pt idx="583">
                  <c:v>7.5095589578902416E-2</c:v>
                </c:pt>
                <c:pt idx="584">
                  <c:v>2.8536324039982918E-2</c:v>
                </c:pt>
                <c:pt idx="585">
                  <c:v>1.084380313519351E-2</c:v>
                </c:pt>
                <c:pt idx="586">
                  <c:v>4.1206451913735334E-3</c:v>
                </c:pt>
                <c:pt idx="587">
                  <c:v>1.5658451727219426E-3</c:v>
                </c:pt>
                <c:pt idx="588">
                  <c:v>5.9502116563433822E-4</c:v>
                </c:pt>
                <c:pt idx="589">
                  <c:v>0.46672886939413527</c:v>
                </c:pt>
                <c:pt idx="590">
                  <c:v>8.5921056317598459E-5</c:v>
                </c:pt>
                <c:pt idx="591">
                  <c:v>53.307927787357784</c:v>
                </c:pt>
                <c:pt idx="592">
                  <c:v>52.34841502114525</c:v>
                </c:pt>
                <c:pt idx="593">
                  <c:v>32.02047703126108</c:v>
                </c:pt>
                <c:pt idx="594">
                  <c:v>9.9260943481296646</c:v>
                </c:pt>
                <c:pt idx="595">
                  <c:v>8.609916274667107</c:v>
                </c:pt>
                <c:pt idx="596">
                  <c:v>1.4333280238699235</c:v>
                </c:pt>
                <c:pt idx="597">
                  <c:v>0.54466464907057099</c:v>
                </c:pt>
                <c:pt idx="598">
                  <c:v>0.20697256664681699</c:v>
                </c:pt>
                <c:pt idx="599">
                  <c:v>7.864957532579045E-2</c:v>
                </c:pt>
                <c:pt idx="600">
                  <c:v>2.9886838623800378E-2</c:v>
                </c:pt>
                <c:pt idx="601">
                  <c:v>4.6515573930334337</c:v>
                </c:pt>
                <c:pt idx="602">
                  <c:v>4.5469815226276422</c:v>
                </c:pt>
                <c:pt idx="603">
                  <c:v>1.6399506089651739E-3</c:v>
                </c:pt>
                <c:pt idx="604">
                  <c:v>6.2318123140676603E-4</c:v>
                </c:pt>
                <c:pt idx="605">
                  <c:v>2.560220734666101</c:v>
                </c:pt>
                <c:pt idx="606">
                  <c:v>8.9987369815137014E-5</c:v>
                </c:pt>
                <c:pt idx="607">
                  <c:v>3.4195200529752065E-5</c:v>
                </c:pt>
                <c:pt idx="608">
                  <c:v>1.2994176201305784E-5</c:v>
                </c:pt>
                <c:pt idx="609">
                  <c:v>4.9377869564961971E-6</c:v>
                </c:pt>
                <c:pt idx="610">
                  <c:v>1.8763590434685548E-6</c:v>
                </c:pt>
                <c:pt idx="611">
                  <c:v>7.1301643651805086E-7</c:v>
                </c:pt>
                <c:pt idx="612">
                  <c:v>6.3060904479034132</c:v>
                </c:pt>
                <c:pt idx="613">
                  <c:v>1.0295957343320655E-7</c:v>
                </c:pt>
                <c:pt idx="614">
                  <c:v>3.912463790461849E-8</c:v>
                </c:pt>
                <c:pt idx="615">
                  <c:v>31.915554865494631</c:v>
                </c:pt>
                <c:pt idx="616">
                  <c:v>6.0770245362580191</c:v>
                </c:pt>
                <c:pt idx="617">
                  <c:v>6.4438507118848261</c:v>
                </c:pt>
                <c:pt idx="618">
                  <c:v>0.87752234303565768</c:v>
                </c:pt>
                <c:pt idx="619">
                  <c:v>0.33345849035354996</c:v>
                </c:pt>
                <c:pt idx="620">
                  <c:v>0.12671422633434898</c:v>
                </c:pt>
                <c:pt idx="621">
                  <c:v>4.8151406007052616E-2</c:v>
                </c:pt>
                <c:pt idx="622">
                  <c:v>1.8297534282679991E-2</c:v>
                </c:pt>
                <c:pt idx="623">
                  <c:v>6.9530630274183981E-3</c:v>
                </c:pt>
                <c:pt idx="624">
                  <c:v>2.6421639504189917E-3</c:v>
                </c:pt>
                <c:pt idx="625">
                  <c:v>1.0040223011592167E-3</c:v>
                </c:pt>
                <c:pt idx="626">
                  <c:v>3.8152847444050247E-4</c:v>
                </c:pt>
                <c:pt idx="627">
                  <c:v>1.4498082028739095E-4</c:v>
                </c:pt>
                <c:pt idx="628">
                  <c:v>0.34600517353682492</c:v>
                </c:pt>
                <c:pt idx="629">
                  <c:v>3.0301212989974742</c:v>
                </c:pt>
                <c:pt idx="630">
                  <c:v>7.9553875708097158E-6</c:v>
                </c:pt>
                <c:pt idx="631">
                  <c:v>3.0925254860483324</c:v>
                </c:pt>
                <c:pt idx="632">
                  <c:v>1.148757965224923E-6</c:v>
                </c:pt>
                <c:pt idx="633">
                  <c:v>4.3652802678547069E-7</c:v>
                </c:pt>
                <c:pt idx="634">
                  <c:v>2.1245899465261719</c:v>
                </c:pt>
                <c:pt idx="635">
                  <c:v>6.3034647067821979E-8</c:v>
                </c:pt>
                <c:pt idx="636">
                  <c:v>2.2669902197845007</c:v>
                </c:pt>
                <c:pt idx="637">
                  <c:v>9.1022030365934955E-9</c:v>
                </c:pt>
                <c:pt idx="638">
                  <c:v>3.4588371539055287E-9</c:v>
                </c:pt>
                <c:pt idx="639">
                  <c:v>3.4803197570518525</c:v>
                </c:pt>
                <c:pt idx="640">
                  <c:v>2.1082039805110551</c:v>
                </c:pt>
                <c:pt idx="641">
                  <c:v>1.8979331230910416E-10</c:v>
                </c:pt>
                <c:pt idx="642">
                  <c:v>5.6007204512098649</c:v>
                </c:pt>
                <c:pt idx="643">
                  <c:v>2.7406154297434637E-11</c:v>
                </c:pt>
                <c:pt idx="644">
                  <c:v>1.0414338633025162E-11</c:v>
                </c:pt>
                <c:pt idx="645">
                  <c:v>3.9574486805495611E-12</c:v>
                </c:pt>
                <c:pt idx="646">
                  <c:v>1.503830498608833E-12</c:v>
                </c:pt>
                <c:pt idx="647">
                  <c:v>4.4260145657015943</c:v>
                </c:pt>
                <c:pt idx="648">
                  <c:v>2.1715312399911552E-13</c:v>
                </c:pt>
                <c:pt idx="649">
                  <c:v>3.1541642867706292</c:v>
                </c:pt>
                <c:pt idx="650">
                  <c:v>1.00723419814932</c:v>
                </c:pt>
                <c:pt idx="651">
                  <c:v>6.5495363658464587</c:v>
                </c:pt>
                <c:pt idx="652">
                  <c:v>2.7784612738390306</c:v>
                </c:pt>
                <c:pt idx="653">
                  <c:v>18.405763735449078</c:v>
                </c:pt>
                <c:pt idx="654">
                  <c:v>4.3399166258395292</c:v>
                </c:pt>
                <c:pt idx="655">
                  <c:v>1.6491683178190215</c:v>
                </c:pt>
                <c:pt idx="656">
                  <c:v>0.62668396077122812</c:v>
                </c:pt>
                <c:pt idx="657">
                  <c:v>0.23813990509306668</c:v>
                </c:pt>
                <c:pt idx="658">
                  <c:v>9.0493163935365342E-2</c:v>
                </c:pt>
                <c:pt idx="659">
                  <c:v>3.4387402295438824E-2</c:v>
                </c:pt>
                <c:pt idx="660">
                  <c:v>1.3067212872266754E-2</c:v>
                </c:pt>
                <c:pt idx="661">
                  <c:v>0.53701150622185989</c:v>
                </c:pt>
                <c:pt idx="662">
                  <c:v>1.8869055387553194E-3</c:v>
                </c:pt>
                <c:pt idx="663">
                  <c:v>0.65331566996120305</c:v>
                </c:pt>
                <c:pt idx="664">
                  <c:v>43.92698327842011</c:v>
                </c:pt>
                <c:pt idx="665">
                  <c:v>39.616707750756277</c:v>
                </c:pt>
                <c:pt idx="666">
                  <c:v>29.503536839786356</c:v>
                </c:pt>
                <c:pt idx="667">
                  <c:v>8.9119868581891613</c:v>
                </c:pt>
                <c:pt idx="668">
                  <c:v>3.3865550061118812</c:v>
                </c:pt>
                <c:pt idx="669">
                  <c:v>1.286890902322515</c:v>
                </c:pt>
                <c:pt idx="670">
                  <c:v>0.48901854288255564</c:v>
                </c:pt>
                <c:pt idx="671">
                  <c:v>0.18582704629537111</c:v>
                </c:pt>
                <c:pt idx="672">
                  <c:v>7.0614277592241037E-2</c:v>
                </c:pt>
                <c:pt idx="673">
                  <c:v>10.734071767209086</c:v>
                </c:pt>
                <c:pt idx="674">
                  <c:v>45.335442532163867</c:v>
                </c:pt>
                <c:pt idx="675">
                  <c:v>62.198351632234136</c:v>
                </c:pt>
                <c:pt idx="676">
                  <c:v>18.20818552001732</c:v>
                </c:pt>
                <c:pt idx="677">
                  <c:v>8.0792788398175261</c:v>
                </c:pt>
                <c:pt idx="678">
                  <c:v>77.325551834524276</c:v>
                </c:pt>
                <c:pt idx="679">
                  <c:v>20.544194115222535</c:v>
                </c:pt>
                <c:pt idx="680">
                  <c:v>7.8067937637845617</c:v>
                </c:pt>
                <c:pt idx="681">
                  <c:v>2.9665816302381338</c:v>
                </c:pt>
                <c:pt idx="682">
                  <c:v>1.1273010194904909</c:v>
                </c:pt>
                <c:pt idx="683">
                  <c:v>0.42837438740638661</c:v>
                </c:pt>
                <c:pt idx="684">
                  <c:v>0.16278226721442693</c:v>
                </c:pt>
                <c:pt idx="685">
                  <c:v>6.1857261541482231E-2</c:v>
                </c:pt>
                <c:pt idx="686">
                  <c:v>2.3505759385763245E-2</c:v>
                </c:pt>
                <c:pt idx="687">
                  <c:v>0.2183339274074855</c:v>
                </c:pt>
                <c:pt idx="688">
                  <c:v>3.3942316553042134E-3</c:v>
                </c:pt>
                <c:pt idx="689">
                  <c:v>1.2898080290156008E-3</c:v>
                </c:pt>
                <c:pt idx="690">
                  <c:v>4.9012705102592842E-4</c:v>
                </c:pt>
                <c:pt idx="691">
                  <c:v>1.862482793898528E-4</c:v>
                </c:pt>
                <c:pt idx="692">
                  <c:v>7.077434616814406E-5</c:v>
                </c:pt>
                <c:pt idx="693">
                  <c:v>2.6894251543894747E-5</c:v>
                </c:pt>
                <c:pt idx="694">
                  <c:v>1.0219815586680004E-5</c:v>
                </c:pt>
                <c:pt idx="695">
                  <c:v>3.8835299229384016E-6</c:v>
                </c:pt>
                <c:pt idx="696">
                  <c:v>1.4757413707165931E-6</c:v>
                </c:pt>
                <c:pt idx="697">
                  <c:v>5.607817208723053E-7</c:v>
                </c:pt>
                <c:pt idx="698">
                  <c:v>2.1097647454812392</c:v>
                </c:pt>
                <c:pt idx="699">
                  <c:v>2.9641671015889202</c:v>
                </c:pt>
                <c:pt idx="700">
                  <c:v>3.0771214587705142E-8</c:v>
                </c:pt>
                <c:pt idx="701">
                  <c:v>3.6820211771052236</c:v>
                </c:pt>
                <c:pt idx="702">
                  <c:v>4.4433633864646216E-9</c:v>
                </c:pt>
                <c:pt idx="703">
                  <c:v>1.6884780868565562E-9</c:v>
                </c:pt>
                <c:pt idx="704">
                  <c:v>6.4162167300549127E-10</c:v>
                </c:pt>
                <c:pt idx="705">
                  <c:v>2.438162357420867E-10</c:v>
                </c:pt>
                <c:pt idx="706">
                  <c:v>16.119234377019971</c:v>
                </c:pt>
                <c:pt idx="707">
                  <c:v>3.5207064441157307E-11</c:v>
                </c:pt>
                <c:pt idx="708">
                  <c:v>2.3364347814771418</c:v>
                </c:pt>
                <c:pt idx="709">
                  <c:v>2.8557086227829873</c:v>
                </c:pt>
                <c:pt idx="710">
                  <c:v>7.0130204551511079</c:v>
                </c:pt>
                <c:pt idx="711">
                  <c:v>7.3411517520576991E-13</c:v>
                </c:pt>
                <c:pt idx="712">
                  <c:v>1.2479494200259424</c:v>
                </c:pt>
                <c:pt idx="713">
                  <c:v>1.0600623129971316E-13</c:v>
                </c:pt>
                <c:pt idx="714">
                  <c:v>4.0282367893891004E-14</c:v>
                </c:pt>
                <c:pt idx="715">
                  <c:v>1.530729979967858E-14</c:v>
                </c:pt>
                <c:pt idx="716">
                  <c:v>5.8167739238778613E-15</c:v>
                </c:pt>
                <c:pt idx="717">
                  <c:v>2.2103740910735877E-15</c:v>
                </c:pt>
                <c:pt idx="718">
                  <c:v>8.3994215460796325E-16</c:v>
                </c:pt>
                <c:pt idx="719">
                  <c:v>5.1286533230640288</c:v>
                </c:pt>
                <c:pt idx="720">
                  <c:v>1.2128764712538987E-16</c:v>
                </c:pt>
                <c:pt idx="721">
                  <c:v>4.6089305907648162E-17</c:v>
                </c:pt>
                <c:pt idx="722">
                  <c:v>1.7513936244906304E-17</c:v>
                </c:pt>
                <c:pt idx="723">
                  <c:v>6.6552957730643959E-18</c:v>
                </c:pt>
                <c:pt idx="724">
                  <c:v>7.5018635215890841</c:v>
                </c:pt>
                <c:pt idx="725">
                  <c:v>3.3968301987517786</c:v>
                </c:pt>
                <c:pt idx="726">
                  <c:v>2.2509945329296803</c:v>
                </c:pt>
                <c:pt idx="727">
                  <c:v>2.7347658045195566</c:v>
                </c:pt>
                <c:pt idx="728">
                  <c:v>5.273334786684475E-20</c:v>
                </c:pt>
                <c:pt idx="729">
                  <c:v>2.0038672189401007E-20</c:v>
                </c:pt>
                <c:pt idx="730">
                  <c:v>7.6146954319723824E-21</c:v>
                </c:pt>
                <c:pt idx="731">
                  <c:v>2.8935842641495053E-21</c:v>
                </c:pt>
                <c:pt idx="732">
                  <c:v>1.0995620203768121E-21</c:v>
                </c:pt>
                <c:pt idx="733">
                  <c:v>4.1783356774318863E-22</c:v>
                </c:pt>
                <c:pt idx="734">
                  <c:v>1.587767557424117E-22</c:v>
                </c:pt>
                <c:pt idx="735">
                  <c:v>8.1955291038923459</c:v>
                </c:pt>
                <c:pt idx="736">
                  <c:v>0.11225734534713942</c:v>
                </c:pt>
                <c:pt idx="737">
                  <c:v>8.712398141097617E-24</c:v>
                </c:pt>
                <c:pt idx="738">
                  <c:v>3.3107112936170945E-24</c:v>
                </c:pt>
                <c:pt idx="739">
                  <c:v>1.2580702915744956E-24</c:v>
                </c:pt>
                <c:pt idx="740">
                  <c:v>1.3657711335388358</c:v>
                </c:pt>
                <c:pt idx="741">
                  <c:v>1.8166535010335721E-25</c:v>
                </c:pt>
                <c:pt idx="742">
                  <c:v>6.903283303927574E-26</c:v>
                </c:pt>
                <c:pt idx="743">
                  <c:v>2.6232476554924781E-26</c:v>
                </c:pt>
                <c:pt idx="744">
                  <c:v>9.9683410908714158E-27</c:v>
                </c:pt>
                <c:pt idx="745">
                  <c:v>3.7879696145311386E-27</c:v>
                </c:pt>
                <c:pt idx="746">
                  <c:v>5.6276399820910212</c:v>
                </c:pt>
                <c:pt idx="747">
                  <c:v>81.791906424247813</c:v>
                </c:pt>
                <c:pt idx="748">
                  <c:v>22.167579118068083</c:v>
                </c:pt>
                <c:pt idx="749">
                  <c:v>8.4236800648658718</c:v>
                </c:pt>
                <c:pt idx="750">
                  <c:v>3.2009984246490313</c:v>
                </c:pt>
                <c:pt idx="751">
                  <c:v>1.2163794013666318</c:v>
                </c:pt>
                <c:pt idx="752">
                  <c:v>0.46222417251932013</c:v>
                </c:pt>
                <c:pt idx="753">
                  <c:v>0.17564518555734163</c:v>
                </c:pt>
                <c:pt idx="754">
                  <c:v>0.38356601013728442</c:v>
                </c:pt>
                <c:pt idx="755">
                  <c:v>2.5363164794480132E-2</c:v>
                </c:pt>
                <c:pt idx="756">
                  <c:v>9.6380026219024511E-3</c:v>
                </c:pt>
                <c:pt idx="757">
                  <c:v>3.6624409963229307E-3</c:v>
                </c:pt>
                <c:pt idx="758">
                  <c:v>7.0225677719000021</c:v>
                </c:pt>
                <c:pt idx="759">
                  <c:v>2.78054148114387</c:v>
                </c:pt>
                <c:pt idx="760">
                  <c:v>18.364583923757536</c:v>
                </c:pt>
                <c:pt idx="761">
                  <c:v>3.8088250836673616</c:v>
                </c:pt>
                <c:pt idx="762">
                  <c:v>3.7062270260710504</c:v>
                </c:pt>
                <c:pt idx="763">
                  <c:v>0.54999434208156706</c:v>
                </c:pt>
                <c:pt idx="764">
                  <c:v>0.20899784999099547</c:v>
                </c:pt>
                <c:pt idx="765">
                  <c:v>7.9419182996578269E-2</c:v>
                </c:pt>
                <c:pt idx="766">
                  <c:v>3.0179289538699746E-2</c:v>
                </c:pt>
                <c:pt idx="767">
                  <c:v>0.13579812142707451</c:v>
                </c:pt>
                <c:pt idx="768">
                  <c:v>4.357889409388244E-3</c:v>
                </c:pt>
                <c:pt idx="769">
                  <c:v>1.6559979755675326E-3</c:v>
                </c:pt>
                <c:pt idx="770">
                  <c:v>5.6231888745159075</c:v>
                </c:pt>
                <c:pt idx="771">
                  <c:v>2.3912610767195169E-4</c:v>
                </c:pt>
                <c:pt idx="772">
                  <c:v>9.0867920915341661E-5</c:v>
                </c:pt>
                <c:pt idx="773">
                  <c:v>0.77959352077891642</c:v>
                </c:pt>
                <c:pt idx="774">
                  <c:v>3.0162220940718725</c:v>
                </c:pt>
                <c:pt idx="775">
                  <c:v>4.9861045564666275E-6</c:v>
                </c:pt>
                <c:pt idx="776">
                  <c:v>1.8947197314573185E-6</c:v>
                </c:pt>
                <c:pt idx="777">
                  <c:v>2.3405648086962283</c:v>
                </c:pt>
                <c:pt idx="778">
                  <c:v>2.7359752922243683E-7</c:v>
                </c:pt>
                <c:pt idx="779">
                  <c:v>1.0396706110452603E-7</c:v>
                </c:pt>
                <c:pt idx="780">
                  <c:v>3.9507483219719886E-8</c:v>
                </c:pt>
                <c:pt idx="781">
                  <c:v>1.5012843623493557E-8</c:v>
                </c:pt>
                <c:pt idx="782">
                  <c:v>5.7048805769275525E-9</c:v>
                </c:pt>
                <c:pt idx="783">
                  <c:v>2.8307774551487914</c:v>
                </c:pt>
                <c:pt idx="784">
                  <c:v>3.7368484015920234</c:v>
                </c:pt>
                <c:pt idx="785">
                  <c:v>2.8327814111477694</c:v>
                </c:pt>
                <c:pt idx="786">
                  <c:v>18.68345984307987</c:v>
                </c:pt>
                <c:pt idx="787">
                  <c:v>4.2098653004542408</c:v>
                </c:pt>
                <c:pt idx="788">
                  <c:v>1.5997488141726113</c:v>
                </c:pt>
                <c:pt idx="789">
                  <c:v>0.60790454938559235</c:v>
                </c:pt>
                <c:pt idx="790">
                  <c:v>14.489069336922796</c:v>
                </c:pt>
                <c:pt idx="791">
                  <c:v>8.7781416931279541E-2</c:v>
                </c:pt>
                <c:pt idx="792">
                  <c:v>3.3356938433886221E-2</c:v>
                </c:pt>
                <c:pt idx="793">
                  <c:v>1.2345214767527379</c:v>
                </c:pt>
                <c:pt idx="794">
                  <c:v>4.8167419098531705E-3</c:v>
                </c:pt>
                <c:pt idx="795">
                  <c:v>1.8303619257442046E-3</c:v>
                </c:pt>
                <c:pt idx="796">
                  <c:v>11.103276981724829</c:v>
                </c:pt>
                <c:pt idx="797">
                  <c:v>4.7027043817356553</c:v>
                </c:pt>
                <c:pt idx="798">
                  <c:v>2.685816391301004</c:v>
                </c:pt>
                <c:pt idx="799">
                  <c:v>9.9227425557643273E-2</c:v>
                </c:pt>
                <c:pt idx="800">
                  <c:v>3.7706421711904442E-2</c:v>
                </c:pt>
                <c:pt idx="801">
                  <c:v>1.4328440250523685E-2</c:v>
                </c:pt>
                <c:pt idx="802">
                  <c:v>5.444807295199001E-3</c:v>
                </c:pt>
                <c:pt idx="803">
                  <c:v>2.0690267721756202E-3</c:v>
                </c:pt>
                <c:pt idx="804">
                  <c:v>0.31764071134741578</c:v>
                </c:pt>
                <c:pt idx="805">
                  <c:v>2.9876746590215948E-4</c:v>
                </c:pt>
                <c:pt idx="806">
                  <c:v>1.1353163704282062E-4</c:v>
                </c:pt>
                <c:pt idx="807">
                  <c:v>0.12298715254878892</c:v>
                </c:pt>
                <c:pt idx="808">
                  <c:v>1.6393968388983298E-5</c:v>
                </c:pt>
                <c:pt idx="809">
                  <c:v>6.2297079878136549E-6</c:v>
                </c:pt>
                <c:pt idx="810">
                  <c:v>2.367289035369189E-6</c:v>
                </c:pt>
                <c:pt idx="811">
                  <c:v>8.9956983344029162E-7</c:v>
                </c:pt>
                <c:pt idx="812">
                  <c:v>3.4183653670731082E-7</c:v>
                </c:pt>
                <c:pt idx="813">
                  <c:v>1.2989788394877811E-7</c:v>
                </c:pt>
                <c:pt idx="814">
                  <c:v>4.9361195900535691E-8</c:v>
                </c:pt>
                <c:pt idx="815">
                  <c:v>1.8757254442203564E-8</c:v>
                </c:pt>
                <c:pt idx="816">
                  <c:v>7.1277566880373557E-9</c:v>
                </c:pt>
                <c:pt idx="817">
                  <c:v>0.35207197895594183</c:v>
                </c:pt>
                <c:pt idx="818">
                  <c:v>1.0292480657525945E-9</c:v>
                </c:pt>
                <c:pt idx="819">
                  <c:v>3.9111426498598589E-10</c:v>
                </c:pt>
                <c:pt idx="820">
                  <c:v>1.4862342069467464E-10</c:v>
                </c:pt>
                <c:pt idx="821">
                  <c:v>2.8251575538455498</c:v>
                </c:pt>
                <c:pt idx="822">
                  <c:v>2.1461221948311016E-11</c:v>
                </c:pt>
                <c:pt idx="823">
                  <c:v>41.53298555539758</c:v>
                </c:pt>
                <c:pt idx="824">
                  <c:v>16.217438538053116</c:v>
                </c:pt>
                <c:pt idx="825">
                  <c:v>4.477590919166671</c:v>
                </c:pt>
                <c:pt idx="826">
                  <c:v>1.7014845492833348</c:v>
                </c:pt>
                <c:pt idx="827">
                  <c:v>0.64656412872766722</c:v>
                </c:pt>
                <c:pt idx="828">
                  <c:v>0.24569436891651356</c:v>
                </c:pt>
                <c:pt idx="829">
                  <c:v>0.75121856632268313</c:v>
                </c:pt>
                <c:pt idx="830">
                  <c:v>3.547826687154456E-2</c:v>
                </c:pt>
                <c:pt idx="831">
                  <c:v>6.2298927837927867</c:v>
                </c:pt>
                <c:pt idx="832">
                  <c:v>5.1230617362510349E-3</c:v>
                </c:pt>
                <c:pt idx="833">
                  <c:v>1.9467634597753935E-3</c:v>
                </c:pt>
                <c:pt idx="834">
                  <c:v>2.1311409441931679</c:v>
                </c:pt>
                <c:pt idx="835">
                  <c:v>2.8111264359156679E-4</c:v>
                </c:pt>
                <c:pt idx="836">
                  <c:v>1.0682280456479536E-4</c:v>
                </c:pt>
                <c:pt idx="837">
                  <c:v>5.0744092139353807</c:v>
                </c:pt>
                <c:pt idx="838">
                  <c:v>0.25047741879798086</c:v>
                </c:pt>
                <c:pt idx="839">
                  <c:v>5.8615809320794506E-6</c:v>
                </c:pt>
                <c:pt idx="840">
                  <c:v>2.2274007541901915E-6</c:v>
                </c:pt>
                <c:pt idx="841">
                  <c:v>8.4641228659227281E-7</c:v>
                </c:pt>
                <c:pt idx="842">
                  <c:v>3.2163666890506365E-7</c:v>
                </c:pt>
                <c:pt idx="843">
                  <c:v>1.2222193418392417E-7</c:v>
                </c:pt>
                <c:pt idx="844">
                  <c:v>4.6444334989891198E-8</c:v>
                </c:pt>
                <c:pt idx="845">
                  <c:v>2.8049078977850717</c:v>
                </c:pt>
                <c:pt idx="846">
                  <c:v>40.534098091088339</c:v>
                </c:pt>
                <c:pt idx="847">
                  <c:v>9.3383951761946893</c:v>
                </c:pt>
                <c:pt idx="848">
                  <c:v>3.5485901669539825</c:v>
                </c:pt>
                <c:pt idx="849">
                  <c:v>1.3484642634425135</c:v>
                </c:pt>
                <c:pt idx="850">
                  <c:v>0.51241642010815514</c:v>
                </c:pt>
                <c:pt idx="851">
                  <c:v>2.4168202968959407</c:v>
                </c:pt>
                <c:pt idx="852">
                  <c:v>5.1247853431624755</c:v>
                </c:pt>
                <c:pt idx="853">
                  <c:v>2.8117313804174694E-2</c:v>
                </c:pt>
                <c:pt idx="854">
                  <c:v>2.7613808051867283</c:v>
                </c:pt>
                <c:pt idx="855">
                  <c:v>0.32113061015153788</c:v>
                </c:pt>
                <c:pt idx="856">
                  <c:v>14.409727628373648</c:v>
                </c:pt>
                <c:pt idx="857">
                  <c:v>23.239275713490407</c:v>
                </c:pt>
                <c:pt idx="858">
                  <c:v>22.340228143972009</c:v>
                </c:pt>
                <c:pt idx="859">
                  <c:v>5.8308068159469162</c:v>
                </c:pt>
                <c:pt idx="860">
                  <c:v>2.2157065900598276</c:v>
                </c:pt>
                <c:pt idx="861">
                  <c:v>0.84196850422273462</c:v>
                </c:pt>
                <c:pt idx="862">
                  <c:v>0.31994803160463919</c:v>
                </c:pt>
                <c:pt idx="863">
                  <c:v>0.12158025200976291</c:v>
                </c:pt>
                <c:pt idx="864">
                  <c:v>4.6200495763709902E-2</c:v>
                </c:pt>
                <c:pt idx="865">
                  <c:v>1.7556188390209768E-2</c:v>
                </c:pt>
                <c:pt idx="866">
                  <c:v>6.6713515882797104E-3</c:v>
                </c:pt>
                <c:pt idx="867">
                  <c:v>4.6297788225838561</c:v>
                </c:pt>
                <c:pt idx="868">
                  <c:v>9.6334316934759017E-4</c:v>
                </c:pt>
                <c:pt idx="869">
                  <c:v>2.117670095518577</c:v>
                </c:pt>
                <c:pt idx="870">
                  <c:v>1.3910675365379202E-4</c:v>
                </c:pt>
                <c:pt idx="871">
                  <c:v>0.30898773756884113</c:v>
                </c:pt>
                <c:pt idx="872">
                  <c:v>2.0087015227607565E-5</c:v>
                </c:pt>
                <c:pt idx="873">
                  <c:v>0.3170777445736902</c:v>
                </c:pt>
                <c:pt idx="874">
                  <c:v>6.2980080524118511</c:v>
                </c:pt>
                <c:pt idx="875">
                  <c:v>0.23688264136453316</c:v>
                </c:pt>
                <c:pt idx="876">
                  <c:v>4.1884158583632729E-7</c:v>
                </c:pt>
                <c:pt idx="877">
                  <c:v>1.5915980261780439E-7</c:v>
                </c:pt>
                <c:pt idx="878">
                  <c:v>6.048072499476566E-8</c:v>
                </c:pt>
                <c:pt idx="879">
                  <c:v>7.3455388360694434</c:v>
                </c:pt>
                <c:pt idx="880">
                  <c:v>10.538085006646487</c:v>
                </c:pt>
                <c:pt idx="881">
                  <c:v>21.699733325267886</c:v>
                </c:pt>
                <c:pt idx="882">
                  <c:v>6.2003805950817217</c:v>
                </c:pt>
                <c:pt idx="883">
                  <c:v>2.1069096082830328</c:v>
                </c:pt>
                <c:pt idx="884">
                  <c:v>0.80062565114755246</c:v>
                </c:pt>
                <c:pt idx="885">
                  <c:v>0.30423774743606996</c:v>
                </c:pt>
                <c:pt idx="886">
                  <c:v>0.11561034402570657</c:v>
                </c:pt>
                <c:pt idx="887">
                  <c:v>4.393193072976849E-2</c:v>
                </c:pt>
                <c:pt idx="888">
                  <c:v>1.6694133677312026E-2</c:v>
                </c:pt>
                <c:pt idx="889">
                  <c:v>6.3437707973785706E-3</c:v>
                </c:pt>
                <c:pt idx="890">
                  <c:v>2.4106329030038564E-3</c:v>
                </c:pt>
                <c:pt idx="891">
                  <c:v>9.1604050314146558E-4</c:v>
                </c:pt>
                <c:pt idx="892">
                  <c:v>8.64066788516595</c:v>
                </c:pt>
                <c:pt idx="893">
                  <c:v>3.4891875152234246</c:v>
                </c:pt>
                <c:pt idx="894">
                  <c:v>0.21618670375465102</c:v>
                </c:pt>
                <c:pt idx="895">
                  <c:v>2.3511108662302882</c:v>
                </c:pt>
                <c:pt idx="896">
                  <c:v>7.2582623161218589E-6</c:v>
                </c:pt>
                <c:pt idx="897">
                  <c:v>2.7581396801263064E-6</c:v>
                </c:pt>
                <c:pt idx="898">
                  <c:v>2.8037297278930753</c:v>
                </c:pt>
                <c:pt idx="899">
                  <c:v>3.9827536981023866E-7</c:v>
                </c:pt>
                <c:pt idx="900">
                  <c:v>0.76624451230374269</c:v>
                </c:pt>
                <c:pt idx="901">
                  <c:v>5.7510963400598465E-8</c:v>
                </c:pt>
                <c:pt idx="902">
                  <c:v>11.445371324373562</c:v>
                </c:pt>
                <c:pt idx="903">
                  <c:v>8.304583115046417E-9</c:v>
                </c:pt>
                <c:pt idx="904">
                  <c:v>3.1557415837176389E-9</c:v>
                </c:pt>
                <c:pt idx="905">
                  <c:v>63.268681776966204</c:v>
                </c:pt>
                <c:pt idx="906">
                  <c:v>47.284527046511037</c:v>
                </c:pt>
                <c:pt idx="907">
                  <c:v>14.002057338311895</c:v>
                </c:pt>
                <c:pt idx="908">
                  <c:v>5.32078178855852</c:v>
                </c:pt>
                <c:pt idx="909">
                  <c:v>2.0218970796522373</c:v>
                </c:pt>
                <c:pt idx="910">
                  <c:v>0.76832089026785022</c:v>
                </c:pt>
                <c:pt idx="911">
                  <c:v>0.29196193830178307</c:v>
                </c:pt>
                <c:pt idx="912">
                  <c:v>0.11094553655467758</c:v>
                </c:pt>
                <c:pt idx="913">
                  <c:v>0.38300297819269652</c:v>
                </c:pt>
                <c:pt idx="914">
                  <c:v>1.6020535478495444E-2</c:v>
                </c:pt>
                <c:pt idx="915">
                  <c:v>6.0878034818282693E-3</c:v>
                </c:pt>
                <c:pt idx="916">
                  <c:v>2.3133653230947423E-3</c:v>
                </c:pt>
                <c:pt idx="917">
                  <c:v>0.12330413161717946</c:v>
                </c:pt>
                <c:pt idx="918">
                  <c:v>2.1248726517332863</c:v>
                </c:pt>
                <c:pt idx="919">
                  <c:v>1.2693898200885471E-4</c:v>
                </c:pt>
                <c:pt idx="920">
                  <c:v>11.487366883944047</c:v>
                </c:pt>
                <c:pt idx="921">
                  <c:v>1.8329989002078618E-5</c:v>
                </c:pt>
                <c:pt idx="922">
                  <c:v>6.9653958207898751E-6</c:v>
                </c:pt>
                <c:pt idx="923">
                  <c:v>2.6468504119001523E-6</c:v>
                </c:pt>
                <c:pt idx="924">
                  <c:v>1.0058031565220579E-6</c:v>
                </c:pt>
                <c:pt idx="925">
                  <c:v>3.8220519947838211E-7</c:v>
                </c:pt>
                <c:pt idx="926">
                  <c:v>11.498035413535558</c:v>
                </c:pt>
                <c:pt idx="927">
                  <c:v>2.3723463371334801</c:v>
                </c:pt>
                <c:pt idx="928">
                  <c:v>1.0601286882889134</c:v>
                </c:pt>
                <c:pt idx="929">
                  <c:v>0.31243317822424416</c:v>
                </c:pt>
                <c:pt idx="930">
                  <c:v>3.028409319114311E-9</c:v>
                </c:pt>
                <c:pt idx="931">
                  <c:v>14.435233991757144</c:v>
                </c:pt>
                <c:pt idx="932">
                  <c:v>1.380709070345314</c:v>
                </c:pt>
                <c:pt idx="933">
                  <c:v>0.52466944673121929</c:v>
                </c:pt>
                <c:pt idx="934">
                  <c:v>6.2088731383821516</c:v>
                </c:pt>
                <c:pt idx="935">
                  <c:v>7.5762268107988084E-2</c:v>
                </c:pt>
                <c:pt idx="936">
                  <c:v>5.4519465977489938</c:v>
                </c:pt>
                <c:pt idx="937">
                  <c:v>1.0940071514793478E-2</c:v>
                </c:pt>
                <c:pt idx="938">
                  <c:v>4.157227175621522E-3</c:v>
                </c:pt>
                <c:pt idx="939">
                  <c:v>16.970370197538866</c:v>
                </c:pt>
                <c:pt idx="940">
                  <c:v>2.3143089831964723</c:v>
                </c:pt>
                <c:pt idx="941">
                  <c:v>17.819744590223468</c:v>
                </c:pt>
                <c:pt idx="942">
                  <c:v>34.847512193873264</c:v>
                </c:pt>
                <c:pt idx="943">
                  <c:v>9.5263312634698032</c:v>
                </c:pt>
                <c:pt idx="944">
                  <c:v>3.6200058801185251</c:v>
                </c:pt>
                <c:pt idx="945">
                  <c:v>1.3756022344450398</c:v>
                </c:pt>
                <c:pt idx="946">
                  <c:v>0.52272884908911499</c:v>
                </c:pt>
                <c:pt idx="947">
                  <c:v>0.19863696265386374</c:v>
                </c:pt>
                <c:pt idx="948">
                  <c:v>7.5482045808468234E-2</c:v>
                </c:pt>
                <c:pt idx="949">
                  <c:v>2.8683177407217923E-2</c:v>
                </c:pt>
                <c:pt idx="950">
                  <c:v>1.0899607414742812E-2</c:v>
                </c:pt>
                <c:pt idx="951">
                  <c:v>4.1418508176022687E-3</c:v>
                </c:pt>
                <c:pt idx="952">
                  <c:v>2.2110153599609106</c:v>
                </c:pt>
                <c:pt idx="953">
                  <c:v>5.980832580617675E-4</c:v>
                </c:pt>
                <c:pt idx="954">
                  <c:v>3.7079812127768266</c:v>
                </c:pt>
                <c:pt idx="955">
                  <c:v>5.1441760018343716</c:v>
                </c:pt>
                <c:pt idx="956">
                  <c:v>3.2818024536365307E-5</c:v>
                </c:pt>
                <c:pt idx="957">
                  <c:v>1.2470849323818817E-5</c:v>
                </c:pt>
                <c:pt idx="958">
                  <c:v>4.7389227430511503E-6</c:v>
                </c:pt>
                <c:pt idx="959">
                  <c:v>1.8007906423594373E-6</c:v>
                </c:pt>
                <c:pt idx="960">
                  <c:v>6.8430044409658619E-7</c:v>
                </c:pt>
                <c:pt idx="961">
                  <c:v>2.6003416875670277E-7</c:v>
                </c:pt>
                <c:pt idx="962">
                  <c:v>2.1571217737255974</c:v>
                </c:pt>
                <c:pt idx="963">
                  <c:v>40.182422574827008</c:v>
                </c:pt>
                <c:pt idx="964">
                  <c:v>14.370855691155255</c:v>
                </c:pt>
                <c:pt idx="965">
                  <c:v>24.164568028719032</c:v>
                </c:pt>
                <c:pt idx="966">
                  <c:v>6.5207094145752098</c:v>
                </c:pt>
                <c:pt idx="967">
                  <c:v>2.4778695775385797</c:v>
                </c:pt>
                <c:pt idx="968">
                  <c:v>0.94159043946466026</c:v>
                </c:pt>
                <c:pt idx="969">
                  <c:v>0.35780436699657087</c:v>
                </c:pt>
                <c:pt idx="970">
                  <c:v>0.13596565945869693</c:v>
                </c:pt>
                <c:pt idx="971">
                  <c:v>2.43464889364189</c:v>
                </c:pt>
                <c:pt idx="972">
                  <c:v>0.86190546499300891</c:v>
                </c:pt>
                <c:pt idx="973">
                  <c:v>7.4607076658176176E-3</c:v>
                </c:pt>
                <c:pt idx="974">
                  <c:v>2.8350689130106949E-3</c:v>
                </c:pt>
                <c:pt idx="975">
                  <c:v>5.1234039863622387</c:v>
                </c:pt>
                <c:pt idx="976">
                  <c:v>4.0938395103874448E-4</c:v>
                </c:pt>
                <c:pt idx="977">
                  <c:v>1.2188741601104223</c:v>
                </c:pt>
                <c:pt idx="978">
                  <c:v>0.51566867816883322</c:v>
                </c:pt>
                <c:pt idx="979">
                  <c:v>2.2463716161397991E-5</c:v>
                </c:pt>
                <c:pt idx="980">
                  <c:v>8.5362121413312377E-6</c:v>
                </c:pt>
                <c:pt idx="981">
                  <c:v>3.2437606137058697E-6</c:v>
                </c:pt>
                <c:pt idx="982">
                  <c:v>1.2326290332082304E-6</c:v>
                </c:pt>
                <c:pt idx="983">
                  <c:v>4.6839903261912753E-7</c:v>
                </c:pt>
                <c:pt idx="984">
                  <c:v>1.7799163239526844E-7</c:v>
                </c:pt>
                <c:pt idx="985">
                  <c:v>6.7636820310202015E-8</c:v>
                </c:pt>
                <c:pt idx="986">
                  <c:v>2.2080572480470217</c:v>
                </c:pt>
                <c:pt idx="987">
                  <c:v>0.24235570279174137</c:v>
                </c:pt>
                <c:pt idx="988">
                  <c:v>3.7113676040614058E-9</c:v>
                </c:pt>
                <c:pt idx="989">
                  <c:v>1.4103196895433341E-9</c:v>
                </c:pt>
                <c:pt idx="990">
                  <c:v>5.359214820264669E-10</c:v>
                </c:pt>
                <c:pt idx="991">
                  <c:v>2.8485496955350103</c:v>
                </c:pt>
                <c:pt idx="992">
                  <c:v>7.7387062004621834E-11</c:v>
                </c:pt>
                <c:pt idx="993">
                  <c:v>2.9407083561756295E-11</c:v>
                </c:pt>
                <c:pt idx="994">
                  <c:v>1.1174691753467393E-11</c:v>
                </c:pt>
                <c:pt idx="995">
                  <c:v>4.2463828663176101E-12</c:v>
                </c:pt>
                <c:pt idx="996">
                  <c:v>1.6136254892006919E-12</c:v>
                </c:pt>
                <c:pt idx="997">
                  <c:v>6.1317768589626289E-13</c:v>
                </c:pt>
                <c:pt idx="998">
                  <c:v>2.3300752064057987E-13</c:v>
                </c:pt>
                <c:pt idx="999">
                  <c:v>2.121658754364351</c:v>
                </c:pt>
                <c:pt idx="1000">
                  <c:v>2.3479585504931548</c:v>
                </c:pt>
                <c:pt idx="1001">
                  <c:v>5.1340099714623237</c:v>
                </c:pt>
                <c:pt idx="1002">
                  <c:v>2.0654292606598466</c:v>
                </c:pt>
                <c:pt idx="1003">
                  <c:v>0.40014627393922825</c:v>
                </c:pt>
                <c:pt idx="1004">
                  <c:v>7.0157082164235321E-16</c:v>
                </c:pt>
                <c:pt idx="1005">
                  <c:v>2.6659691222409417E-16</c:v>
                </c:pt>
                <c:pt idx="1006">
                  <c:v>1.013068266451558E-16</c:v>
                </c:pt>
                <c:pt idx="1007">
                  <c:v>3.8496594125159203E-17</c:v>
                </c:pt>
                <c:pt idx="1008">
                  <c:v>3.6585256511003976</c:v>
                </c:pt>
                <c:pt idx="1009">
                  <c:v>5.5589081916729897E-18</c:v>
                </c:pt>
                <c:pt idx="1010">
                  <c:v>2.1123851128357357E-18</c:v>
                </c:pt>
                <c:pt idx="1011">
                  <c:v>8.0270634287757965E-19</c:v>
                </c:pt>
                <c:pt idx="1012">
                  <c:v>3.0502841029348025E-19</c:v>
                </c:pt>
                <c:pt idx="1013">
                  <c:v>6.4506074477556936</c:v>
                </c:pt>
                <c:pt idx="1014">
                  <c:v>4.4046102446378544E-20</c:v>
                </c:pt>
                <c:pt idx="1015">
                  <c:v>1.6737518929623847E-20</c:v>
                </c:pt>
                <c:pt idx="1016">
                  <c:v>6.3602571932570613E-21</c:v>
                </c:pt>
                <c:pt idx="1017">
                  <c:v>2.4168977334376832E-21</c:v>
                </c:pt>
                <c:pt idx="1018">
                  <c:v>9.1842113870631966E-22</c:v>
                </c:pt>
                <c:pt idx="1019">
                  <c:v>3.4900003270840156E-22</c:v>
                </c:pt>
                <c:pt idx="1020">
                  <c:v>1.3262001242919258E-22</c:v>
                </c:pt>
                <c:pt idx="1021">
                  <c:v>5.0395604723093171E-23</c:v>
                </c:pt>
                <c:pt idx="1022">
                  <c:v>5.6260218754295828</c:v>
                </c:pt>
                <c:pt idx="1023">
                  <c:v>7.2771253220146556E-24</c:v>
                </c:pt>
                <c:pt idx="1024">
                  <c:v>2.765307622365569E-24</c:v>
                </c:pt>
                <c:pt idx="1025">
                  <c:v>1.0508168964989161E-24</c:v>
                </c:pt>
                <c:pt idx="1026">
                  <c:v>3.9931042066958808E-25</c:v>
                </c:pt>
                <c:pt idx="1027">
                  <c:v>1.5173795985444346E-25</c:v>
                </c:pt>
                <c:pt idx="1028">
                  <c:v>5.7660424744688518E-26</c:v>
                </c:pt>
                <c:pt idx="1029">
                  <c:v>2.191096140298164E-26</c:v>
                </c:pt>
                <c:pt idx="1030">
                  <c:v>8.3261653331330221E-27</c:v>
                </c:pt>
                <c:pt idx="1031">
                  <c:v>1.3493883996345493</c:v>
                </c:pt>
                <c:pt idx="1032">
                  <c:v>1.2022982741044085E-27</c:v>
                </c:pt>
                <c:pt idx="1033">
                  <c:v>4.5687334415967522E-28</c:v>
                </c:pt>
                <c:pt idx="1034">
                  <c:v>0.24585471030821496</c:v>
                </c:pt>
                <c:pt idx="1035">
                  <c:v>6.5972510896657098E-29</c:v>
                </c:pt>
                <c:pt idx="1036">
                  <c:v>2.5069554140729698E-29</c:v>
                </c:pt>
                <c:pt idx="1037">
                  <c:v>12.650589013859243</c:v>
                </c:pt>
                <c:pt idx="1038">
                  <c:v>12.515083720032031</c:v>
                </c:pt>
                <c:pt idx="1039">
                  <c:v>3.6795325119501738</c:v>
                </c:pt>
                <c:pt idx="1040">
                  <c:v>0.95711467233146352</c:v>
                </c:pt>
                <c:pt idx="1041">
                  <c:v>0.36370357548595617</c:v>
                </c:pt>
                <c:pt idx="1042">
                  <c:v>0.13820735868466336</c:v>
                </c:pt>
                <c:pt idx="1043">
                  <c:v>5.2518796300172074E-2</c:v>
                </c:pt>
                <c:pt idx="1044">
                  <c:v>1.9957142594065388E-2</c:v>
                </c:pt>
                <c:pt idx="1045">
                  <c:v>7.5837141857448484E-3</c:v>
                </c:pt>
                <c:pt idx="1046">
                  <c:v>2.8818113905830427E-3</c:v>
                </c:pt>
                <c:pt idx="1047">
                  <c:v>1.0950883284215564E-3</c:v>
                </c:pt>
                <c:pt idx="1048">
                  <c:v>4.1613356480019149E-4</c:v>
                </c:pt>
                <c:pt idx="1049">
                  <c:v>1.5813075462407276E-4</c:v>
                </c:pt>
                <c:pt idx="1050">
                  <c:v>6.0089686757147651E-5</c:v>
                </c:pt>
                <c:pt idx="1051">
                  <c:v>2.2834080967716108E-5</c:v>
                </c:pt>
                <c:pt idx="1052">
                  <c:v>8.6769507677321218E-6</c:v>
                </c:pt>
                <c:pt idx="1053">
                  <c:v>3.2972412917382065E-6</c:v>
                </c:pt>
                <c:pt idx="1054">
                  <c:v>1.2529516908605186E-6</c:v>
                </c:pt>
                <c:pt idx="1055">
                  <c:v>4.7612164252699709E-7</c:v>
                </c:pt>
                <c:pt idx="1056">
                  <c:v>1.8092622416025891E-7</c:v>
                </c:pt>
                <c:pt idx="1057">
                  <c:v>6.8751965180898389E-8</c:v>
                </c:pt>
                <c:pt idx="1058">
                  <c:v>0.31706976982630014</c:v>
                </c:pt>
                <c:pt idx="1059">
                  <c:v>7.5828665141337677</c:v>
                </c:pt>
                <c:pt idx="1060">
                  <c:v>3.7725578334062562E-9</c:v>
                </c:pt>
                <c:pt idx="1061">
                  <c:v>1.4335719766943776E-9</c:v>
                </c:pt>
                <c:pt idx="1062">
                  <c:v>5.4475735114386348E-10</c:v>
                </c:pt>
                <c:pt idx="1063">
                  <c:v>2.0700779343466811E-10</c:v>
                </c:pt>
                <c:pt idx="1064">
                  <c:v>7.8662961505173882E-11</c:v>
                </c:pt>
                <c:pt idx="1065">
                  <c:v>2.9891925371966073E-11</c:v>
                </c:pt>
                <c:pt idx="1066">
                  <c:v>0.45121210433269321</c:v>
                </c:pt>
                <c:pt idx="1067">
                  <c:v>4.3163940237119023E-12</c:v>
                </c:pt>
                <c:pt idx="1068">
                  <c:v>1.640229729010523E-12</c:v>
                </c:pt>
                <c:pt idx="1069">
                  <c:v>6.2328729702399865E-13</c:v>
                </c:pt>
                <c:pt idx="1070">
                  <c:v>2.3684917286911951E-13</c:v>
                </c:pt>
                <c:pt idx="1071">
                  <c:v>9.0002685690265419E-14</c:v>
                </c:pt>
                <c:pt idx="1072">
                  <c:v>7.2666117696271009</c:v>
                </c:pt>
                <c:pt idx="1073">
                  <c:v>1.2996387813674328E-14</c:v>
                </c:pt>
                <c:pt idx="1074">
                  <c:v>4.9386273691962446E-15</c:v>
                </c:pt>
                <c:pt idx="1075">
                  <c:v>1.8766784002945727E-15</c:v>
                </c:pt>
                <c:pt idx="1076">
                  <c:v>7.1313779211193752E-16</c:v>
                </c:pt>
                <c:pt idx="1077">
                  <c:v>2.7099236100253627E-16</c:v>
                </c:pt>
                <c:pt idx="1078">
                  <c:v>1.0297709718096376E-16</c:v>
                </c:pt>
                <c:pt idx="1079">
                  <c:v>3.9131296928766234E-17</c:v>
                </c:pt>
                <c:pt idx="1080">
                  <c:v>0.3445095461438395</c:v>
                </c:pt>
                <c:pt idx="1081">
                  <c:v>5.6505592765138454E-18</c:v>
                </c:pt>
                <c:pt idx="1082">
                  <c:v>2.2977831735588725</c:v>
                </c:pt>
                <c:pt idx="1083">
                  <c:v>8.1594075952859923E-19</c:v>
                </c:pt>
                <c:pt idx="1084">
                  <c:v>3.1005748862086776E-19</c:v>
                </c:pt>
                <c:pt idx="1085">
                  <c:v>0.31707547145419979</c:v>
                </c:pt>
                <c:pt idx="1086">
                  <c:v>4.4772301356853308E-20</c:v>
                </c:pt>
                <c:pt idx="1087">
                  <c:v>8.6530435082946173</c:v>
                </c:pt>
                <c:pt idx="1088">
                  <c:v>6.4651203159296178E-21</c:v>
                </c:pt>
                <c:pt idx="1089">
                  <c:v>2.4567457200532549E-21</c:v>
                </c:pt>
                <c:pt idx="1090">
                  <c:v>9.3356337362023683E-22</c:v>
                </c:pt>
                <c:pt idx="1091">
                  <c:v>3.5475408197569002E-22</c:v>
                </c:pt>
                <c:pt idx="1092">
                  <c:v>1.3480655115076222E-22</c:v>
                </c:pt>
                <c:pt idx="1093">
                  <c:v>5.1226489437289641E-23</c:v>
                </c:pt>
                <c:pt idx="1094">
                  <c:v>0.34395012984785195</c:v>
                </c:pt>
                <c:pt idx="1095">
                  <c:v>0.12533997592009072</c:v>
                </c:pt>
                <c:pt idx="1096">
                  <c:v>2.8108999284029572E-24</c:v>
                </c:pt>
                <c:pt idx="1097">
                  <c:v>1.0681419727931236E-24</c:v>
                </c:pt>
                <c:pt idx="1098">
                  <c:v>6.618774097499486</c:v>
                </c:pt>
                <c:pt idx="1099">
                  <c:v>1.5423970087132707E-25</c:v>
                </c:pt>
                <c:pt idx="1100">
                  <c:v>5.8611086331104284E-26</c:v>
                </c:pt>
                <c:pt idx="1101">
                  <c:v>2.227221280581963E-26</c:v>
                </c:pt>
                <c:pt idx="1102">
                  <c:v>7.2533879346796555</c:v>
                </c:pt>
                <c:pt idx="1103">
                  <c:v>3.2161075291603544E-27</c:v>
                </c:pt>
                <c:pt idx="1104">
                  <c:v>1.2221208610809348E-27</c:v>
                </c:pt>
                <c:pt idx="1105">
                  <c:v>4.6440592721075524E-28</c:v>
                </c:pt>
                <c:pt idx="1106">
                  <c:v>1.7647425234008694E-28</c:v>
                </c:pt>
                <c:pt idx="1107">
                  <c:v>0.31704550525067676</c:v>
                </c:pt>
                <c:pt idx="1108">
                  <c:v>51.186010470496555</c:v>
                </c:pt>
                <c:pt idx="1109">
                  <c:v>11.845805830929763</c:v>
                </c:pt>
                <c:pt idx="1110">
                  <c:v>43.530086586054921</c:v>
                </c:pt>
                <c:pt idx="1111">
                  <c:v>35.201615262976311</c:v>
                </c:pt>
                <c:pt idx="1112">
                  <c:v>9.9834920815401205</c:v>
                </c:pt>
                <c:pt idx="1113">
                  <c:v>3.7937269909852458</c:v>
                </c:pt>
                <c:pt idx="1114">
                  <c:v>1.4416162565743935</c:v>
                </c:pt>
                <c:pt idx="1115">
                  <c:v>0.54781417749826966</c:v>
                </c:pt>
                <c:pt idx="1116">
                  <c:v>6.8864240633093532</c:v>
                </c:pt>
                <c:pt idx="1117">
                  <c:v>7.9104367230750122E-2</c:v>
                </c:pt>
                <c:pt idx="1118">
                  <c:v>14.896279326800819</c:v>
                </c:pt>
                <c:pt idx="1119">
                  <c:v>10.351728757606502</c:v>
                </c:pt>
                <c:pt idx="1120">
                  <c:v>2.0172060707592734</c:v>
                </c:pt>
                <c:pt idx="1121">
                  <c:v>2.0671251539926621</c:v>
                </c:pt>
                <c:pt idx="1122">
                  <c:v>5.1181509540478363</c:v>
                </c:pt>
                <c:pt idx="1123">
                  <c:v>0.11068813151470286</c:v>
                </c:pt>
                <c:pt idx="1124">
                  <c:v>4.2061489975587084E-2</c:v>
                </c:pt>
                <c:pt idx="1125">
                  <c:v>1.5983366190723096E-2</c:v>
                </c:pt>
                <c:pt idx="1126">
                  <c:v>6.0736791524747752E-3</c:v>
                </c:pt>
                <c:pt idx="1127">
                  <c:v>2.3079980779404144E-3</c:v>
                </c:pt>
                <c:pt idx="1128">
                  <c:v>8.7703926961735733E-4</c:v>
                </c:pt>
                <c:pt idx="1129">
                  <c:v>3.3327492245459578E-4</c:v>
                </c:pt>
                <c:pt idx="1130">
                  <c:v>1.2664447053274639E-4</c:v>
                </c:pt>
                <c:pt idx="1131">
                  <c:v>5.528768940693519</c:v>
                </c:pt>
                <c:pt idx="1132">
                  <c:v>23.910292252399284</c:v>
                </c:pt>
                <c:pt idx="1133">
                  <c:v>13.649243860275465</c:v>
                </c:pt>
                <c:pt idx="1134">
                  <c:v>26.533562502016157</c:v>
                </c:pt>
                <c:pt idx="1135">
                  <c:v>6.688043483867844</c:v>
                </c:pt>
                <c:pt idx="1136">
                  <c:v>2.541456523869781</c:v>
                </c:pt>
                <c:pt idx="1137">
                  <c:v>0.96575347907051667</c:v>
                </c:pt>
                <c:pt idx="1138">
                  <c:v>0.36698632204679632</c:v>
                </c:pt>
                <c:pt idx="1139">
                  <c:v>0.13945480237778263</c:v>
                </c:pt>
                <c:pt idx="1140">
                  <c:v>5.299282490355739E-2</c:v>
                </c:pt>
                <c:pt idx="1141">
                  <c:v>2.0137273463351806E-2</c:v>
                </c:pt>
                <c:pt idx="1142">
                  <c:v>7.6521639160736874E-3</c:v>
                </c:pt>
                <c:pt idx="1143">
                  <c:v>2.9078222881080014E-3</c:v>
                </c:pt>
                <c:pt idx="1144">
                  <c:v>0.73495782611344229</c:v>
                </c:pt>
                <c:pt idx="1145">
                  <c:v>4.1988953840279528E-4</c:v>
                </c:pt>
                <c:pt idx="1146">
                  <c:v>7.0066241374982408</c:v>
                </c:pt>
                <c:pt idx="1147">
                  <c:v>12.750428043488302</c:v>
                </c:pt>
                <c:pt idx="1148">
                  <c:v>1.9693180677460163</c:v>
                </c:pt>
                <c:pt idx="1149">
                  <c:v>0.74834086574348635</c:v>
                </c:pt>
                <c:pt idx="1150">
                  <c:v>3.0610297858422832</c:v>
                </c:pt>
                <c:pt idx="1151">
                  <c:v>0.10806042101335941</c:v>
                </c:pt>
                <c:pt idx="1152">
                  <c:v>4.1062959985076572E-2</c:v>
                </c:pt>
                <c:pt idx="1153">
                  <c:v>4.4729909734271471</c:v>
                </c:pt>
                <c:pt idx="1154">
                  <c:v>26.993577862437647</c:v>
                </c:pt>
                <c:pt idx="1155">
                  <c:v>4.8766487517266999</c:v>
                </c:pt>
                <c:pt idx="1156">
                  <c:v>63.239782363136626</c:v>
                </c:pt>
                <c:pt idx="1157">
                  <c:v>16.488861505260825</c:v>
                </c:pt>
                <c:pt idx="1158">
                  <c:v>6.2657673719991127</c:v>
                </c:pt>
                <c:pt idx="1159">
                  <c:v>6.9477437718045216</c:v>
                </c:pt>
                <c:pt idx="1160">
                  <c:v>0.90477680851667186</c:v>
                </c:pt>
                <c:pt idx="1161">
                  <c:v>0.34381518723633531</c:v>
                </c:pt>
                <c:pt idx="1162">
                  <c:v>0.13064977114980744</c:v>
                </c:pt>
                <c:pt idx="1163">
                  <c:v>4.964691303692683E-2</c:v>
                </c:pt>
                <c:pt idx="1164">
                  <c:v>1.8865826954032196E-2</c:v>
                </c:pt>
                <c:pt idx="1165">
                  <c:v>7.1690142425322326E-3</c:v>
                </c:pt>
                <c:pt idx="1166">
                  <c:v>0.82952663472243038</c:v>
                </c:pt>
                <c:pt idx="1167">
                  <c:v>0.24836396275953318</c:v>
                </c:pt>
                <c:pt idx="1168">
                  <c:v>3.9337814951622866E-4</c:v>
                </c:pt>
                <c:pt idx="1169">
                  <c:v>1.4948369681616689E-4</c:v>
                </c:pt>
                <c:pt idx="1170">
                  <c:v>5.6803804790143407E-5</c:v>
                </c:pt>
                <c:pt idx="1171">
                  <c:v>2.1585445820254497E-5</c:v>
                </c:pt>
                <c:pt idx="1172">
                  <c:v>8.2024694116967065E-6</c:v>
                </c:pt>
                <c:pt idx="1173">
                  <c:v>3.1169383764447491E-6</c:v>
                </c:pt>
                <c:pt idx="1174">
                  <c:v>1.1844365830490047E-6</c:v>
                </c:pt>
                <c:pt idx="1175">
                  <c:v>4.5008590155862186E-7</c:v>
                </c:pt>
                <c:pt idx="1176">
                  <c:v>1.7103264259227629E-7</c:v>
                </c:pt>
                <c:pt idx="1177">
                  <c:v>6.4992404185064986E-8</c:v>
                </c:pt>
                <c:pt idx="1178">
                  <c:v>0.91021349136127183</c:v>
                </c:pt>
                <c:pt idx="1179">
                  <c:v>9.3849031643233858E-9</c:v>
                </c:pt>
                <c:pt idx="1180">
                  <c:v>3.5662632024428859E-9</c:v>
                </c:pt>
                <c:pt idx="1181">
                  <c:v>1.3551800169282966E-9</c:v>
                </c:pt>
                <c:pt idx="1182">
                  <c:v>5.1496840643275278E-10</c:v>
                </c:pt>
                <c:pt idx="1183">
                  <c:v>1.9568799444444602E-10</c:v>
                </c:pt>
                <c:pt idx="1184">
                  <c:v>7.4361437888889486E-11</c:v>
                </c:pt>
                <c:pt idx="1185">
                  <c:v>2.8257346397778003E-11</c:v>
                </c:pt>
                <c:pt idx="1186">
                  <c:v>5.2402597517464722</c:v>
                </c:pt>
                <c:pt idx="1187">
                  <c:v>4.0803608198391437E-12</c:v>
                </c:pt>
                <c:pt idx="1188">
                  <c:v>1.5505371115388746E-12</c:v>
                </c:pt>
                <c:pt idx="1189">
                  <c:v>5.8920410238477241E-13</c:v>
                </c:pt>
                <c:pt idx="1190">
                  <c:v>2.2389755890621355E-13</c:v>
                </c:pt>
                <c:pt idx="1191">
                  <c:v>8.508107238436114E-14</c:v>
                </c:pt>
                <c:pt idx="1192">
                  <c:v>8.1978811518875077</c:v>
                </c:pt>
                <c:pt idx="1193">
                  <c:v>1.2285706852301751E-14</c:v>
                </c:pt>
                <c:pt idx="1194">
                  <c:v>2.1413029061645013</c:v>
                </c:pt>
                <c:pt idx="1195">
                  <c:v>1.7740560694723725E-15</c:v>
                </c:pt>
                <c:pt idx="1196">
                  <c:v>6.7414130639950157E-16</c:v>
                </c:pt>
                <c:pt idx="1197">
                  <c:v>2.5617369643181055E-16</c:v>
                </c:pt>
                <c:pt idx="1198">
                  <c:v>9.7346004644088034E-17</c:v>
                </c:pt>
                <c:pt idx="1199">
                  <c:v>3.6991481764753455E-17</c:v>
                </c:pt>
                <c:pt idx="1200">
                  <c:v>1.4056763070606313E-17</c:v>
                </c:pt>
                <c:pt idx="1201">
                  <c:v>5.3415699668303982E-18</c:v>
                </c:pt>
                <c:pt idx="1202">
                  <c:v>2.0297965873955512E-18</c:v>
                </c:pt>
                <c:pt idx="1203">
                  <c:v>7.7132270321030946E-19</c:v>
                </c:pt>
                <c:pt idx="1204">
                  <c:v>42.013925057470445</c:v>
                </c:pt>
                <c:pt idx="1205">
                  <c:v>9.4341445578080272</c:v>
                </c:pt>
                <c:pt idx="1206">
                  <c:v>3.5849749319670505</c:v>
                </c:pt>
                <c:pt idx="1207">
                  <c:v>1.3622904741474795</c:v>
                </c:pt>
                <c:pt idx="1208">
                  <c:v>0.51767038017604217</c:v>
                </c:pt>
                <c:pt idx="1209">
                  <c:v>0.19671474446689599</c:v>
                </c:pt>
                <c:pt idx="1210">
                  <c:v>7.0803823933845571</c:v>
                </c:pt>
                <c:pt idx="1211">
                  <c:v>2.8405609101019781E-2</c:v>
                </c:pt>
                <c:pt idx="1212">
                  <c:v>1.0794131458387517E-2</c:v>
                </c:pt>
                <c:pt idx="1213">
                  <c:v>4.101769954187256E-3</c:v>
                </c:pt>
                <c:pt idx="1214">
                  <c:v>1.5586725825911573E-3</c:v>
                </c:pt>
                <c:pt idx="1215">
                  <c:v>0.31358209358783329</c:v>
                </c:pt>
                <c:pt idx="1216">
                  <c:v>2.2507232092616313E-4</c:v>
                </c:pt>
                <c:pt idx="1217">
                  <c:v>8.5527481951941988E-5</c:v>
                </c:pt>
                <c:pt idx="1218">
                  <c:v>3.2500443141737956E-5</c:v>
                </c:pt>
                <c:pt idx="1219">
                  <c:v>1.2350168393860422E-5</c:v>
                </c:pt>
                <c:pt idx="1220">
                  <c:v>4.6930639896669602E-6</c:v>
                </c:pt>
                <c:pt idx="1221">
                  <c:v>1.7833643160734448E-6</c:v>
                </c:pt>
                <c:pt idx="1222">
                  <c:v>0.34530061001931589</c:v>
                </c:pt>
                <c:pt idx="1223">
                  <c:v>2.5751780724100542E-7</c:v>
                </c:pt>
                <c:pt idx="1224">
                  <c:v>9.7856766751582087E-8</c:v>
                </c:pt>
                <c:pt idx="1225">
                  <c:v>3.718557136560119E-8</c:v>
                </c:pt>
                <c:pt idx="1226">
                  <c:v>1.4130517118928451E-8</c:v>
                </c:pt>
                <c:pt idx="1227">
                  <c:v>10.701154474807737</c:v>
                </c:pt>
                <c:pt idx="1228">
                  <c:v>33.611062215978016</c:v>
                </c:pt>
                <c:pt idx="1229">
                  <c:v>15.432253575572553</c:v>
                </c:pt>
                <c:pt idx="1230">
                  <c:v>4.1340717656084216</c:v>
                </c:pt>
                <c:pt idx="1231">
                  <c:v>1.5709472709311998</c:v>
                </c:pt>
                <c:pt idx="1232">
                  <c:v>0.59695996295385589</c:v>
                </c:pt>
                <c:pt idx="1233">
                  <c:v>0.22684478592246529</c:v>
                </c:pt>
                <c:pt idx="1234">
                  <c:v>8.6201018650536809E-2</c:v>
                </c:pt>
                <c:pt idx="1235">
                  <c:v>3.2756387087203992E-2</c:v>
                </c:pt>
                <c:pt idx="1236">
                  <c:v>1.2447427093137516E-2</c:v>
                </c:pt>
                <c:pt idx="1237">
                  <c:v>4.7300222953922553E-3</c:v>
                </c:pt>
                <c:pt idx="1238">
                  <c:v>1.7974084722490573E-3</c:v>
                </c:pt>
                <c:pt idx="1239">
                  <c:v>6.8301521945464188E-4</c:v>
                </c:pt>
                <c:pt idx="1240">
                  <c:v>2.5954578339276388E-4</c:v>
                </c:pt>
                <c:pt idx="1241">
                  <c:v>11.550888811785576</c:v>
                </c:pt>
                <c:pt idx="1242">
                  <c:v>0.41547384289797307</c:v>
                </c:pt>
                <c:pt idx="1243">
                  <c:v>4.0154426621408259</c:v>
                </c:pt>
                <c:pt idx="1244">
                  <c:v>5.9994422914467306E-2</c:v>
                </c:pt>
                <c:pt idx="1245">
                  <c:v>2.2797880707497577E-2</c:v>
                </c:pt>
                <c:pt idx="1246">
                  <c:v>8.6631946688490776E-3</c:v>
                </c:pt>
                <c:pt idx="1247">
                  <c:v>3.2920139741626497E-3</c:v>
                </c:pt>
                <c:pt idx="1248">
                  <c:v>1.250965310181807E-3</c:v>
                </c:pt>
                <c:pt idx="1249">
                  <c:v>4.7536681786908671E-4</c:v>
                </c:pt>
                <c:pt idx="1250">
                  <c:v>1.8063939079025296E-4</c:v>
                </c:pt>
                <c:pt idx="1251">
                  <c:v>1.1951636285681984</c:v>
                </c:pt>
                <c:pt idx="1252">
                  <c:v>2.6084328030112526E-5</c:v>
                </c:pt>
                <c:pt idx="1253">
                  <c:v>9.9120446514427615E-6</c:v>
                </c:pt>
                <c:pt idx="1254">
                  <c:v>3.7665769675482489E-6</c:v>
                </c:pt>
                <c:pt idx="1255">
                  <c:v>11.748214761367885</c:v>
                </c:pt>
                <c:pt idx="1256">
                  <c:v>5.4389371411396707E-7</c:v>
                </c:pt>
                <c:pt idx="1257">
                  <c:v>2.0667961136330753E-7</c:v>
                </c:pt>
                <c:pt idx="1258">
                  <c:v>7.8538252318056861E-8</c:v>
                </c:pt>
                <c:pt idx="1259">
                  <c:v>2.9844535880861604E-8</c:v>
                </c:pt>
                <c:pt idx="1260">
                  <c:v>1.1340923634727412E-8</c:v>
                </c:pt>
                <c:pt idx="1261">
                  <c:v>6.9918508321856221</c:v>
                </c:pt>
                <c:pt idx="1262">
                  <c:v>1.6376293728546381E-9</c:v>
                </c:pt>
                <c:pt idx="1263">
                  <c:v>2.2221870000567807</c:v>
                </c:pt>
                <c:pt idx="1264">
                  <c:v>14.2225497089537</c:v>
                </c:pt>
                <c:pt idx="1265">
                  <c:v>8.0465726904484818</c:v>
                </c:pt>
                <c:pt idx="1266">
                  <c:v>1.665005335016718</c:v>
                </c:pt>
                <c:pt idx="1267">
                  <c:v>1.0316316079995587</c:v>
                </c:pt>
                <c:pt idx="1268">
                  <c:v>0.24042677037641408</c:v>
                </c:pt>
                <c:pt idx="1269">
                  <c:v>9.1362172743037345E-2</c:v>
                </c:pt>
                <c:pt idx="1270">
                  <c:v>3.4717625642354193E-2</c:v>
                </c:pt>
                <c:pt idx="1271">
                  <c:v>1.3192697744094591E-2</c:v>
                </c:pt>
                <c:pt idx="1272">
                  <c:v>10.453000048033827</c:v>
                </c:pt>
                <c:pt idx="1273">
                  <c:v>8.930938776697948</c:v>
                </c:pt>
                <c:pt idx="1274">
                  <c:v>9.0362131200773081</c:v>
                </c:pt>
                <c:pt idx="1275">
                  <c:v>72.682266416358459</c:v>
                </c:pt>
                <c:pt idx="1276">
                  <c:v>78.274743518312391</c:v>
                </c:pt>
                <c:pt idx="1277">
                  <c:v>82.278408200026817</c:v>
                </c:pt>
                <c:pt idx="1278">
                  <c:v>57.971003388451734</c:v>
                </c:pt>
                <c:pt idx="1279">
                  <c:v>22.897861078727246</c:v>
                </c:pt>
                <c:pt idx="1280">
                  <c:v>6.9438156993551923</c:v>
                </c:pt>
                <c:pt idx="1281">
                  <c:v>2.6386499657549729</c:v>
                </c:pt>
                <c:pt idx="1282">
                  <c:v>1.00268698698689</c:v>
                </c:pt>
                <c:pt idx="1283">
                  <c:v>0.3810210550550181</c:v>
                </c:pt>
                <c:pt idx="1284">
                  <c:v>0.14478800092090691</c:v>
                </c:pt>
                <c:pt idx="1285">
                  <c:v>5.5019440349944618E-2</c:v>
                </c:pt>
                <c:pt idx="1286">
                  <c:v>2.0907387332978956E-2</c:v>
                </c:pt>
                <c:pt idx="1287">
                  <c:v>7.9448071865320033E-3</c:v>
                </c:pt>
                <c:pt idx="1288">
                  <c:v>3.0190267308821618E-3</c:v>
                </c:pt>
                <c:pt idx="1289">
                  <c:v>1.1472301577352215E-3</c:v>
                </c:pt>
                <c:pt idx="1290">
                  <c:v>4.3594745993938427E-4</c:v>
                </c:pt>
                <c:pt idx="1291">
                  <c:v>1.163605606630272</c:v>
                </c:pt>
                <c:pt idx="1292">
                  <c:v>6.295081321524708E-5</c:v>
                </c:pt>
                <c:pt idx="1293">
                  <c:v>2.3921309021793896E-5</c:v>
                </c:pt>
                <c:pt idx="1294">
                  <c:v>9.0900974282816808E-6</c:v>
                </c:pt>
                <c:pt idx="1295">
                  <c:v>3.4542370227470383E-6</c:v>
                </c:pt>
                <c:pt idx="1296">
                  <c:v>1.3126100686438747E-6</c:v>
                </c:pt>
                <c:pt idx="1297">
                  <c:v>4.9879182608467247E-7</c:v>
                </c:pt>
                <c:pt idx="1298">
                  <c:v>1.8954089391217552E-7</c:v>
                </c:pt>
                <c:pt idx="1299">
                  <c:v>4.5766948900337771E-2</c:v>
                </c:pt>
                <c:pt idx="1300">
                  <c:v>33.501264729450142</c:v>
                </c:pt>
                <c:pt idx="1301">
                  <c:v>8.2619291202140186</c:v>
                </c:pt>
                <c:pt idx="1302">
                  <c:v>2.6924296095069029</c:v>
                </c:pt>
                <c:pt idx="1303">
                  <c:v>1.023123251612623</c:v>
                </c:pt>
                <c:pt idx="1304">
                  <c:v>0.38878683561279676</c:v>
                </c:pt>
                <c:pt idx="1305">
                  <c:v>0.14773899753286279</c:v>
                </c:pt>
                <c:pt idx="1306">
                  <c:v>5.6140819062487857E-2</c:v>
                </c:pt>
                <c:pt idx="1307">
                  <c:v>2.1333511243745388E-2</c:v>
                </c:pt>
                <c:pt idx="1308">
                  <c:v>8.1067342726232478E-3</c:v>
                </c:pt>
                <c:pt idx="1309">
                  <c:v>3.0805590235968346E-3</c:v>
                </c:pt>
                <c:pt idx="1310">
                  <c:v>20.599357716543352</c:v>
                </c:pt>
                <c:pt idx="1311">
                  <c:v>2.4312279315428715</c:v>
                </c:pt>
                <c:pt idx="1312">
                  <c:v>0.92386661398629133</c:v>
                </c:pt>
                <c:pt idx="1313">
                  <c:v>3.1039809061584109</c:v>
                </c:pt>
                <c:pt idx="1314">
                  <c:v>0.78260150662106165</c:v>
                </c:pt>
                <c:pt idx="1315">
                  <c:v>5.0694408842655768E-2</c:v>
                </c:pt>
                <c:pt idx="1316">
                  <c:v>1.9263875360209196E-2</c:v>
                </c:pt>
                <c:pt idx="1317">
                  <c:v>7.3202726368794945E-3</c:v>
                </c:pt>
                <c:pt idx="1318">
                  <c:v>2.7817036020142075E-3</c:v>
                </c:pt>
                <c:pt idx="1319">
                  <c:v>1.0570473687653988E-3</c:v>
                </c:pt>
                <c:pt idx="1320">
                  <c:v>2.1632076582189117</c:v>
                </c:pt>
                <c:pt idx="1321">
                  <c:v>1.526376400497236E-4</c:v>
                </c:pt>
                <c:pt idx="1322">
                  <c:v>2.8283570395653936</c:v>
                </c:pt>
                <c:pt idx="1323">
                  <c:v>2.2040875223180089E-5</c:v>
                </c:pt>
                <c:pt idx="1324">
                  <c:v>8.3755325848084338E-6</c:v>
                </c:pt>
                <c:pt idx="1325">
                  <c:v>5.2504050795947972</c:v>
                </c:pt>
                <c:pt idx="1326">
                  <c:v>5.6123860558421406</c:v>
                </c:pt>
                <c:pt idx="1327">
                  <c:v>4.5958222399360841E-7</c:v>
                </c:pt>
                <c:pt idx="1328">
                  <c:v>1.7464124511757119E-7</c:v>
                </c:pt>
                <c:pt idx="1329">
                  <c:v>6.6363673144677042E-8</c:v>
                </c:pt>
                <c:pt idx="1330">
                  <c:v>2.5218195794977277E-8</c:v>
                </c:pt>
                <c:pt idx="1331">
                  <c:v>9.5829144020913671E-9</c:v>
                </c:pt>
                <c:pt idx="1332">
                  <c:v>6.1978889816375951</c:v>
                </c:pt>
                <c:pt idx="1333">
                  <c:v>1.2230319376265457</c:v>
                </c:pt>
                <c:pt idx="1334">
                  <c:v>5.2583367907155747E-10</c:v>
                </c:pt>
                <c:pt idx="1335">
                  <c:v>1.9981679804719188E-10</c:v>
                </c:pt>
                <c:pt idx="1336">
                  <c:v>0.74540407058481317</c:v>
                </c:pt>
                <c:pt idx="1337">
                  <c:v>2.8853545638014504E-11</c:v>
                </c:pt>
                <c:pt idx="1338">
                  <c:v>1.0964347342445514E-11</c:v>
                </c:pt>
                <c:pt idx="1339">
                  <c:v>4.1664519901292948E-12</c:v>
                </c:pt>
                <c:pt idx="1340">
                  <c:v>1.583251756249132E-12</c:v>
                </c:pt>
                <c:pt idx="1341">
                  <c:v>6.0163566737467023E-13</c:v>
                </c:pt>
                <c:pt idx="1342">
                  <c:v>2.2862155360237467E-13</c:v>
                </c:pt>
                <c:pt idx="1343">
                  <c:v>8.687619036890238E-14</c:v>
                </c:pt>
                <c:pt idx="1344">
                  <c:v>3.3012952340182907E-14</c:v>
                </c:pt>
                <c:pt idx="1345">
                  <c:v>1.2544921889269502E-14</c:v>
                </c:pt>
                <c:pt idx="1346">
                  <c:v>4.7670703179224105E-15</c:v>
                </c:pt>
                <c:pt idx="1347">
                  <c:v>1.8114867208105163E-15</c:v>
                </c:pt>
                <c:pt idx="1348">
                  <c:v>6.8836495390799632E-16</c:v>
                </c:pt>
                <c:pt idx="1349">
                  <c:v>0.49325497425852727</c:v>
                </c:pt>
                <c:pt idx="1350">
                  <c:v>0.38205893807148061</c:v>
                </c:pt>
                <c:pt idx="1351">
                  <c:v>7.5493027618629682</c:v>
                </c:pt>
                <c:pt idx="1352">
                  <c:v>1.4353345465319037E-17</c:v>
                </c:pt>
                <c:pt idx="1353">
                  <c:v>5.4542712768212347E-18</c:v>
                </c:pt>
                <c:pt idx="1354">
                  <c:v>2.0726230851920689E-18</c:v>
                </c:pt>
                <c:pt idx="1355">
                  <c:v>7.8759677237298621E-19</c:v>
                </c:pt>
                <c:pt idx="1356">
                  <c:v>2.9928677350173478E-19</c:v>
                </c:pt>
                <c:pt idx="1357">
                  <c:v>1.1372897393065923E-19</c:v>
                </c:pt>
                <c:pt idx="1358">
                  <c:v>4.3217010093650508E-20</c:v>
                </c:pt>
                <c:pt idx="1359">
                  <c:v>0.93056696144724915</c:v>
                </c:pt>
                <c:pt idx="1360">
                  <c:v>13.174054111640423</c:v>
                </c:pt>
                <c:pt idx="1361">
                  <c:v>1.1764120922751142</c:v>
                </c:pt>
                <c:pt idx="1362">
                  <c:v>9.5653410076962224</c:v>
                </c:pt>
                <c:pt idx="1363">
                  <c:v>0.2404633871231473</c:v>
                </c:pt>
                <c:pt idx="1364">
                  <c:v>9.1376087106795983E-2</c:v>
                </c:pt>
                <c:pt idx="1365">
                  <c:v>3.4722913100582474E-2</c:v>
                </c:pt>
                <c:pt idx="1366">
                  <c:v>1.3194706978221343E-2</c:v>
                </c:pt>
                <c:pt idx="1367">
                  <c:v>5.0139886517241109E-3</c:v>
                </c:pt>
                <c:pt idx="1368">
                  <c:v>1.9053156876551619E-3</c:v>
                </c:pt>
                <c:pt idx="1369">
                  <c:v>2.1671817841861949</c:v>
                </c:pt>
                <c:pt idx="1370">
                  <c:v>2.7512758529740539E-4</c:v>
                </c:pt>
                <c:pt idx="1371">
                  <c:v>7.5679339746435881</c:v>
                </c:pt>
                <c:pt idx="1372">
                  <c:v>3.972842331694533E-5</c:v>
                </c:pt>
                <c:pt idx="1373">
                  <c:v>1.5096800860439228E-5</c:v>
                </c:pt>
                <c:pt idx="1374">
                  <c:v>5.7367843269669067E-6</c:v>
                </c:pt>
                <c:pt idx="1375">
                  <c:v>0.24563355469519674</c:v>
                </c:pt>
                <c:pt idx="1376">
                  <c:v>8.2839165681402131E-7</c:v>
                </c:pt>
                <c:pt idx="1377">
                  <c:v>3.1478882958932806E-7</c:v>
                </c:pt>
                <c:pt idx="1378">
                  <c:v>1.1961975524394469E-7</c:v>
                </c:pt>
                <c:pt idx="1379">
                  <c:v>0.12591428681625355</c:v>
                </c:pt>
                <c:pt idx="1380">
                  <c:v>4.5007592570316692</c:v>
                </c:pt>
                <c:pt idx="1381">
                  <c:v>6.5637752097457323E-9</c:v>
                </c:pt>
                <c:pt idx="1382">
                  <c:v>2.4942345797033781E-9</c:v>
                </c:pt>
                <c:pt idx="1383">
                  <c:v>9.4780914028728371E-10</c:v>
                </c:pt>
                <c:pt idx="1384">
                  <c:v>0.31557832923594725</c:v>
                </c:pt>
                <c:pt idx="1385">
                  <c:v>1.368636398574838E-10</c:v>
                </c:pt>
                <c:pt idx="1386">
                  <c:v>5.2008183145843847E-11</c:v>
                </c:pt>
                <c:pt idx="1387">
                  <c:v>1.9763109595420663E-11</c:v>
                </c:pt>
                <c:pt idx="1388">
                  <c:v>7.509981646259852E-12</c:v>
                </c:pt>
                <c:pt idx="1389">
                  <c:v>2.8537930255787443E-12</c:v>
                </c:pt>
                <c:pt idx="1390">
                  <c:v>1.0844413497199228E-12</c:v>
                </c:pt>
                <c:pt idx="1391">
                  <c:v>4.1208771289357066E-13</c:v>
                </c:pt>
                <c:pt idx="1392">
                  <c:v>2.714695807914699</c:v>
                </c:pt>
                <c:pt idx="1393">
                  <c:v>9.033162001057752</c:v>
                </c:pt>
                <c:pt idx="1394">
                  <c:v>2.2612076981896014E-14</c:v>
                </c:pt>
                <c:pt idx="1395">
                  <c:v>4.413242569611036</c:v>
                </c:pt>
                <c:pt idx="1396">
                  <c:v>3.2651839161857842E-15</c:v>
                </c:pt>
                <c:pt idx="1397">
                  <c:v>1.2407698881505981E-15</c:v>
                </c:pt>
                <c:pt idx="1398">
                  <c:v>6.3577946386978592</c:v>
                </c:pt>
                <c:pt idx="1399">
                  <c:v>1.7916717184894637E-16</c:v>
                </c:pt>
                <c:pt idx="1400">
                  <c:v>6.8083525302599631E-17</c:v>
                </c:pt>
                <c:pt idx="1401">
                  <c:v>2.5871739614987856E-17</c:v>
                </c:pt>
                <c:pt idx="1402">
                  <c:v>9.831261053695386E-18</c:v>
                </c:pt>
                <c:pt idx="1403">
                  <c:v>3.7358792004042463E-18</c:v>
                </c:pt>
                <c:pt idx="1404">
                  <c:v>0.6750492047860629</c:v>
                </c:pt>
                <c:pt idx="1405">
                  <c:v>2.4748197416374533</c:v>
                </c:pt>
                <c:pt idx="1406">
                  <c:v>0.38981743628842858</c:v>
                </c:pt>
                <c:pt idx="1407">
                  <c:v>7.789816212414107E-20</c:v>
                </c:pt>
                <c:pt idx="1408">
                  <c:v>2.9601301607173608E-20</c:v>
                </c:pt>
                <c:pt idx="1409">
                  <c:v>1.1248494610725973E-20</c:v>
                </c:pt>
                <c:pt idx="1410">
                  <c:v>4.2744279520758692E-21</c:v>
                </c:pt>
                <c:pt idx="1411">
                  <c:v>1.6242826217888304E-21</c:v>
                </c:pt>
                <c:pt idx="1412">
                  <c:v>6.1722739627975554E-22</c:v>
                </c:pt>
                <c:pt idx="1413">
                  <c:v>2.3454641058630708E-22</c:v>
                </c:pt>
                <c:pt idx="1414">
                  <c:v>0.3166963567554486</c:v>
                </c:pt>
                <c:pt idx="1415">
                  <c:v>3.3868501688662745E-23</c:v>
                </c:pt>
                <c:pt idx="1416">
                  <c:v>1.2870030641691844E-23</c:v>
                </c:pt>
                <c:pt idx="1417">
                  <c:v>7.1023257139160716</c:v>
                </c:pt>
                <c:pt idx="1418">
                  <c:v>2.7371168620142794</c:v>
                </c:pt>
                <c:pt idx="1419">
                  <c:v>7.0603128703345597</c:v>
                </c:pt>
                <c:pt idx="1420">
                  <c:v>2.6835764212094766E-25</c:v>
                </c:pt>
                <c:pt idx="1421">
                  <c:v>1.019759040059601E-25</c:v>
                </c:pt>
                <c:pt idx="1422">
                  <c:v>3.8750843522264839E-26</c:v>
                </c:pt>
                <c:pt idx="1423">
                  <c:v>1.4725320538460643E-26</c:v>
                </c:pt>
                <c:pt idx="1424">
                  <c:v>5.5956218046150428E-27</c:v>
                </c:pt>
                <c:pt idx="1425">
                  <c:v>2.1263362857537165E-27</c:v>
                </c:pt>
                <c:pt idx="1426">
                  <c:v>8.0800778858641208E-28</c:v>
                </c:pt>
                <c:pt idx="1427">
                  <c:v>3.0704295966283664E-28</c:v>
                </c:pt>
                <c:pt idx="1428">
                  <c:v>1.1667632467187794E-28</c:v>
                </c:pt>
                <c:pt idx="1429">
                  <c:v>4.4337003375313626E-29</c:v>
                </c:pt>
                <c:pt idx="1430">
                  <c:v>1.6848061282619175E-29</c:v>
                </c:pt>
                <c:pt idx="1431">
                  <c:v>6.4022632873952876E-30</c:v>
                </c:pt>
                <c:pt idx="1432">
                  <c:v>2.4328600492102088E-30</c:v>
                </c:pt>
                <c:pt idx="1433">
                  <c:v>29.432764096566633</c:v>
                </c:pt>
                <c:pt idx="1434">
                  <c:v>5.7649996565249069</c:v>
                </c:pt>
                <c:pt idx="1435">
                  <c:v>2.1906998694794648</c:v>
                </c:pt>
                <c:pt idx="1436">
                  <c:v>0.83246595040219651</c:v>
                </c:pt>
                <c:pt idx="1437">
                  <c:v>0.31633706115283466</c:v>
                </c:pt>
                <c:pt idx="1438">
                  <c:v>0.12020808323807716</c:v>
                </c:pt>
                <c:pt idx="1439">
                  <c:v>4.5679071630469324E-2</c:v>
                </c:pt>
                <c:pt idx="1440">
                  <c:v>1.7358047219578343E-2</c:v>
                </c:pt>
                <c:pt idx="1441">
                  <c:v>6.5960579434397688E-3</c:v>
                </c:pt>
                <c:pt idx="1442">
                  <c:v>0.1263465103514034</c:v>
                </c:pt>
                <c:pt idx="1443">
                  <c:v>9.5247076703270273E-4</c:v>
                </c:pt>
                <c:pt idx="1444">
                  <c:v>3.6193889147242709E-4</c:v>
                </c:pt>
                <c:pt idx="1445">
                  <c:v>1.3753677875952229E-4</c:v>
                </c:pt>
                <c:pt idx="1446">
                  <c:v>7.1639220600889715</c:v>
                </c:pt>
                <c:pt idx="1447">
                  <c:v>1.9860310852875023E-5</c:v>
                </c:pt>
                <c:pt idx="1448">
                  <c:v>7.5469181240925102E-6</c:v>
                </c:pt>
                <c:pt idx="1449">
                  <c:v>2.8678288871551537E-6</c:v>
                </c:pt>
                <c:pt idx="1450">
                  <c:v>1.0897749771189585E-6</c:v>
                </c:pt>
                <c:pt idx="1451">
                  <c:v>2.8531742693028224</c:v>
                </c:pt>
                <c:pt idx="1452">
                  <c:v>1.5736350669597763E-7</c:v>
                </c:pt>
                <c:pt idx="1453">
                  <c:v>33.481804608349591</c:v>
                </c:pt>
                <c:pt idx="1454">
                  <c:v>5.1799190979168017</c:v>
                </c:pt>
                <c:pt idx="1455">
                  <c:v>1.9683692572083848</c:v>
                </c:pt>
                <c:pt idx="1456">
                  <c:v>7.3667545125719496</c:v>
                </c:pt>
                <c:pt idx="1457">
                  <c:v>9.1972499630460174</c:v>
                </c:pt>
                <c:pt idx="1458">
                  <c:v>0.75208690919367915</c:v>
                </c:pt>
                <c:pt idx="1459">
                  <c:v>6.5859388745390524</c:v>
                </c:pt>
                <c:pt idx="1460">
                  <c:v>0.10860134968756728</c:v>
                </c:pt>
                <c:pt idx="1461">
                  <c:v>4.1268512881275567E-2</c:v>
                </c:pt>
                <c:pt idx="1462">
                  <c:v>1.5682034894884712E-2</c:v>
                </c:pt>
                <c:pt idx="1463">
                  <c:v>5.9591732600561909E-3</c:v>
                </c:pt>
                <c:pt idx="1464">
                  <c:v>2.2644858388213523E-3</c:v>
                </c:pt>
                <c:pt idx="1465">
                  <c:v>8.6050461875211411E-4</c:v>
                </c:pt>
                <c:pt idx="1466">
                  <c:v>3.269917551258033E-4</c:v>
                </c:pt>
                <c:pt idx="1467">
                  <c:v>1.2425686694780526E-4</c:v>
                </c:pt>
                <c:pt idx="1468">
                  <c:v>4.7217609440166002E-5</c:v>
                </c:pt>
                <c:pt idx="1469">
                  <c:v>1.7942691587263079E-5</c:v>
                </c:pt>
                <c:pt idx="1470">
                  <c:v>8.9354440247974196</c:v>
                </c:pt>
                <c:pt idx="1471">
                  <c:v>2.5909246652007888E-6</c:v>
                </c:pt>
                <c:pt idx="1472">
                  <c:v>9.8455137277629983E-7</c:v>
                </c:pt>
                <c:pt idx="1473">
                  <c:v>3.7412952165499394E-7</c:v>
                </c:pt>
                <c:pt idx="1474">
                  <c:v>1.4216921822889769E-7</c:v>
                </c:pt>
                <c:pt idx="1475">
                  <c:v>8.9312038126348146</c:v>
                </c:pt>
                <c:pt idx="1476">
                  <c:v>2.052923511225283E-8</c:v>
                </c:pt>
                <c:pt idx="1477">
                  <c:v>7.8011093426560762E-9</c:v>
                </c:pt>
                <c:pt idx="1478">
                  <c:v>2.964421550209309E-9</c:v>
                </c:pt>
                <c:pt idx="1479">
                  <c:v>1.1264801890795374E-9</c:v>
                </c:pt>
                <c:pt idx="1480">
                  <c:v>4.2806247185022416E-10</c:v>
                </c:pt>
                <c:pt idx="1481">
                  <c:v>0.78465292462987901</c:v>
                </c:pt>
                <c:pt idx="1482">
                  <c:v>6.1812220935172369E-11</c:v>
                </c:pt>
                <c:pt idx="1483">
                  <c:v>2.3488643955365499E-11</c:v>
                </c:pt>
                <c:pt idx="1484">
                  <c:v>8.925684703038889E-12</c:v>
                </c:pt>
                <c:pt idx="1485">
                  <c:v>3.3917601871547783E-12</c:v>
                </c:pt>
                <c:pt idx="1486">
                  <c:v>2.0821993800785519</c:v>
                </c:pt>
                <c:pt idx="1487">
                  <c:v>4.8977017102514991E-13</c:v>
                </c:pt>
                <c:pt idx="1488">
                  <c:v>1.8611266498955699E-13</c:v>
                </c:pt>
                <c:pt idx="1489">
                  <c:v>7.0722812696031666E-14</c:v>
                </c:pt>
                <c:pt idx="1490">
                  <c:v>0.44885345558507889</c:v>
                </c:pt>
                <c:pt idx="1491">
                  <c:v>1.0212374153306974E-14</c:v>
                </c:pt>
                <c:pt idx="1492">
                  <c:v>3.8807021782566503E-15</c:v>
                </c:pt>
                <c:pt idx="1493">
                  <c:v>2.8553131997449963</c:v>
                </c:pt>
                <c:pt idx="1494">
                  <c:v>5.603733945402604E-16</c:v>
                </c:pt>
                <c:pt idx="1495">
                  <c:v>2.1294188992529893E-16</c:v>
                </c:pt>
                <c:pt idx="1496">
                  <c:v>8.091791817161359E-17</c:v>
                </c:pt>
                <c:pt idx="1497">
                  <c:v>3.0748808905213159E-17</c:v>
                </c:pt>
                <c:pt idx="1498">
                  <c:v>1.1684547383981002E-17</c:v>
                </c:pt>
                <c:pt idx="1499">
                  <c:v>4.4401280059127815E-18</c:v>
                </c:pt>
                <c:pt idx="1500">
                  <c:v>1.687248642246857E-18</c:v>
                </c:pt>
                <c:pt idx="1501">
                  <c:v>6.4115448405380578E-19</c:v>
                </c:pt>
                <c:pt idx="1502">
                  <c:v>0.31429757610081688</c:v>
                </c:pt>
                <c:pt idx="1503">
                  <c:v>7.5753656950151314</c:v>
                </c:pt>
                <c:pt idx="1504">
                  <c:v>3.5181428849000426E-20</c:v>
                </c:pt>
                <c:pt idx="1505">
                  <c:v>3.5514102721878174</c:v>
                </c:pt>
                <c:pt idx="1506">
                  <c:v>5.0801983257956613E-21</c:v>
                </c:pt>
                <c:pt idx="1507">
                  <c:v>15.535369500465372</c:v>
                </c:pt>
                <c:pt idx="1508">
                  <c:v>1.631062316769375</c:v>
                </c:pt>
                <c:pt idx="1509">
                  <c:v>0.61980368037236244</c:v>
                </c:pt>
                <c:pt idx="1510">
                  <c:v>0.23552539854149776</c:v>
                </c:pt>
                <c:pt idx="1511">
                  <c:v>8.9499651445769157E-2</c:v>
                </c:pt>
                <c:pt idx="1512">
                  <c:v>3.4009867549392274E-2</c:v>
                </c:pt>
                <c:pt idx="1513">
                  <c:v>1.2923749668769064E-2</c:v>
                </c:pt>
                <c:pt idx="1514">
                  <c:v>4.9110248741322448E-3</c:v>
                </c:pt>
                <c:pt idx="1515">
                  <c:v>1.8661894521702531E-3</c:v>
                </c:pt>
                <c:pt idx="1516">
                  <c:v>7.0915199182469625E-4</c:v>
                </c:pt>
                <c:pt idx="1517">
                  <c:v>2.6947775689338457E-4</c:v>
                </c:pt>
                <c:pt idx="1518">
                  <c:v>3.4920811983067743</c:v>
                </c:pt>
                <c:pt idx="1519">
                  <c:v>3.891258809540472E-5</c:v>
                </c:pt>
                <c:pt idx="1520">
                  <c:v>1.4786783476253794E-5</c:v>
                </c:pt>
                <c:pt idx="1521">
                  <c:v>5.618977720976443E-6</c:v>
                </c:pt>
                <c:pt idx="1522">
                  <c:v>2.135211533971048E-6</c:v>
                </c:pt>
                <c:pt idx="1523">
                  <c:v>8.1138038290899824E-7</c:v>
                </c:pt>
                <c:pt idx="1524">
                  <c:v>3.0832454550541939E-7</c:v>
                </c:pt>
                <c:pt idx="1525">
                  <c:v>1.1716332729205935E-7</c:v>
                </c:pt>
                <c:pt idx="1526">
                  <c:v>10.282779925566226</c:v>
                </c:pt>
                <c:pt idx="1527">
                  <c:v>1.6918384460973369E-8</c:v>
                </c:pt>
                <c:pt idx="1528">
                  <c:v>0.12635240528279867</c:v>
                </c:pt>
                <c:pt idx="1529">
                  <c:v>2.4430147161645547E-9</c:v>
                </c:pt>
                <c:pt idx="1530">
                  <c:v>10.106549930901926</c:v>
                </c:pt>
                <c:pt idx="1531">
                  <c:v>3.5277132501416166E-10</c:v>
                </c:pt>
                <c:pt idx="1532">
                  <c:v>1.3405310350538146E-10</c:v>
                </c:pt>
                <c:pt idx="1533">
                  <c:v>5.0940179332044942E-11</c:v>
                </c:pt>
                <c:pt idx="1534">
                  <c:v>1.9357268146177081E-11</c:v>
                </c:pt>
                <c:pt idx="1535">
                  <c:v>7.3557618955472904E-12</c:v>
                </c:pt>
                <c:pt idx="1536">
                  <c:v>3.0176787896363861</c:v>
                </c:pt>
                <c:pt idx="1537">
                  <c:v>5.9523021533096596</c:v>
                </c:pt>
                <c:pt idx="1538">
                  <c:v>4.0362536673247076E-13</c:v>
                </c:pt>
                <c:pt idx="1539">
                  <c:v>5.1298267768517469</c:v>
                </c:pt>
                <c:pt idx="1540">
                  <c:v>0.31690724215630806</c:v>
                </c:pt>
                <c:pt idx="1541">
                  <c:v>2.214773112334414E-14</c:v>
                </c:pt>
                <c:pt idx="1542">
                  <c:v>11.895388173897226</c:v>
                </c:pt>
                <c:pt idx="1543">
                  <c:v>0.57738890590501635</c:v>
                </c:pt>
                <c:pt idx="1544">
                  <c:v>0.2194077842439062</c:v>
                </c:pt>
                <c:pt idx="1545">
                  <c:v>8.3374958012684353E-2</c:v>
                </c:pt>
                <c:pt idx="1546">
                  <c:v>3.1682484044820047E-2</c:v>
                </c:pt>
                <c:pt idx="1547">
                  <c:v>1.203934393703162E-2</c:v>
                </c:pt>
                <c:pt idx="1548">
                  <c:v>4.5749506960720164E-3</c:v>
                </c:pt>
                <c:pt idx="1549">
                  <c:v>1.7384812645073662E-3</c:v>
                </c:pt>
                <c:pt idx="1550">
                  <c:v>0.35551258913779799</c:v>
                </c:pt>
                <c:pt idx="1551">
                  <c:v>2.5103669459486372E-4</c:v>
                </c:pt>
                <c:pt idx="1552">
                  <c:v>0.30865154684910784</c:v>
                </c:pt>
                <c:pt idx="1553">
                  <c:v>2.8406996340346664</c:v>
                </c:pt>
                <c:pt idx="1554">
                  <c:v>2.6330937926935705</c:v>
                </c:pt>
                <c:pt idx="1555">
                  <c:v>0.79140707480087591</c:v>
                </c:pt>
                <c:pt idx="1556">
                  <c:v>1.9890934670388719E-6</c:v>
                </c:pt>
                <c:pt idx="1557">
                  <c:v>7.5585551747477111E-7</c:v>
                </c:pt>
                <c:pt idx="1558">
                  <c:v>2.8722509664041303E-7</c:v>
                </c:pt>
                <c:pt idx="1559">
                  <c:v>5.882703236811377</c:v>
                </c:pt>
                <c:pt idx="1560">
                  <c:v>4.147530395487564E-8</c:v>
                </c:pt>
                <c:pt idx="1561">
                  <c:v>2.2822877383940843</c:v>
                </c:pt>
                <c:pt idx="1562">
                  <c:v>5.9890338910840426E-9</c:v>
                </c:pt>
                <c:pt idx="1563">
                  <c:v>7.0088223172343067</c:v>
                </c:pt>
                <c:pt idx="1564">
                  <c:v>8.6481649387253578E-10</c:v>
                </c:pt>
                <c:pt idx="1565">
                  <c:v>3.286302676715636E-10</c:v>
                </c:pt>
                <c:pt idx="1566">
                  <c:v>1.2487950171519419E-10</c:v>
                </c:pt>
                <c:pt idx="1567">
                  <c:v>4.7454210651773786E-11</c:v>
                </c:pt>
                <c:pt idx="1568">
                  <c:v>1.8032600047674037E-11</c:v>
                </c:pt>
                <c:pt idx="1569">
                  <c:v>6.8523880181161332E-12</c:v>
                </c:pt>
                <c:pt idx="1570">
                  <c:v>2.6039074468841303E-12</c:v>
                </c:pt>
                <c:pt idx="1571">
                  <c:v>9.8948482981596962E-13</c:v>
                </c:pt>
                <c:pt idx="1572">
                  <c:v>3.7600423533006851E-13</c:v>
                </c:pt>
                <c:pt idx="1573">
                  <c:v>1.4288160942542602E-13</c:v>
                </c:pt>
                <c:pt idx="1574">
                  <c:v>5.4295011581661895E-14</c:v>
                </c:pt>
                <c:pt idx="1575">
                  <c:v>2.0632104401031523E-14</c:v>
                </c:pt>
                <c:pt idx="1576">
                  <c:v>7.8401996723919792E-15</c:v>
                </c:pt>
                <c:pt idx="1577">
                  <c:v>2.9792758755089519E-15</c:v>
                </c:pt>
                <c:pt idx="1578">
                  <c:v>1.1321248326934017E-15</c:v>
                </c:pt>
                <c:pt idx="1579">
                  <c:v>4.3020743642349276E-16</c:v>
                </c:pt>
                <c:pt idx="1580">
                  <c:v>1.6347882584092724E-16</c:v>
                </c:pt>
                <c:pt idx="1581">
                  <c:v>6.2121953819552342E-17</c:v>
                </c:pt>
                <c:pt idx="1582">
                  <c:v>2.3606342451429895E-17</c:v>
                </c:pt>
                <c:pt idx="1583">
                  <c:v>8.9704101315433596E-18</c:v>
                </c:pt>
                <c:pt idx="1584">
                  <c:v>3.4087558499864769E-18</c:v>
                </c:pt>
                <c:pt idx="1585">
                  <c:v>1.2953272229948612E-18</c:v>
                </c:pt>
                <c:pt idx="1586">
                  <c:v>0.2946023535829535</c:v>
                </c:pt>
                <c:pt idx="1587">
                  <c:v>2.1189822266202287</c:v>
                </c:pt>
                <c:pt idx="1588">
                  <c:v>7.0112770921097383</c:v>
                </c:pt>
                <c:pt idx="1589">
                  <c:v>19.460893632967029</c:v>
                </c:pt>
                <c:pt idx="1590">
                  <c:v>25.687333307853951</c:v>
                </c:pt>
                <c:pt idx="1591">
                  <c:v>5.7044882490973281</c:v>
                </c:pt>
                <c:pt idx="1592">
                  <c:v>2.1677055346569842</c:v>
                </c:pt>
                <c:pt idx="1593">
                  <c:v>0.82372810316965417</c:v>
                </c:pt>
                <c:pt idx="1594">
                  <c:v>0.31301667920446863</c:v>
                </c:pt>
                <c:pt idx="1595">
                  <c:v>0.61516545837856829</c:v>
                </c:pt>
                <c:pt idx="1596">
                  <c:v>4.5199608477125265E-2</c:v>
                </c:pt>
                <c:pt idx="1597">
                  <c:v>1.7175851221307603E-2</c:v>
                </c:pt>
                <c:pt idx="1598">
                  <c:v>6.5268234640968878E-3</c:v>
                </c:pt>
                <c:pt idx="1599">
                  <c:v>2.4801929163568177E-3</c:v>
                </c:pt>
                <c:pt idx="1600">
                  <c:v>9.4247330821559052E-4</c:v>
                </c:pt>
                <c:pt idx="1601">
                  <c:v>3.5813985712192443E-4</c:v>
                </c:pt>
                <c:pt idx="1602">
                  <c:v>6.6664743419138368</c:v>
                </c:pt>
                <c:pt idx="1603">
                  <c:v>5.1715395368405883E-5</c:v>
                </c:pt>
                <c:pt idx="1604">
                  <c:v>1.9651850239994237E-5</c:v>
                </c:pt>
                <c:pt idx="1605">
                  <c:v>7.4677030911978093E-6</c:v>
                </c:pt>
                <c:pt idx="1606">
                  <c:v>2.8377271746551678E-6</c:v>
                </c:pt>
                <c:pt idx="1607">
                  <c:v>1.0783363263689635E-6</c:v>
                </c:pt>
                <c:pt idx="1608">
                  <c:v>4.0976780402020621E-7</c:v>
                </c:pt>
                <c:pt idx="1609">
                  <c:v>1.5571176552767837E-7</c:v>
                </c:pt>
                <c:pt idx="1610">
                  <c:v>5.9170470900517775E-8</c:v>
                </c:pt>
                <c:pt idx="1611">
                  <c:v>2.2484778942196753E-8</c:v>
                </c:pt>
                <c:pt idx="1612">
                  <c:v>8.5442159980347674E-9</c:v>
                </c:pt>
                <c:pt idx="1613">
                  <c:v>3.246802079253212E-9</c:v>
                </c:pt>
                <c:pt idx="1614">
                  <c:v>4.4971247549522024</c:v>
                </c:pt>
                <c:pt idx="1615">
                  <c:v>4.688382202441638E-10</c:v>
                </c:pt>
                <c:pt idx="1616">
                  <c:v>1.7815852369278229E-10</c:v>
                </c:pt>
                <c:pt idx="1617">
                  <c:v>6.7700239003257281E-11</c:v>
                </c:pt>
                <c:pt idx="1618">
                  <c:v>2.5726090821237762E-11</c:v>
                </c:pt>
                <c:pt idx="1619">
                  <c:v>9.7759145120703498E-12</c:v>
                </c:pt>
                <c:pt idx="1620">
                  <c:v>3.7148475145867326E-12</c:v>
                </c:pt>
                <c:pt idx="1621">
                  <c:v>1.4116420555429585E-12</c:v>
                </c:pt>
                <c:pt idx="1622">
                  <c:v>5.3642398110632425E-13</c:v>
                </c:pt>
                <c:pt idx="1623">
                  <c:v>2.0384111282040317E-13</c:v>
                </c:pt>
                <c:pt idx="1624">
                  <c:v>7.7459622871753208E-14</c:v>
                </c:pt>
                <c:pt idx="1625">
                  <c:v>2.9434656691266223E-14</c:v>
                </c:pt>
                <c:pt idx="1626">
                  <c:v>1.1185169542681166E-14</c:v>
                </c:pt>
                <c:pt idx="1627">
                  <c:v>4.2503644262188436E-15</c:v>
                </c:pt>
                <c:pt idx="1628">
                  <c:v>1.6151384819631606E-15</c:v>
                </c:pt>
                <c:pt idx="1629">
                  <c:v>6.1375262314600094E-16</c:v>
                </c:pt>
                <c:pt idx="1630">
                  <c:v>2.3322599679548038E-16</c:v>
                </c:pt>
                <c:pt idx="1631">
                  <c:v>8.8625878782282555E-17</c:v>
                </c:pt>
                <c:pt idx="1632">
                  <c:v>3.3677833937267371E-17</c:v>
                </c:pt>
                <c:pt idx="1633">
                  <c:v>1.2797576896161599E-17</c:v>
                </c:pt>
                <c:pt idx="1634">
                  <c:v>4.8630792205414074E-18</c:v>
                </c:pt>
                <c:pt idx="1635">
                  <c:v>1.8479701038057348E-18</c:v>
                </c:pt>
                <c:pt idx="1636">
                  <c:v>7.0222863944617932E-19</c:v>
                </c:pt>
                <c:pt idx="1637">
                  <c:v>11.061385893216588</c:v>
                </c:pt>
                <c:pt idx="1638">
                  <c:v>1.0140181553602827E-19</c:v>
                </c:pt>
                <c:pt idx="1639">
                  <c:v>3.8532689903690745E-20</c:v>
                </c:pt>
                <c:pt idx="1640">
                  <c:v>1.4642422163402484E-20</c:v>
                </c:pt>
                <c:pt idx="1641">
                  <c:v>0.31564980878423454</c:v>
                </c:pt>
                <c:pt idx="1642">
                  <c:v>2.1143657603953182E-21</c:v>
                </c:pt>
                <c:pt idx="1643">
                  <c:v>8.0345898895022109E-22</c:v>
                </c:pt>
                <c:pt idx="1644">
                  <c:v>3.0531441580108398E-22</c:v>
                </c:pt>
                <c:pt idx="1645">
                  <c:v>1.1601947800441192E-22</c:v>
                </c:pt>
                <c:pt idx="1646">
                  <c:v>4.4087401641676519E-23</c:v>
                </c:pt>
                <c:pt idx="1647">
                  <c:v>1.6753212623837082E-23</c:v>
                </c:pt>
                <c:pt idx="1648">
                  <c:v>6.3662207970580898E-24</c:v>
                </c:pt>
                <c:pt idx="1649">
                  <c:v>2.4191639028820742E-24</c:v>
                </c:pt>
                <c:pt idx="1650">
                  <c:v>9.1928228309518807E-25</c:v>
                </c:pt>
                <c:pt idx="1651">
                  <c:v>3.4932726757617141E-25</c:v>
                </c:pt>
                <c:pt idx="1652">
                  <c:v>1.3274436167894513E-25</c:v>
                </c:pt>
                <c:pt idx="1653">
                  <c:v>5.0442857437999161E-26</c:v>
                </c:pt>
                <c:pt idx="1654">
                  <c:v>1.9168285826439681E-26</c:v>
                </c:pt>
                <c:pt idx="1655">
                  <c:v>7.2839486140470772E-27</c:v>
                </c:pt>
                <c:pt idx="1656">
                  <c:v>2.7679004733378898E-27</c:v>
                </c:pt>
                <c:pt idx="1657">
                  <c:v>1.051802179868398E-27</c:v>
                </c:pt>
                <c:pt idx="1658">
                  <c:v>3.9968482834999122E-28</c:v>
                </c:pt>
                <c:pt idx="1659">
                  <c:v>1.5188023477299666E-28</c:v>
                </c:pt>
                <c:pt idx="1660">
                  <c:v>5.7714489213738722E-29</c:v>
                </c:pt>
                <c:pt idx="1661">
                  <c:v>2.1931505901220712E-29</c:v>
                </c:pt>
                <c:pt idx="1662">
                  <c:v>8.3339722424638708E-30</c:v>
                </c:pt>
                <c:pt idx="1663">
                  <c:v>3.1669094521362708E-30</c:v>
                </c:pt>
                <c:pt idx="1664">
                  <c:v>1.2034255918117831E-30</c:v>
                </c:pt>
                <c:pt idx="1665">
                  <c:v>4.5730172488847766E-31</c:v>
                </c:pt>
                <c:pt idx="1666">
                  <c:v>1.7377465545762153E-31</c:v>
                </c:pt>
                <c:pt idx="1667">
                  <c:v>6.6034369073896176E-32</c:v>
                </c:pt>
                <c:pt idx="1668">
                  <c:v>2.5093060248080547E-32</c:v>
                </c:pt>
                <c:pt idx="1669">
                  <c:v>9.5353628942706101E-33</c:v>
                </c:pt>
                <c:pt idx="1670">
                  <c:v>3.6234378998228312E-33</c:v>
                </c:pt>
                <c:pt idx="1671">
                  <c:v>1.3769064019326758E-33</c:v>
                </c:pt>
                <c:pt idx="1672">
                  <c:v>5.2322443273441686E-34</c:v>
                </c:pt>
                <c:pt idx="1673">
                  <c:v>1.9882528443907843E-34</c:v>
                </c:pt>
                <c:pt idx="1674">
                  <c:v>7.5553608086849799E-35</c:v>
                </c:pt>
                <c:pt idx="1675">
                  <c:v>2.8710371073002927E-35</c:v>
                </c:pt>
                <c:pt idx="1676">
                  <c:v>2.390674699543438</c:v>
                </c:pt>
                <c:pt idx="1677">
                  <c:v>4.1457775829416232E-36</c:v>
                </c:pt>
                <c:pt idx="1678">
                  <c:v>1.5753954815178169E-36</c:v>
                </c:pt>
                <c:pt idx="1679">
                  <c:v>5.9865028297677042E-37</c:v>
                </c:pt>
                <c:pt idx="1680">
                  <c:v>2.2748710753117276E-37</c:v>
                </c:pt>
                <c:pt idx="1681">
                  <c:v>8.644510086184566E-38</c:v>
                </c:pt>
                <c:pt idx="1682">
                  <c:v>3.2849138327501357E-38</c:v>
                </c:pt>
                <c:pt idx="1683">
                  <c:v>1.2482672564450515E-38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73-4634-85D4-A5AC3395B1BE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3-4634-85D4-A5AC3395B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84.074615715976691</v>
      </c>
      <c r="G6" s="13">
        <f t="shared" ref="G6:G69" si="0">IF((F6-$J$2)&gt;0,$I$2*(F6-$J$2),0)</f>
        <v>7.2016942996890316</v>
      </c>
      <c r="H6" s="13">
        <f t="shared" ref="H6:H69" si="1">F6-G6</f>
        <v>76.872921416287653</v>
      </c>
      <c r="I6" s="15">
        <f>H6+$H$3-$J$3</f>
        <v>72.872921416287653</v>
      </c>
      <c r="J6" s="13">
        <f t="shared" ref="J6:J69" si="2">I6/SQRT(1+(I6/($K$2*(300+(25*Q6)+0.05*(Q6)^3)))^2)</f>
        <v>59.395302662021933</v>
      </c>
      <c r="K6" s="13">
        <f t="shared" ref="K6:K69" si="3">I6-J6</f>
        <v>13.47761875426572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7.2016942996890316</v>
      </c>
      <c r="Q6" s="41">
        <v>20.18367133531806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82.958346133689503</v>
      </c>
      <c r="G7" s="13">
        <f t="shared" si="0"/>
        <v>7.040559551683522</v>
      </c>
      <c r="H7" s="13">
        <f t="shared" si="1"/>
        <v>75.917786582005988</v>
      </c>
      <c r="I7" s="16">
        <f t="shared" ref="I7:I70" si="8">H7+K6-L6</f>
        <v>89.395405336271708</v>
      </c>
      <c r="J7" s="13">
        <f t="shared" si="2"/>
        <v>65.973275804466809</v>
      </c>
      <c r="K7" s="13">
        <f t="shared" si="3"/>
        <v>23.422129531804899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7.040559551683522</v>
      </c>
      <c r="Q7" s="41">
        <v>19.51416361744548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24.13201091669707</v>
      </c>
      <c r="G8" s="13">
        <f t="shared" si="0"/>
        <v>0</v>
      </c>
      <c r="H8" s="13">
        <f t="shared" si="1"/>
        <v>24.13201091669707</v>
      </c>
      <c r="I8" s="16">
        <f t="shared" si="8"/>
        <v>47.554140448501968</v>
      </c>
      <c r="J8" s="13">
        <f t="shared" si="2"/>
        <v>40.528323950858386</v>
      </c>
      <c r="K8" s="13">
        <f t="shared" si="3"/>
        <v>7.0258164976435822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16.218346408693559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36.553567811537732</v>
      </c>
      <c r="G9" s="13">
        <f t="shared" si="0"/>
        <v>0.34197851011242886</v>
      </c>
      <c r="H9" s="13">
        <f t="shared" si="1"/>
        <v>36.211589301425306</v>
      </c>
      <c r="I9" s="16">
        <f t="shared" si="8"/>
        <v>43.237405799068888</v>
      </c>
      <c r="J9" s="13">
        <f t="shared" si="2"/>
        <v>35.850617199533062</v>
      </c>
      <c r="K9" s="13">
        <f t="shared" si="3"/>
        <v>7.3867885995358264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0.34197851011242886</v>
      </c>
      <c r="Q9" s="41">
        <v>13.50035056122711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86.633098321209957</v>
      </c>
      <c r="G10" s="13">
        <f t="shared" si="0"/>
        <v>7.5710140916214046</v>
      </c>
      <c r="H10" s="13">
        <f t="shared" si="1"/>
        <v>79.06208422958855</v>
      </c>
      <c r="I10" s="16">
        <f t="shared" si="8"/>
        <v>86.448872829124383</v>
      </c>
      <c r="J10" s="13">
        <f t="shared" si="2"/>
        <v>49.085130362804669</v>
      </c>
      <c r="K10" s="13">
        <f t="shared" si="3"/>
        <v>37.363742466319714</v>
      </c>
      <c r="L10" s="13">
        <f t="shared" si="4"/>
        <v>0.28430739848936815</v>
      </c>
      <c r="M10" s="13">
        <f t="shared" si="9"/>
        <v>0.28430739848936815</v>
      </c>
      <c r="N10" s="13">
        <f t="shared" si="5"/>
        <v>0.17627058706340826</v>
      </c>
      <c r="O10" s="13">
        <f t="shared" si="6"/>
        <v>7.7472846786848129</v>
      </c>
      <c r="Q10" s="41">
        <v>12.43764242436678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17.167064825937398</v>
      </c>
      <c r="G11" s="13">
        <f t="shared" si="0"/>
        <v>0</v>
      </c>
      <c r="H11" s="13">
        <f t="shared" si="1"/>
        <v>17.167064825937398</v>
      </c>
      <c r="I11" s="16">
        <f t="shared" si="8"/>
        <v>54.246499893767741</v>
      </c>
      <c r="J11" s="13">
        <f t="shared" si="2"/>
        <v>41.059744643001288</v>
      </c>
      <c r="K11" s="13">
        <f t="shared" si="3"/>
        <v>13.186755250766453</v>
      </c>
      <c r="L11" s="13">
        <f t="shared" si="4"/>
        <v>0</v>
      </c>
      <c r="M11" s="13">
        <f t="shared" si="9"/>
        <v>0.10803681142595989</v>
      </c>
      <c r="N11" s="13">
        <f t="shared" si="5"/>
        <v>6.6982823084095131E-2</v>
      </c>
      <c r="O11" s="13">
        <f t="shared" si="6"/>
        <v>6.6982823084095131E-2</v>
      </c>
      <c r="Q11" s="41">
        <v>13.201687593548391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75.017571401657321</v>
      </c>
      <c r="G12" s="13">
        <f t="shared" si="0"/>
        <v>5.8942999422504592</v>
      </c>
      <c r="H12" s="13">
        <f t="shared" si="1"/>
        <v>69.123271459406865</v>
      </c>
      <c r="I12" s="16">
        <f t="shared" si="8"/>
        <v>82.310026710173318</v>
      </c>
      <c r="J12" s="13">
        <f t="shared" si="2"/>
        <v>50.501251699921212</v>
      </c>
      <c r="K12" s="13">
        <f t="shared" si="3"/>
        <v>31.808775010252106</v>
      </c>
      <c r="L12" s="13">
        <f t="shared" si="4"/>
        <v>0</v>
      </c>
      <c r="M12" s="13">
        <f t="shared" si="9"/>
        <v>4.1053988341864758E-2</v>
      </c>
      <c r="N12" s="13">
        <f t="shared" si="5"/>
        <v>2.545347277195615E-2</v>
      </c>
      <c r="O12" s="13">
        <f t="shared" si="6"/>
        <v>5.9197534150224156</v>
      </c>
      <c r="Q12" s="41">
        <v>13.459887196353661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35.71302647545901</v>
      </c>
      <c r="G13" s="13">
        <f t="shared" si="0"/>
        <v>0.22064543920696947</v>
      </c>
      <c r="H13" s="13">
        <f t="shared" si="1"/>
        <v>35.492381036252041</v>
      </c>
      <c r="I13" s="16">
        <f t="shared" si="8"/>
        <v>67.301156046504147</v>
      </c>
      <c r="J13" s="13">
        <f t="shared" si="2"/>
        <v>47.274877471697778</v>
      </c>
      <c r="K13" s="13">
        <f t="shared" si="3"/>
        <v>20.026278574806369</v>
      </c>
      <c r="L13" s="13">
        <f t="shared" si="4"/>
        <v>0</v>
      </c>
      <c r="M13" s="13">
        <f t="shared" si="9"/>
        <v>1.5600515569908609E-2</v>
      </c>
      <c r="N13" s="13">
        <f t="shared" si="5"/>
        <v>9.6723196533433382E-3</v>
      </c>
      <c r="O13" s="13">
        <f t="shared" si="6"/>
        <v>0.2303177588603128</v>
      </c>
      <c r="Q13" s="41">
        <v>14.00893486090097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17.497645020688459</v>
      </c>
      <c r="G14" s="13">
        <f t="shared" si="0"/>
        <v>0</v>
      </c>
      <c r="H14" s="13">
        <f t="shared" si="1"/>
        <v>17.497645020688459</v>
      </c>
      <c r="I14" s="16">
        <f t="shared" si="8"/>
        <v>37.523923595494828</v>
      </c>
      <c r="J14" s="13">
        <f t="shared" si="2"/>
        <v>33.649126108339352</v>
      </c>
      <c r="K14" s="13">
        <f t="shared" si="3"/>
        <v>3.874797487155476</v>
      </c>
      <c r="L14" s="13">
        <f t="shared" si="4"/>
        <v>0</v>
      </c>
      <c r="M14" s="13">
        <f t="shared" si="9"/>
        <v>5.9281959165652705E-3</v>
      </c>
      <c r="N14" s="13">
        <f t="shared" si="5"/>
        <v>3.6754814682704675E-3</v>
      </c>
      <c r="O14" s="13">
        <f t="shared" si="6"/>
        <v>3.6754814682704675E-3</v>
      </c>
      <c r="Q14" s="41">
        <v>15.95052039979219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96.087700249074118</v>
      </c>
      <c r="G15" s="13">
        <f t="shared" si="0"/>
        <v>8.9357963299918879</v>
      </c>
      <c r="H15" s="13">
        <f t="shared" si="1"/>
        <v>87.15190391908223</v>
      </c>
      <c r="I15" s="16">
        <f t="shared" si="8"/>
        <v>91.026701406237706</v>
      </c>
      <c r="J15" s="13">
        <f t="shared" si="2"/>
        <v>70.773125280111785</v>
      </c>
      <c r="K15" s="13">
        <f t="shared" si="3"/>
        <v>20.253576126125921</v>
      </c>
      <c r="L15" s="13">
        <f t="shared" si="4"/>
        <v>0</v>
      </c>
      <c r="M15" s="13">
        <f t="shared" si="9"/>
        <v>2.252714448294803E-3</v>
      </c>
      <c r="N15" s="13">
        <f t="shared" si="5"/>
        <v>1.3966829579427778E-3</v>
      </c>
      <c r="O15" s="13">
        <f t="shared" si="6"/>
        <v>8.9371930129498303</v>
      </c>
      <c r="Q15" s="41">
        <v>21.50170967529246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9.9448259050817089</v>
      </c>
      <c r="G16" s="13">
        <f t="shared" si="0"/>
        <v>0</v>
      </c>
      <c r="H16" s="13">
        <f t="shared" si="1"/>
        <v>9.9448259050817089</v>
      </c>
      <c r="I16" s="16">
        <f t="shared" si="8"/>
        <v>30.198402031207628</v>
      </c>
      <c r="J16" s="13">
        <f t="shared" si="2"/>
        <v>29.386731576819603</v>
      </c>
      <c r="K16" s="13">
        <f t="shared" si="3"/>
        <v>0.81167045438802532</v>
      </c>
      <c r="L16" s="13">
        <f t="shared" si="4"/>
        <v>0</v>
      </c>
      <c r="M16" s="13">
        <f t="shared" si="9"/>
        <v>8.560314903520252E-4</v>
      </c>
      <c r="N16" s="13">
        <f t="shared" si="5"/>
        <v>5.3073952401825567E-4</v>
      </c>
      <c r="O16" s="13">
        <f t="shared" si="6"/>
        <v>5.3073952401825567E-4</v>
      </c>
      <c r="Q16" s="41">
        <v>23.28428908146909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0.21891891899999999</v>
      </c>
      <c r="G17" s="18">
        <f t="shared" si="0"/>
        <v>0</v>
      </c>
      <c r="H17" s="18">
        <f t="shared" si="1"/>
        <v>0.21891891899999999</v>
      </c>
      <c r="I17" s="17">
        <f t="shared" si="8"/>
        <v>1.0305893733880254</v>
      </c>
      <c r="J17" s="18">
        <f t="shared" si="2"/>
        <v>1.0305608734712037</v>
      </c>
      <c r="K17" s="18">
        <f t="shared" si="3"/>
        <v>2.8499916821633775E-5</v>
      </c>
      <c r="L17" s="18">
        <f t="shared" si="4"/>
        <v>0</v>
      </c>
      <c r="M17" s="18">
        <f t="shared" si="9"/>
        <v>3.2529196633376953E-4</v>
      </c>
      <c r="N17" s="18">
        <f t="shared" si="5"/>
        <v>2.0168101912693712E-4</v>
      </c>
      <c r="O17" s="18">
        <f t="shared" si="6"/>
        <v>2.0168101912693712E-4</v>
      </c>
      <c r="Q17" s="42">
        <v>24.461213000000011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0.21891891899999999</v>
      </c>
      <c r="G18" s="13">
        <f t="shared" si="0"/>
        <v>0</v>
      </c>
      <c r="H18" s="13">
        <f t="shared" si="1"/>
        <v>0.21891891899999999</v>
      </c>
      <c r="I18" s="16">
        <f t="shared" si="8"/>
        <v>0.21894741891682162</v>
      </c>
      <c r="J18" s="13">
        <f t="shared" si="2"/>
        <v>0.21894708616111902</v>
      </c>
      <c r="K18" s="13">
        <f t="shared" si="3"/>
        <v>3.3275570260338228E-7</v>
      </c>
      <c r="L18" s="13">
        <f t="shared" si="4"/>
        <v>0</v>
      </c>
      <c r="M18" s="13">
        <f t="shared" si="9"/>
        <v>1.2361094720683241E-4</v>
      </c>
      <c r="N18" s="13">
        <f t="shared" si="5"/>
        <v>7.6638787268236097E-5</v>
      </c>
      <c r="O18" s="13">
        <f t="shared" si="6"/>
        <v>7.6638787268236097E-5</v>
      </c>
      <c r="Q18" s="41">
        <v>23.056802501880021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3.8833802924970811</v>
      </c>
      <c r="G19" s="13">
        <f t="shared" si="0"/>
        <v>0</v>
      </c>
      <c r="H19" s="13">
        <f t="shared" si="1"/>
        <v>3.8833802924970811</v>
      </c>
      <c r="I19" s="16">
        <f t="shared" si="8"/>
        <v>3.8833806252527836</v>
      </c>
      <c r="J19" s="13">
        <f t="shared" si="2"/>
        <v>3.8796498569832165</v>
      </c>
      <c r="K19" s="13">
        <f t="shared" si="3"/>
        <v>3.7307682695670863E-3</v>
      </c>
      <c r="L19" s="13">
        <f t="shared" si="4"/>
        <v>0</v>
      </c>
      <c r="M19" s="13">
        <f t="shared" si="9"/>
        <v>4.6972159938596313E-5</v>
      </c>
      <c r="N19" s="13">
        <f t="shared" si="5"/>
        <v>2.9122739161929713E-5</v>
      </c>
      <c r="O19" s="13">
        <f t="shared" si="6"/>
        <v>2.9122739161929713E-5</v>
      </c>
      <c r="Q19" s="41">
        <v>18.1118879838243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17.462757393143018</v>
      </c>
      <c r="G20" s="13">
        <f t="shared" si="0"/>
        <v>0</v>
      </c>
      <c r="H20" s="13">
        <f t="shared" si="1"/>
        <v>17.462757393143018</v>
      </c>
      <c r="I20" s="16">
        <f t="shared" si="8"/>
        <v>17.466488161412585</v>
      </c>
      <c r="J20" s="13">
        <f t="shared" si="2"/>
        <v>17.016738846083204</v>
      </c>
      <c r="K20" s="13">
        <f t="shared" si="3"/>
        <v>0.44974931532938101</v>
      </c>
      <c r="L20" s="13">
        <f t="shared" si="4"/>
        <v>0</v>
      </c>
      <c r="M20" s="13">
        <f t="shared" si="9"/>
        <v>1.78494207766666E-5</v>
      </c>
      <c r="N20" s="13">
        <f t="shared" si="5"/>
        <v>1.1066640881533292E-5</v>
      </c>
      <c r="O20" s="13">
        <f t="shared" si="6"/>
        <v>1.1066640881533292E-5</v>
      </c>
      <c r="Q20" s="41">
        <v>15.845073397058311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0.29322329974665667</v>
      </c>
      <c r="G21" s="13">
        <f t="shared" si="0"/>
        <v>0</v>
      </c>
      <c r="H21" s="13">
        <f t="shared" si="1"/>
        <v>0.29322329974665667</v>
      </c>
      <c r="I21" s="16">
        <f t="shared" si="8"/>
        <v>0.74297261507603762</v>
      </c>
      <c r="J21" s="13">
        <f t="shared" si="2"/>
        <v>0.7429140528086533</v>
      </c>
      <c r="K21" s="13">
        <f t="shared" si="3"/>
        <v>5.8562267384321132E-5</v>
      </c>
      <c r="L21" s="13">
        <f t="shared" si="4"/>
        <v>0</v>
      </c>
      <c r="M21" s="13">
        <f t="shared" si="9"/>
        <v>6.7827798951333087E-6</v>
      </c>
      <c r="N21" s="13">
        <f t="shared" si="5"/>
        <v>4.2053235349826516E-6</v>
      </c>
      <c r="O21" s="13">
        <f t="shared" si="6"/>
        <v>4.2053235349826516E-6</v>
      </c>
      <c r="Q21" s="41">
        <v>12.3244133318202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96.056387646950171</v>
      </c>
      <c r="G22" s="13">
        <f t="shared" si="0"/>
        <v>8.9312763212657682</v>
      </c>
      <c r="H22" s="13">
        <f t="shared" si="1"/>
        <v>87.125111325684401</v>
      </c>
      <c r="I22" s="16">
        <f t="shared" si="8"/>
        <v>87.125169887951785</v>
      </c>
      <c r="J22" s="13">
        <f t="shared" si="2"/>
        <v>48.704134468950812</v>
      </c>
      <c r="K22" s="13">
        <f t="shared" si="3"/>
        <v>38.421035419000972</v>
      </c>
      <c r="L22" s="13">
        <f t="shared" si="4"/>
        <v>1.2987159625254221</v>
      </c>
      <c r="M22" s="13">
        <f t="shared" si="9"/>
        <v>1.2987185399817822</v>
      </c>
      <c r="N22" s="13">
        <f t="shared" si="5"/>
        <v>0.80520549478870496</v>
      </c>
      <c r="O22" s="13">
        <f t="shared" si="6"/>
        <v>9.7364818160544733</v>
      </c>
      <c r="Q22" s="41">
        <v>12.21678459354839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15.483665194428109</v>
      </c>
      <c r="G23" s="13">
        <f t="shared" si="0"/>
        <v>0</v>
      </c>
      <c r="H23" s="13">
        <f t="shared" si="1"/>
        <v>15.483665194428109</v>
      </c>
      <c r="I23" s="16">
        <f t="shared" si="8"/>
        <v>52.605984650903665</v>
      </c>
      <c r="J23" s="13">
        <f t="shared" si="2"/>
        <v>37.947241129515035</v>
      </c>
      <c r="K23" s="13">
        <f t="shared" si="3"/>
        <v>14.658743521388629</v>
      </c>
      <c r="L23" s="13">
        <f t="shared" si="4"/>
        <v>0</v>
      </c>
      <c r="M23" s="13">
        <f t="shared" si="9"/>
        <v>0.49351304519307726</v>
      </c>
      <c r="N23" s="13">
        <f t="shared" si="5"/>
        <v>0.30597808801970788</v>
      </c>
      <c r="O23" s="13">
        <f t="shared" si="6"/>
        <v>0.30597808801970788</v>
      </c>
      <c r="Q23" s="41">
        <v>11.189215033022711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82.735784323963429</v>
      </c>
      <c r="G24" s="13">
        <f t="shared" si="0"/>
        <v>7.0084325084540717</v>
      </c>
      <c r="H24" s="13">
        <f t="shared" si="1"/>
        <v>75.727351815509351</v>
      </c>
      <c r="I24" s="16">
        <f t="shared" si="8"/>
        <v>90.386095336897981</v>
      </c>
      <c r="J24" s="13">
        <f t="shared" si="2"/>
        <v>51.960095368885547</v>
      </c>
      <c r="K24" s="13">
        <f t="shared" si="3"/>
        <v>38.425999968012434</v>
      </c>
      <c r="L24" s="13">
        <f t="shared" si="4"/>
        <v>1.3034791466751241</v>
      </c>
      <c r="M24" s="13">
        <f t="shared" si="9"/>
        <v>1.4910141038484934</v>
      </c>
      <c r="N24" s="13">
        <f t="shared" si="5"/>
        <v>0.92442874438606593</v>
      </c>
      <c r="O24" s="13">
        <f t="shared" si="6"/>
        <v>7.9328612528401372</v>
      </c>
      <c r="Q24" s="41">
        <v>13.356823118880101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26.352116058929159</v>
      </c>
      <c r="G25" s="13">
        <f t="shared" si="0"/>
        <v>0</v>
      </c>
      <c r="H25" s="13">
        <f t="shared" si="1"/>
        <v>26.352116058929159</v>
      </c>
      <c r="I25" s="16">
        <f t="shared" si="8"/>
        <v>63.474636880266466</v>
      </c>
      <c r="J25" s="13">
        <f t="shared" si="2"/>
        <v>46.510436513313195</v>
      </c>
      <c r="K25" s="13">
        <f t="shared" si="3"/>
        <v>16.964200366953271</v>
      </c>
      <c r="L25" s="13">
        <f t="shared" si="4"/>
        <v>0</v>
      </c>
      <c r="M25" s="13">
        <f t="shared" si="9"/>
        <v>0.5665853594624275</v>
      </c>
      <c r="N25" s="13">
        <f t="shared" si="5"/>
        <v>0.35128292286670504</v>
      </c>
      <c r="O25" s="13">
        <f t="shared" si="6"/>
        <v>0.35128292286670504</v>
      </c>
      <c r="Q25" s="41">
        <v>14.421763496701701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20.113891142776691</v>
      </c>
      <c r="G26" s="13">
        <f t="shared" si="0"/>
        <v>0</v>
      </c>
      <c r="H26" s="13">
        <f t="shared" si="1"/>
        <v>20.113891142776691</v>
      </c>
      <c r="I26" s="16">
        <f t="shared" si="8"/>
        <v>37.078091509729958</v>
      </c>
      <c r="J26" s="13">
        <f t="shared" si="2"/>
        <v>34.560626358739555</v>
      </c>
      <c r="K26" s="13">
        <f t="shared" si="3"/>
        <v>2.5174651509904038</v>
      </c>
      <c r="L26" s="13">
        <f t="shared" si="4"/>
        <v>0</v>
      </c>
      <c r="M26" s="13">
        <f t="shared" si="9"/>
        <v>0.21530243659572246</v>
      </c>
      <c r="N26" s="13">
        <f t="shared" si="5"/>
        <v>0.13348751068934792</v>
      </c>
      <c r="O26" s="13">
        <f t="shared" si="6"/>
        <v>0.13348751068934792</v>
      </c>
      <c r="Q26" s="41">
        <v>19.17132271914123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1.1582978442598051</v>
      </c>
      <c r="G27" s="13">
        <f t="shared" si="0"/>
        <v>0</v>
      </c>
      <c r="H27" s="13">
        <f t="shared" si="1"/>
        <v>1.1582978442598051</v>
      </c>
      <c r="I27" s="16">
        <f t="shared" si="8"/>
        <v>3.6757629952502091</v>
      </c>
      <c r="J27" s="13">
        <f t="shared" si="2"/>
        <v>3.6731707524240167</v>
      </c>
      <c r="K27" s="13">
        <f t="shared" si="3"/>
        <v>2.5922428261924146E-3</v>
      </c>
      <c r="L27" s="13">
        <f t="shared" si="4"/>
        <v>0</v>
      </c>
      <c r="M27" s="13">
        <f t="shared" si="9"/>
        <v>8.1814925906374542E-2</v>
      </c>
      <c r="N27" s="13">
        <f t="shared" si="5"/>
        <v>5.0725254061952219E-2</v>
      </c>
      <c r="O27" s="13">
        <f t="shared" si="6"/>
        <v>5.0725254061952219E-2</v>
      </c>
      <c r="Q27" s="41">
        <v>19.522300357425781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0.27574276169207818</v>
      </c>
      <c r="G28" s="13">
        <f t="shared" si="0"/>
        <v>0</v>
      </c>
      <c r="H28" s="13">
        <f t="shared" si="1"/>
        <v>0.27574276169207818</v>
      </c>
      <c r="I28" s="16">
        <f t="shared" si="8"/>
        <v>0.27833500451827059</v>
      </c>
      <c r="J28" s="13">
        <f t="shared" si="2"/>
        <v>0.27833432582004991</v>
      </c>
      <c r="K28" s="13">
        <f t="shared" si="3"/>
        <v>6.7869822067967434E-7</v>
      </c>
      <c r="L28" s="13">
        <f t="shared" si="4"/>
        <v>0</v>
      </c>
      <c r="M28" s="13">
        <f t="shared" si="9"/>
        <v>3.1089671844422323E-2</v>
      </c>
      <c r="N28" s="13">
        <f t="shared" si="5"/>
        <v>1.9275596543541839E-2</v>
      </c>
      <c r="O28" s="13">
        <f t="shared" si="6"/>
        <v>1.9275596543541839E-2</v>
      </c>
      <c r="Q28" s="41">
        <v>23.108081380533271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0.21891891899999999</v>
      </c>
      <c r="G29" s="18">
        <f t="shared" si="0"/>
        <v>0</v>
      </c>
      <c r="H29" s="18">
        <f t="shared" si="1"/>
        <v>0.21891891899999999</v>
      </c>
      <c r="I29" s="17">
        <f t="shared" si="8"/>
        <v>0.21891959769822067</v>
      </c>
      <c r="J29" s="18">
        <f t="shared" si="2"/>
        <v>0.21891934612785335</v>
      </c>
      <c r="K29" s="18">
        <f t="shared" si="3"/>
        <v>2.5157036731560112E-7</v>
      </c>
      <c r="L29" s="18">
        <f t="shared" si="4"/>
        <v>0</v>
      </c>
      <c r="M29" s="18">
        <f t="shared" si="9"/>
        <v>1.1814075300880484E-2</v>
      </c>
      <c r="N29" s="18">
        <f t="shared" si="5"/>
        <v>7.3247266865459001E-3</v>
      </c>
      <c r="O29" s="18">
        <f t="shared" si="6"/>
        <v>7.3247266865459001E-3</v>
      </c>
      <c r="Q29" s="42">
        <v>25.052498000000011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10.439538759317321</v>
      </c>
      <c r="G30" s="13">
        <f t="shared" si="0"/>
        <v>0</v>
      </c>
      <c r="H30" s="13">
        <f t="shared" si="1"/>
        <v>10.439538759317321</v>
      </c>
      <c r="I30" s="16">
        <f t="shared" si="8"/>
        <v>10.439539010887689</v>
      </c>
      <c r="J30" s="13">
        <f t="shared" si="2"/>
        <v>10.392396457211202</v>
      </c>
      <c r="K30" s="13">
        <f t="shared" si="3"/>
        <v>4.7142553676486898E-2</v>
      </c>
      <c r="L30" s="13">
        <f t="shared" si="4"/>
        <v>0</v>
      </c>
      <c r="M30" s="13">
        <f t="shared" si="9"/>
        <v>4.4893486143345838E-3</v>
      </c>
      <c r="N30" s="13">
        <f t="shared" si="5"/>
        <v>2.783396140887442E-3</v>
      </c>
      <c r="O30" s="13">
        <f t="shared" si="6"/>
        <v>2.783396140887442E-3</v>
      </c>
      <c r="Q30" s="41">
        <v>21.111950551390741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0.28987287555072722</v>
      </c>
      <c r="G31" s="13">
        <f t="shared" si="0"/>
        <v>0</v>
      </c>
      <c r="H31" s="13">
        <f t="shared" si="1"/>
        <v>0.28987287555072722</v>
      </c>
      <c r="I31" s="16">
        <f t="shared" si="8"/>
        <v>0.33701542922721411</v>
      </c>
      <c r="J31" s="13">
        <f t="shared" si="2"/>
        <v>0.33701376510140568</v>
      </c>
      <c r="K31" s="13">
        <f t="shared" si="3"/>
        <v>1.6641258084315602E-6</v>
      </c>
      <c r="L31" s="13">
        <f t="shared" si="4"/>
        <v>0</v>
      </c>
      <c r="M31" s="13">
        <f t="shared" si="9"/>
        <v>1.7059524734471419E-3</v>
      </c>
      <c r="N31" s="13">
        <f t="shared" si="5"/>
        <v>1.0576905335372279E-3</v>
      </c>
      <c r="O31" s="13">
        <f t="shared" si="6"/>
        <v>1.0576905335372279E-3</v>
      </c>
      <c r="Q31" s="41">
        <v>20.82040220934822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17.015592714020979</v>
      </c>
      <c r="G32" s="13">
        <f t="shared" si="0"/>
        <v>0</v>
      </c>
      <c r="H32" s="13">
        <f t="shared" si="1"/>
        <v>17.015592714020979</v>
      </c>
      <c r="I32" s="16">
        <f t="shared" si="8"/>
        <v>17.015594378146787</v>
      </c>
      <c r="J32" s="13">
        <f t="shared" si="2"/>
        <v>16.572837251472972</v>
      </c>
      <c r="K32" s="13">
        <f t="shared" si="3"/>
        <v>0.44275712667381484</v>
      </c>
      <c r="L32" s="13">
        <f t="shared" si="4"/>
        <v>0</v>
      </c>
      <c r="M32" s="13">
        <f t="shared" si="9"/>
        <v>6.4826193990991402E-4</v>
      </c>
      <c r="N32" s="13">
        <f t="shared" si="5"/>
        <v>4.0192240274414671E-4</v>
      </c>
      <c r="O32" s="13">
        <f t="shared" si="6"/>
        <v>4.0192240274414671E-4</v>
      </c>
      <c r="Q32" s="41">
        <v>15.392992442896331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17.892929412663921</v>
      </c>
      <c r="G33" s="13">
        <f t="shared" si="0"/>
        <v>0</v>
      </c>
      <c r="H33" s="13">
        <f t="shared" si="1"/>
        <v>17.892929412663921</v>
      </c>
      <c r="I33" s="16">
        <f t="shared" si="8"/>
        <v>18.335686539337736</v>
      </c>
      <c r="J33" s="13">
        <f t="shared" si="2"/>
        <v>17.709664689439517</v>
      </c>
      <c r="K33" s="13">
        <f t="shared" si="3"/>
        <v>0.62602184989821907</v>
      </c>
      <c r="L33" s="13">
        <f t="shared" si="4"/>
        <v>0</v>
      </c>
      <c r="M33" s="13">
        <f t="shared" si="9"/>
        <v>2.4633953716576731E-4</v>
      </c>
      <c r="N33" s="13">
        <f t="shared" si="5"/>
        <v>1.5273051304277573E-4</v>
      </c>
      <c r="O33" s="13">
        <f t="shared" si="6"/>
        <v>1.5273051304277573E-4</v>
      </c>
      <c r="Q33" s="41">
        <v>14.424123593548391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14.533543889206619</v>
      </c>
      <c r="G34" s="13">
        <f t="shared" si="0"/>
        <v>0</v>
      </c>
      <c r="H34" s="13">
        <f t="shared" si="1"/>
        <v>14.533543889206619</v>
      </c>
      <c r="I34" s="16">
        <f t="shared" si="8"/>
        <v>15.159565739104838</v>
      </c>
      <c r="J34" s="13">
        <f t="shared" si="2"/>
        <v>14.749001383523137</v>
      </c>
      <c r="K34" s="13">
        <f t="shared" si="3"/>
        <v>0.41056435558170179</v>
      </c>
      <c r="L34" s="13">
        <f t="shared" si="4"/>
        <v>0</v>
      </c>
      <c r="M34" s="13">
        <f t="shared" si="9"/>
        <v>9.3609024122991586E-5</v>
      </c>
      <c r="N34" s="13">
        <f t="shared" si="5"/>
        <v>5.8037594956254781E-5</v>
      </c>
      <c r="O34" s="13">
        <f t="shared" si="6"/>
        <v>5.8037594956254781E-5</v>
      </c>
      <c r="Q34" s="41">
        <v>13.42631204488387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13.015084219012641</v>
      </c>
      <c r="G35" s="13">
        <f t="shared" si="0"/>
        <v>0</v>
      </c>
      <c r="H35" s="13">
        <f t="shared" si="1"/>
        <v>13.015084219012641</v>
      </c>
      <c r="I35" s="16">
        <f t="shared" si="8"/>
        <v>13.425648574594343</v>
      </c>
      <c r="J35" s="13">
        <f t="shared" si="2"/>
        <v>13.132749291740542</v>
      </c>
      <c r="K35" s="13">
        <f t="shared" si="3"/>
        <v>0.29289928285380107</v>
      </c>
      <c r="L35" s="13">
        <f t="shared" si="4"/>
        <v>0</v>
      </c>
      <c r="M35" s="13">
        <f t="shared" si="9"/>
        <v>3.5571429166736805E-5</v>
      </c>
      <c r="N35" s="13">
        <f t="shared" si="5"/>
        <v>2.2054286083376819E-5</v>
      </c>
      <c r="O35" s="13">
        <f t="shared" si="6"/>
        <v>2.2054286083376819E-5</v>
      </c>
      <c r="Q35" s="41">
        <v>13.291304205071089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70.099832710848801</v>
      </c>
      <c r="G36" s="13">
        <f t="shared" si="0"/>
        <v>5.1844189267015608</v>
      </c>
      <c r="H36" s="13">
        <f t="shared" si="1"/>
        <v>64.915413784147233</v>
      </c>
      <c r="I36" s="16">
        <f t="shared" si="8"/>
        <v>65.208313067001029</v>
      </c>
      <c r="J36" s="13">
        <f t="shared" si="2"/>
        <v>45.830917820435339</v>
      </c>
      <c r="K36" s="13">
        <f t="shared" si="3"/>
        <v>19.37739524656569</v>
      </c>
      <c r="L36" s="13">
        <f t="shared" si="4"/>
        <v>0</v>
      </c>
      <c r="M36" s="13">
        <f t="shared" si="9"/>
        <v>1.3517143083359986E-5</v>
      </c>
      <c r="N36" s="13">
        <f t="shared" si="5"/>
        <v>8.3806287116831917E-6</v>
      </c>
      <c r="O36" s="13">
        <f t="shared" si="6"/>
        <v>5.1844273073302727</v>
      </c>
      <c r="Q36" s="41">
        <v>13.56733370892935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37.819850819197242</v>
      </c>
      <c r="G37" s="13">
        <f t="shared" si="0"/>
        <v>0.52476786187887203</v>
      </c>
      <c r="H37" s="13">
        <f t="shared" si="1"/>
        <v>37.295082957318371</v>
      </c>
      <c r="I37" s="16">
        <f t="shared" si="8"/>
        <v>56.672478203884062</v>
      </c>
      <c r="J37" s="13">
        <f t="shared" si="2"/>
        <v>43.831575628365307</v>
      </c>
      <c r="K37" s="13">
        <f t="shared" si="3"/>
        <v>12.840902575518754</v>
      </c>
      <c r="L37" s="13">
        <f t="shared" si="4"/>
        <v>0</v>
      </c>
      <c r="M37" s="13">
        <f t="shared" si="9"/>
        <v>5.1365143716767942E-6</v>
      </c>
      <c r="N37" s="13">
        <f t="shared" si="5"/>
        <v>3.1846389104396125E-6</v>
      </c>
      <c r="O37" s="13">
        <f t="shared" si="6"/>
        <v>0.5247710465177825</v>
      </c>
      <c r="Q37" s="41">
        <v>14.58945134858595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36.318801757105007</v>
      </c>
      <c r="G38" s="13">
        <f t="shared" si="0"/>
        <v>0.30808977067033555</v>
      </c>
      <c r="H38" s="13">
        <f t="shared" si="1"/>
        <v>36.010711986434671</v>
      </c>
      <c r="I38" s="16">
        <f t="shared" si="8"/>
        <v>48.851614561953426</v>
      </c>
      <c r="J38" s="13">
        <f t="shared" si="2"/>
        <v>42.524878041824032</v>
      </c>
      <c r="K38" s="13">
        <f t="shared" si="3"/>
        <v>6.3267365201293941</v>
      </c>
      <c r="L38" s="13">
        <f t="shared" si="4"/>
        <v>0</v>
      </c>
      <c r="M38" s="13">
        <f t="shared" si="9"/>
        <v>1.9518754612371816E-6</v>
      </c>
      <c r="N38" s="13">
        <f t="shared" si="5"/>
        <v>1.2101627859670525E-6</v>
      </c>
      <c r="O38" s="13">
        <f t="shared" si="6"/>
        <v>0.30809098083312153</v>
      </c>
      <c r="Q38" s="41">
        <v>17.767295824702881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0.3314120185842101</v>
      </c>
      <c r="G39" s="13">
        <f t="shared" si="0"/>
        <v>0</v>
      </c>
      <c r="H39" s="13">
        <f t="shared" si="1"/>
        <v>0.3314120185842101</v>
      </c>
      <c r="I39" s="16">
        <f t="shared" si="8"/>
        <v>6.6581485387136041</v>
      </c>
      <c r="J39" s="13">
        <f t="shared" si="2"/>
        <v>6.6474443783863393</v>
      </c>
      <c r="K39" s="13">
        <f t="shared" si="3"/>
        <v>1.0704160327264844E-2</v>
      </c>
      <c r="L39" s="13">
        <f t="shared" si="4"/>
        <v>0</v>
      </c>
      <c r="M39" s="13">
        <f t="shared" si="9"/>
        <v>7.4171267527012913E-7</v>
      </c>
      <c r="N39" s="13">
        <f t="shared" si="5"/>
        <v>4.5986185866748007E-7</v>
      </c>
      <c r="O39" s="13">
        <f t="shared" si="6"/>
        <v>4.5986185866748007E-7</v>
      </c>
      <c r="Q39" s="41">
        <v>22.08573219204002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0.78457788909418291</v>
      </c>
      <c r="G40" s="13">
        <f t="shared" si="0"/>
        <v>0</v>
      </c>
      <c r="H40" s="13">
        <f t="shared" si="1"/>
        <v>0.78457788909418291</v>
      </c>
      <c r="I40" s="16">
        <f t="shared" si="8"/>
        <v>0.79528204942144776</v>
      </c>
      <c r="J40" s="13">
        <f t="shared" si="2"/>
        <v>0.79526483283968485</v>
      </c>
      <c r="K40" s="13">
        <f t="shared" si="3"/>
        <v>1.7216581762902194E-5</v>
      </c>
      <c r="L40" s="13">
        <f t="shared" si="4"/>
        <v>0</v>
      </c>
      <c r="M40" s="13">
        <f t="shared" si="9"/>
        <v>2.8185081660264906E-7</v>
      </c>
      <c r="N40" s="13">
        <f t="shared" si="5"/>
        <v>1.7474750629364243E-7</v>
      </c>
      <c r="O40" s="13">
        <f t="shared" si="6"/>
        <v>1.7474750629364243E-7</v>
      </c>
      <c r="Q40" s="41">
        <v>22.512449625375609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1.1758943884918569</v>
      </c>
      <c r="G41" s="18">
        <f t="shared" si="0"/>
        <v>0</v>
      </c>
      <c r="H41" s="18">
        <f t="shared" si="1"/>
        <v>1.1758943884918569</v>
      </c>
      <c r="I41" s="17">
        <f t="shared" si="8"/>
        <v>1.1759116050736198</v>
      </c>
      <c r="J41" s="18">
        <f t="shared" si="2"/>
        <v>1.1758656420783056</v>
      </c>
      <c r="K41" s="18">
        <f t="shared" si="3"/>
        <v>4.5962995314230426E-5</v>
      </c>
      <c r="L41" s="18">
        <f t="shared" si="4"/>
        <v>0</v>
      </c>
      <c r="M41" s="18">
        <f t="shared" si="9"/>
        <v>1.0710331030900663E-7</v>
      </c>
      <c r="N41" s="18">
        <f t="shared" si="5"/>
        <v>6.6404052391584119E-8</v>
      </c>
      <c r="O41" s="18">
        <f t="shared" si="6"/>
        <v>6.6404052391584119E-8</v>
      </c>
      <c r="Q41" s="42">
        <v>23.873507000000011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0.21891891899999999</v>
      </c>
      <c r="G42" s="13">
        <f t="shared" si="0"/>
        <v>0</v>
      </c>
      <c r="H42" s="13">
        <f t="shared" si="1"/>
        <v>0.21891891899999999</v>
      </c>
      <c r="I42" s="16">
        <f t="shared" si="8"/>
        <v>0.21896488199531422</v>
      </c>
      <c r="J42" s="13">
        <f t="shared" si="2"/>
        <v>0.21896453363720145</v>
      </c>
      <c r="K42" s="13">
        <f t="shared" si="3"/>
        <v>3.4835811277278417E-7</v>
      </c>
      <c r="L42" s="13">
        <f t="shared" si="4"/>
        <v>0</v>
      </c>
      <c r="M42" s="13">
        <f t="shared" si="9"/>
        <v>4.0699257917422515E-8</v>
      </c>
      <c r="N42" s="13">
        <f t="shared" si="5"/>
        <v>2.5233539908801959E-8</v>
      </c>
      <c r="O42" s="13">
        <f t="shared" si="6"/>
        <v>2.5233539908801959E-8</v>
      </c>
      <c r="Q42" s="41">
        <v>22.732956286309111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61.124925109843517</v>
      </c>
      <c r="G43" s="13">
        <f t="shared" si="0"/>
        <v>3.88888109461482</v>
      </c>
      <c r="H43" s="13">
        <f t="shared" si="1"/>
        <v>57.2360440152287</v>
      </c>
      <c r="I43" s="16">
        <f t="shared" si="8"/>
        <v>57.236044363586814</v>
      </c>
      <c r="J43" s="13">
        <f t="shared" si="2"/>
        <v>50.331004423394965</v>
      </c>
      <c r="K43" s="13">
        <f t="shared" si="3"/>
        <v>6.9050399401918483</v>
      </c>
      <c r="L43" s="13">
        <f t="shared" si="4"/>
        <v>0</v>
      </c>
      <c r="M43" s="13">
        <f t="shared" si="9"/>
        <v>1.5465718008620556E-8</v>
      </c>
      <c r="N43" s="13">
        <f t="shared" si="5"/>
        <v>9.5887451653447443E-9</v>
      </c>
      <c r="O43" s="13">
        <f t="shared" si="6"/>
        <v>3.8888811042035654</v>
      </c>
      <c r="Q43" s="41">
        <v>20.61606487882662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17.55496220066933</v>
      </c>
      <c r="G44" s="13">
        <f t="shared" si="0"/>
        <v>0</v>
      </c>
      <c r="H44" s="13">
        <f t="shared" si="1"/>
        <v>17.55496220066933</v>
      </c>
      <c r="I44" s="16">
        <f t="shared" si="8"/>
        <v>24.460002140861178</v>
      </c>
      <c r="J44" s="13">
        <f t="shared" si="2"/>
        <v>23.250675052637625</v>
      </c>
      <c r="K44" s="13">
        <f t="shared" si="3"/>
        <v>1.2093270882235529</v>
      </c>
      <c r="L44" s="13">
        <f t="shared" si="4"/>
        <v>0</v>
      </c>
      <c r="M44" s="13">
        <f t="shared" si="9"/>
        <v>5.8769728432758115E-9</v>
      </c>
      <c r="N44" s="13">
        <f t="shared" si="5"/>
        <v>3.6437231628310032E-9</v>
      </c>
      <c r="O44" s="13">
        <f t="shared" si="6"/>
        <v>3.6437231628310032E-9</v>
      </c>
      <c r="Q44" s="41">
        <v>15.730565651863669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96.083835909836637</v>
      </c>
      <c r="G45" s="13">
        <f t="shared" si="0"/>
        <v>8.9352385083517394</v>
      </c>
      <c r="H45" s="13">
        <f t="shared" si="1"/>
        <v>87.148597401484892</v>
      </c>
      <c r="I45" s="16">
        <f t="shared" si="8"/>
        <v>88.357924489708438</v>
      </c>
      <c r="J45" s="13">
        <f t="shared" si="2"/>
        <v>52.371257390673762</v>
      </c>
      <c r="K45" s="13">
        <f t="shared" si="3"/>
        <v>35.986667099034676</v>
      </c>
      <c r="L45" s="13">
        <f t="shared" si="4"/>
        <v>0</v>
      </c>
      <c r="M45" s="13">
        <f t="shared" si="9"/>
        <v>2.2332496804448082E-9</v>
      </c>
      <c r="N45" s="13">
        <f t="shared" si="5"/>
        <v>1.3846148018757811E-9</v>
      </c>
      <c r="O45" s="13">
        <f t="shared" si="6"/>
        <v>8.9352385097363545</v>
      </c>
      <c r="Q45" s="41">
        <v>13.701017487419289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0.52253771973844232</v>
      </c>
      <c r="G46" s="13">
        <f t="shared" si="0"/>
        <v>0</v>
      </c>
      <c r="H46" s="13">
        <f t="shared" si="1"/>
        <v>0.52253771973844232</v>
      </c>
      <c r="I46" s="16">
        <f t="shared" si="8"/>
        <v>36.509204818773121</v>
      </c>
      <c r="J46" s="13">
        <f t="shared" si="2"/>
        <v>30.927698357906831</v>
      </c>
      <c r="K46" s="13">
        <f t="shared" si="3"/>
        <v>5.5815064608662901</v>
      </c>
      <c r="L46" s="13">
        <f t="shared" si="4"/>
        <v>0</v>
      </c>
      <c r="M46" s="13">
        <f t="shared" si="9"/>
        <v>8.4863487856902719E-10</v>
      </c>
      <c r="N46" s="13">
        <f t="shared" si="5"/>
        <v>5.261536247127969E-10</v>
      </c>
      <c r="O46" s="13">
        <f t="shared" si="6"/>
        <v>5.261536247127969E-10</v>
      </c>
      <c r="Q46" s="41">
        <v>12.08121560548001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14.61616292067912</v>
      </c>
      <c r="G47" s="13">
        <f t="shared" si="0"/>
        <v>0</v>
      </c>
      <c r="H47" s="13">
        <f t="shared" si="1"/>
        <v>14.61616292067912</v>
      </c>
      <c r="I47" s="16">
        <f t="shared" si="8"/>
        <v>20.19766938154541</v>
      </c>
      <c r="J47" s="13">
        <f t="shared" si="2"/>
        <v>19.227272846753259</v>
      </c>
      <c r="K47" s="13">
        <f t="shared" si="3"/>
        <v>0.97039653479215104</v>
      </c>
      <c r="L47" s="13">
        <f t="shared" si="4"/>
        <v>0</v>
      </c>
      <c r="M47" s="13">
        <f t="shared" si="9"/>
        <v>3.2248125385623029E-10</v>
      </c>
      <c r="N47" s="13">
        <f t="shared" si="5"/>
        <v>1.9993837739086279E-10</v>
      </c>
      <c r="O47" s="13">
        <f t="shared" si="6"/>
        <v>1.9993837739086279E-10</v>
      </c>
      <c r="Q47" s="41">
        <v>13.191639593548389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33.68645276848175</v>
      </c>
      <c r="G48" s="13">
        <f t="shared" si="0"/>
        <v>0</v>
      </c>
      <c r="H48" s="13">
        <f t="shared" si="1"/>
        <v>33.68645276848175</v>
      </c>
      <c r="I48" s="16">
        <f t="shared" si="8"/>
        <v>34.656849303273901</v>
      </c>
      <c r="J48" s="13">
        <f t="shared" si="2"/>
        <v>30.998466633285606</v>
      </c>
      <c r="K48" s="13">
        <f t="shared" si="3"/>
        <v>3.6583826699882955</v>
      </c>
      <c r="L48" s="13">
        <f t="shared" si="4"/>
        <v>0</v>
      </c>
      <c r="M48" s="13">
        <f t="shared" si="9"/>
        <v>1.225428764653675E-10</v>
      </c>
      <c r="N48" s="13">
        <f t="shared" si="5"/>
        <v>7.5976583408527849E-11</v>
      </c>
      <c r="O48" s="13">
        <f t="shared" si="6"/>
        <v>7.5976583408527849E-11</v>
      </c>
      <c r="Q48" s="41">
        <v>14.625268912264421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38.502712773555842</v>
      </c>
      <c r="G49" s="13">
        <f t="shared" si="0"/>
        <v>0.62333973975148249</v>
      </c>
      <c r="H49" s="13">
        <f t="shared" si="1"/>
        <v>37.879373033804363</v>
      </c>
      <c r="I49" s="16">
        <f t="shared" si="8"/>
        <v>41.537755703792655</v>
      </c>
      <c r="J49" s="13">
        <f t="shared" si="2"/>
        <v>36.285683212223013</v>
      </c>
      <c r="K49" s="13">
        <f t="shared" si="3"/>
        <v>5.252072491569642</v>
      </c>
      <c r="L49" s="13">
        <f t="shared" si="4"/>
        <v>0</v>
      </c>
      <c r="M49" s="13">
        <f t="shared" si="9"/>
        <v>4.6566293056839651E-11</v>
      </c>
      <c r="N49" s="13">
        <f t="shared" si="5"/>
        <v>2.8871101695240583E-11</v>
      </c>
      <c r="O49" s="13">
        <f t="shared" si="6"/>
        <v>0.62333973978035362</v>
      </c>
      <c r="Q49" s="41">
        <v>15.669514615296359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0.27573051726804698</v>
      </c>
      <c r="G50" s="13">
        <f t="shared" si="0"/>
        <v>0</v>
      </c>
      <c r="H50" s="13">
        <f t="shared" si="1"/>
        <v>0.27573051726804698</v>
      </c>
      <c r="I50" s="16">
        <f t="shared" si="8"/>
        <v>5.5278030088376893</v>
      </c>
      <c r="J50" s="13">
        <f t="shared" si="2"/>
        <v>5.5200589632252601</v>
      </c>
      <c r="K50" s="13">
        <f t="shared" si="3"/>
        <v>7.7440456124291401E-3</v>
      </c>
      <c r="L50" s="13">
        <f t="shared" si="4"/>
        <v>0</v>
      </c>
      <c r="M50" s="13">
        <f t="shared" si="9"/>
        <v>1.7695191361599068E-11</v>
      </c>
      <c r="N50" s="13">
        <f t="shared" si="5"/>
        <v>1.0971018644191422E-11</v>
      </c>
      <c r="O50" s="13">
        <f t="shared" si="6"/>
        <v>1.0971018644191422E-11</v>
      </c>
      <c r="Q50" s="41">
        <v>20.43041240061433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0.21891891899999999</v>
      </c>
      <c r="G51" s="13">
        <f t="shared" si="0"/>
        <v>0</v>
      </c>
      <c r="H51" s="13">
        <f t="shared" si="1"/>
        <v>0.21891891899999999</v>
      </c>
      <c r="I51" s="16">
        <f t="shared" si="8"/>
        <v>0.22666296461242913</v>
      </c>
      <c r="J51" s="13">
        <f t="shared" si="2"/>
        <v>0.22666252119124231</v>
      </c>
      <c r="K51" s="13">
        <f t="shared" si="3"/>
        <v>4.4342118682427767E-7</v>
      </c>
      <c r="L51" s="13">
        <f t="shared" si="4"/>
        <v>0</v>
      </c>
      <c r="M51" s="13">
        <f t="shared" si="9"/>
        <v>6.7241727174076464E-12</v>
      </c>
      <c r="N51" s="13">
        <f t="shared" si="5"/>
        <v>4.1689870847927404E-12</v>
      </c>
      <c r="O51" s="13">
        <f t="shared" si="6"/>
        <v>4.1689870847927404E-12</v>
      </c>
      <c r="Q51" s="41">
        <v>21.75745844222747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86.736057586292858</v>
      </c>
      <c r="G52" s="13">
        <f t="shared" si="0"/>
        <v>7.5858763753360359</v>
      </c>
      <c r="H52" s="13">
        <f t="shared" si="1"/>
        <v>79.150181210956816</v>
      </c>
      <c r="I52" s="16">
        <f t="shared" si="8"/>
        <v>79.150181654378002</v>
      </c>
      <c r="J52" s="13">
        <f t="shared" si="2"/>
        <v>63.832276833208077</v>
      </c>
      <c r="K52" s="13">
        <f t="shared" si="3"/>
        <v>15.317904821169925</v>
      </c>
      <c r="L52" s="13">
        <f t="shared" si="4"/>
        <v>0</v>
      </c>
      <c r="M52" s="13">
        <f t="shared" si="9"/>
        <v>2.555185632614906E-12</v>
      </c>
      <c r="N52" s="13">
        <f t="shared" si="5"/>
        <v>1.5842150922212417E-12</v>
      </c>
      <c r="O52" s="13">
        <f t="shared" si="6"/>
        <v>7.5858763753376204</v>
      </c>
      <c r="Q52" s="41">
        <v>20.914294085128478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0.8458766198636114</v>
      </c>
      <c r="G53" s="18">
        <f t="shared" si="0"/>
        <v>0</v>
      </c>
      <c r="H53" s="18">
        <f t="shared" si="1"/>
        <v>0.8458766198636114</v>
      </c>
      <c r="I53" s="17">
        <f t="shared" si="8"/>
        <v>16.163781441033535</v>
      </c>
      <c r="J53" s="18">
        <f t="shared" si="2"/>
        <v>16.003321084346659</v>
      </c>
      <c r="K53" s="18">
        <f t="shared" si="3"/>
        <v>0.16046035668687608</v>
      </c>
      <c r="L53" s="18">
        <f t="shared" si="4"/>
        <v>0</v>
      </c>
      <c r="M53" s="18">
        <f t="shared" si="9"/>
        <v>9.7097054039366434E-13</v>
      </c>
      <c r="N53" s="18">
        <f t="shared" si="5"/>
        <v>6.0200173504407194E-13</v>
      </c>
      <c r="O53" s="18">
        <f t="shared" si="6"/>
        <v>6.0200173504407194E-13</v>
      </c>
      <c r="Q53" s="42">
        <v>21.666743000000011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8.7033949042593282</v>
      </c>
      <c r="G54" s="13">
        <f t="shared" si="0"/>
        <v>0</v>
      </c>
      <c r="H54" s="13">
        <f t="shared" si="1"/>
        <v>8.7033949042593282</v>
      </c>
      <c r="I54" s="16">
        <f t="shared" si="8"/>
        <v>8.8638552609462042</v>
      </c>
      <c r="J54" s="13">
        <f t="shared" si="2"/>
        <v>8.8387199310663274</v>
      </c>
      <c r="K54" s="13">
        <f t="shared" si="3"/>
        <v>2.5135329879876878E-2</v>
      </c>
      <c r="L54" s="13">
        <f t="shared" si="4"/>
        <v>0</v>
      </c>
      <c r="M54" s="13">
        <f t="shared" si="9"/>
        <v>3.6896880534959241E-13</v>
      </c>
      <c r="N54" s="13">
        <f t="shared" si="5"/>
        <v>2.2876065931674728E-13</v>
      </c>
      <c r="O54" s="13">
        <f t="shared" si="6"/>
        <v>2.2876065931674728E-13</v>
      </c>
      <c r="Q54" s="41">
        <v>22.106504587359801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94.090450418719911</v>
      </c>
      <c r="G55" s="13">
        <f t="shared" si="0"/>
        <v>8.647491109438656</v>
      </c>
      <c r="H55" s="13">
        <f t="shared" si="1"/>
        <v>85.44295930928125</v>
      </c>
      <c r="I55" s="16">
        <f t="shared" si="8"/>
        <v>85.468094639161123</v>
      </c>
      <c r="J55" s="13">
        <f t="shared" si="2"/>
        <v>60.484088793984945</v>
      </c>
      <c r="K55" s="13">
        <f t="shared" si="3"/>
        <v>24.984005845176178</v>
      </c>
      <c r="L55" s="13">
        <f t="shared" si="4"/>
        <v>0</v>
      </c>
      <c r="M55" s="13">
        <f t="shared" si="9"/>
        <v>1.4020814603284512E-13</v>
      </c>
      <c r="N55" s="13">
        <f t="shared" si="5"/>
        <v>8.6929050540363973E-14</v>
      </c>
      <c r="O55" s="13">
        <f t="shared" si="6"/>
        <v>8.647491109438743</v>
      </c>
      <c r="Q55" s="41">
        <v>17.636637985928601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62.877043555161421</v>
      </c>
      <c r="G56" s="13">
        <f t="shared" si="0"/>
        <v>4.1418013287966282</v>
      </c>
      <c r="H56" s="13">
        <f t="shared" si="1"/>
        <v>58.73524222636479</v>
      </c>
      <c r="I56" s="16">
        <f t="shared" si="8"/>
        <v>83.71924807154096</v>
      </c>
      <c r="J56" s="13">
        <f t="shared" si="2"/>
        <v>50.22259769183426</v>
      </c>
      <c r="K56" s="13">
        <f t="shared" si="3"/>
        <v>33.496650379706701</v>
      </c>
      <c r="L56" s="13">
        <f t="shared" si="4"/>
        <v>0</v>
      </c>
      <c r="M56" s="13">
        <f t="shared" si="9"/>
        <v>5.3279095492481149E-14</v>
      </c>
      <c r="N56" s="13">
        <f t="shared" si="5"/>
        <v>3.3033039205338311E-14</v>
      </c>
      <c r="O56" s="13">
        <f t="shared" si="6"/>
        <v>4.1418013287966611</v>
      </c>
      <c r="Q56" s="41">
        <v>13.188514974421251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96.067260775092407</v>
      </c>
      <c r="G57" s="13">
        <f t="shared" si="0"/>
        <v>8.9328458693310679</v>
      </c>
      <c r="H57" s="13">
        <f t="shared" si="1"/>
        <v>87.134414905761332</v>
      </c>
      <c r="I57" s="16">
        <f t="shared" si="8"/>
        <v>120.63106528546803</v>
      </c>
      <c r="J57" s="13">
        <f t="shared" si="2"/>
        <v>54.051247128572719</v>
      </c>
      <c r="K57" s="13">
        <f t="shared" si="3"/>
        <v>66.5798181568953</v>
      </c>
      <c r="L57" s="13">
        <f t="shared" si="4"/>
        <v>28.315362852786052</v>
      </c>
      <c r="M57" s="13">
        <f t="shared" si="9"/>
        <v>28.315362852786073</v>
      </c>
      <c r="N57" s="13">
        <f t="shared" si="5"/>
        <v>17.555524968727365</v>
      </c>
      <c r="O57" s="13">
        <f t="shared" si="6"/>
        <v>26.488370838058433</v>
      </c>
      <c r="Q57" s="41">
        <v>12.640431700673149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35.842386182489633</v>
      </c>
      <c r="G58" s="13">
        <f t="shared" si="0"/>
        <v>0.23931865589691712</v>
      </c>
      <c r="H58" s="13">
        <f t="shared" si="1"/>
        <v>35.603067526592717</v>
      </c>
      <c r="I58" s="16">
        <f t="shared" si="8"/>
        <v>73.867522830701972</v>
      </c>
      <c r="J58" s="13">
        <f t="shared" si="2"/>
        <v>42.843796022523549</v>
      </c>
      <c r="K58" s="13">
        <f t="shared" si="3"/>
        <v>31.023726808178424</v>
      </c>
      <c r="L58" s="13">
        <f t="shared" si="4"/>
        <v>0</v>
      </c>
      <c r="M58" s="13">
        <f t="shared" si="9"/>
        <v>10.759837884058708</v>
      </c>
      <c r="N58" s="13">
        <f t="shared" si="5"/>
        <v>6.6710994881163987</v>
      </c>
      <c r="O58" s="13">
        <f t="shared" si="6"/>
        <v>6.9104181440133159</v>
      </c>
      <c r="Q58" s="41">
        <v>10.57998619354839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17.439670599415841</v>
      </c>
      <c r="G59" s="13">
        <f t="shared" si="0"/>
        <v>0</v>
      </c>
      <c r="H59" s="13">
        <f t="shared" si="1"/>
        <v>17.439670599415841</v>
      </c>
      <c r="I59" s="16">
        <f t="shared" si="8"/>
        <v>48.463397407594265</v>
      </c>
      <c r="J59" s="13">
        <f t="shared" si="2"/>
        <v>37.172794170776534</v>
      </c>
      <c r="K59" s="13">
        <f t="shared" si="3"/>
        <v>11.290603236817731</v>
      </c>
      <c r="L59" s="13">
        <f t="shared" si="4"/>
        <v>0</v>
      </c>
      <c r="M59" s="13">
        <f t="shared" si="9"/>
        <v>4.0887383959423094</v>
      </c>
      <c r="N59" s="13">
        <f t="shared" si="5"/>
        <v>2.5350178054842316</v>
      </c>
      <c r="O59" s="13">
        <f t="shared" si="6"/>
        <v>2.5350178054842316</v>
      </c>
      <c r="Q59" s="41">
        <v>12.01430742738599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96.047228767843862</v>
      </c>
      <c r="G60" s="13">
        <f t="shared" si="0"/>
        <v>8.9299542269435488</v>
      </c>
      <c r="H60" s="13">
        <f t="shared" si="1"/>
        <v>87.117274540900311</v>
      </c>
      <c r="I60" s="16">
        <f t="shared" si="8"/>
        <v>98.407877777718042</v>
      </c>
      <c r="J60" s="13">
        <f t="shared" si="2"/>
        <v>51.422161331916904</v>
      </c>
      <c r="K60" s="13">
        <f t="shared" si="3"/>
        <v>46.985716445801138</v>
      </c>
      <c r="L60" s="13">
        <f t="shared" si="4"/>
        <v>9.5160087760171841</v>
      </c>
      <c r="M60" s="13">
        <f t="shared" si="9"/>
        <v>11.069729366475261</v>
      </c>
      <c r="N60" s="13">
        <f t="shared" si="5"/>
        <v>6.8632322072146623</v>
      </c>
      <c r="O60" s="13">
        <f t="shared" si="6"/>
        <v>15.793186434158212</v>
      </c>
      <c r="Q60" s="41">
        <v>12.60430665567571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29.12647186627072</v>
      </c>
      <c r="G61" s="13">
        <f t="shared" si="0"/>
        <v>0</v>
      </c>
      <c r="H61" s="13">
        <f t="shared" si="1"/>
        <v>29.12647186627072</v>
      </c>
      <c r="I61" s="16">
        <f t="shared" si="8"/>
        <v>66.596179536054663</v>
      </c>
      <c r="J61" s="13">
        <f t="shared" si="2"/>
        <v>45.956716069473359</v>
      </c>
      <c r="K61" s="13">
        <f t="shared" si="3"/>
        <v>20.639463466581304</v>
      </c>
      <c r="L61" s="13">
        <f t="shared" si="4"/>
        <v>0</v>
      </c>
      <c r="M61" s="13">
        <f t="shared" si="9"/>
        <v>4.2064971592605991</v>
      </c>
      <c r="N61" s="13">
        <f t="shared" si="5"/>
        <v>2.6080282387415714</v>
      </c>
      <c r="O61" s="13">
        <f t="shared" si="6"/>
        <v>2.6080282387415714</v>
      </c>
      <c r="Q61" s="41">
        <v>13.35631103943788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5.1432432429999997</v>
      </c>
      <c r="G62" s="13">
        <f t="shared" si="0"/>
        <v>0</v>
      </c>
      <c r="H62" s="13">
        <f t="shared" si="1"/>
        <v>5.1432432429999997</v>
      </c>
      <c r="I62" s="16">
        <f t="shared" si="8"/>
        <v>25.782706709581305</v>
      </c>
      <c r="J62" s="13">
        <f t="shared" si="2"/>
        <v>24.879879892475117</v>
      </c>
      <c r="K62" s="13">
        <f t="shared" si="3"/>
        <v>0.90282681710618817</v>
      </c>
      <c r="L62" s="13">
        <f t="shared" si="4"/>
        <v>0</v>
      </c>
      <c r="M62" s="13">
        <f t="shared" si="9"/>
        <v>1.5984689205190277</v>
      </c>
      <c r="N62" s="13">
        <f t="shared" si="5"/>
        <v>0.99105073072179717</v>
      </c>
      <c r="O62" s="13">
        <f t="shared" si="6"/>
        <v>0.99105073072179717</v>
      </c>
      <c r="Q62" s="41">
        <v>19.086370655104979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15.41207512261138</v>
      </c>
      <c r="G63" s="13">
        <f t="shared" si="0"/>
        <v>0</v>
      </c>
      <c r="H63" s="13">
        <f t="shared" si="1"/>
        <v>15.41207512261138</v>
      </c>
      <c r="I63" s="16">
        <f t="shared" si="8"/>
        <v>16.314901939717569</v>
      </c>
      <c r="J63" s="13">
        <f t="shared" si="2"/>
        <v>16.094681573844579</v>
      </c>
      <c r="K63" s="13">
        <f t="shared" si="3"/>
        <v>0.22022036587298999</v>
      </c>
      <c r="L63" s="13">
        <f t="shared" si="4"/>
        <v>0</v>
      </c>
      <c r="M63" s="13">
        <f t="shared" si="9"/>
        <v>0.6074181897972305</v>
      </c>
      <c r="N63" s="13">
        <f t="shared" si="5"/>
        <v>0.37659927767428292</v>
      </c>
      <c r="O63" s="13">
        <f t="shared" si="6"/>
        <v>0.37659927767428292</v>
      </c>
      <c r="Q63" s="41">
        <v>19.589357572231869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26.592049429339362</v>
      </c>
      <c r="G64" s="13">
        <f t="shared" si="0"/>
        <v>0</v>
      </c>
      <c r="H64" s="13">
        <f t="shared" si="1"/>
        <v>26.592049429339362</v>
      </c>
      <c r="I64" s="16">
        <f t="shared" si="8"/>
        <v>26.812269795212352</v>
      </c>
      <c r="J64" s="13">
        <f t="shared" si="2"/>
        <v>26.233345661927039</v>
      </c>
      <c r="K64" s="13">
        <f t="shared" si="3"/>
        <v>0.57892413328531234</v>
      </c>
      <c r="L64" s="13">
        <f t="shared" si="4"/>
        <v>0</v>
      </c>
      <c r="M64" s="13">
        <f t="shared" si="9"/>
        <v>0.23081891212294758</v>
      </c>
      <c r="N64" s="13">
        <f t="shared" si="5"/>
        <v>0.1431077255162275</v>
      </c>
      <c r="O64" s="13">
        <f t="shared" si="6"/>
        <v>0.1431077255162275</v>
      </c>
      <c r="Q64" s="41">
        <v>23.20811500000001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26.561038936389298</v>
      </c>
      <c r="G65" s="18">
        <f t="shared" si="0"/>
        <v>0</v>
      </c>
      <c r="H65" s="18">
        <f t="shared" si="1"/>
        <v>26.561038936389298</v>
      </c>
      <c r="I65" s="17">
        <f t="shared" si="8"/>
        <v>27.139963069674611</v>
      </c>
      <c r="J65" s="18">
        <f t="shared" si="2"/>
        <v>26.530218269288525</v>
      </c>
      <c r="K65" s="18">
        <f t="shared" si="3"/>
        <v>0.60974480038608547</v>
      </c>
      <c r="L65" s="18">
        <f t="shared" si="4"/>
        <v>0</v>
      </c>
      <c r="M65" s="18">
        <f t="shared" si="9"/>
        <v>8.7711186606720087E-2</v>
      </c>
      <c r="N65" s="18">
        <f t="shared" si="5"/>
        <v>5.4380935696166456E-2</v>
      </c>
      <c r="O65" s="18">
        <f t="shared" si="6"/>
        <v>5.4380935696166456E-2</v>
      </c>
      <c r="Q65" s="42">
        <v>23.08882369653174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1.1633838133676631</v>
      </c>
      <c r="G66" s="13">
        <f t="shared" si="0"/>
        <v>0</v>
      </c>
      <c r="H66" s="13">
        <f t="shared" si="1"/>
        <v>1.1633838133676631</v>
      </c>
      <c r="I66" s="16">
        <f t="shared" si="8"/>
        <v>1.7731286137537485</v>
      </c>
      <c r="J66" s="13">
        <f t="shared" si="2"/>
        <v>1.7728564317945052</v>
      </c>
      <c r="K66" s="13">
        <f t="shared" si="3"/>
        <v>2.7218195924327837E-4</v>
      </c>
      <c r="L66" s="13">
        <f t="shared" si="4"/>
        <v>0</v>
      </c>
      <c r="M66" s="13">
        <f t="shared" si="9"/>
        <v>3.3330250910553631E-2</v>
      </c>
      <c r="N66" s="13">
        <f t="shared" si="5"/>
        <v>2.0664755564543252E-2</v>
      </c>
      <c r="O66" s="13">
        <f t="shared" si="6"/>
        <v>2.0664755564543252E-2</v>
      </c>
      <c r="Q66" s="41">
        <v>19.999407523747671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0.7596348856597952</v>
      </c>
      <c r="G67" s="13">
        <f t="shared" si="0"/>
        <v>0</v>
      </c>
      <c r="H67" s="13">
        <f t="shared" si="1"/>
        <v>0.7596348856597952</v>
      </c>
      <c r="I67" s="16">
        <f t="shared" si="8"/>
        <v>0.75990706761903848</v>
      </c>
      <c r="J67" s="13">
        <f t="shared" si="2"/>
        <v>0.75988586201270802</v>
      </c>
      <c r="K67" s="13">
        <f t="shared" si="3"/>
        <v>2.120560633045443E-5</v>
      </c>
      <c r="L67" s="13">
        <f t="shared" si="4"/>
        <v>0</v>
      </c>
      <c r="M67" s="13">
        <f t="shared" si="9"/>
        <v>1.2665495346010379E-2</v>
      </c>
      <c r="N67" s="13">
        <f t="shared" si="5"/>
        <v>7.8526071145264345E-3</v>
      </c>
      <c r="O67" s="13">
        <f t="shared" si="6"/>
        <v>7.8526071145264345E-3</v>
      </c>
      <c r="Q67" s="41">
        <v>20.07338149938014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59.833383302221783</v>
      </c>
      <c r="G68" s="13">
        <f t="shared" si="0"/>
        <v>3.7024456071555139</v>
      </c>
      <c r="H68" s="13">
        <f t="shared" si="1"/>
        <v>56.130937695066272</v>
      </c>
      <c r="I68" s="16">
        <f t="shared" si="8"/>
        <v>56.130958900672603</v>
      </c>
      <c r="J68" s="13">
        <f t="shared" si="2"/>
        <v>43.357959591628116</v>
      </c>
      <c r="K68" s="13">
        <f t="shared" si="3"/>
        <v>12.772999309044486</v>
      </c>
      <c r="L68" s="13">
        <f t="shared" si="4"/>
        <v>0</v>
      </c>
      <c r="M68" s="13">
        <f t="shared" si="9"/>
        <v>4.8128882314839444E-3</v>
      </c>
      <c r="N68" s="13">
        <f t="shared" si="5"/>
        <v>2.9839907035200453E-3</v>
      </c>
      <c r="O68" s="13">
        <f t="shared" si="6"/>
        <v>3.7054295978590339</v>
      </c>
      <c r="Q68" s="41">
        <v>14.40583635304823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17.42293180102698</v>
      </c>
      <c r="G69" s="13">
        <f t="shared" si="0"/>
        <v>0</v>
      </c>
      <c r="H69" s="13">
        <f t="shared" si="1"/>
        <v>17.42293180102698</v>
      </c>
      <c r="I69" s="16">
        <f t="shared" si="8"/>
        <v>30.195931110071466</v>
      </c>
      <c r="J69" s="13">
        <f t="shared" si="2"/>
        <v>27.450373704087774</v>
      </c>
      <c r="K69" s="13">
        <f t="shared" si="3"/>
        <v>2.7455574059836927</v>
      </c>
      <c r="L69" s="13">
        <f t="shared" si="4"/>
        <v>0</v>
      </c>
      <c r="M69" s="13">
        <f t="shared" si="9"/>
        <v>1.8288975279638991E-3</v>
      </c>
      <c r="N69" s="13">
        <f t="shared" si="5"/>
        <v>1.1339164673376174E-3</v>
      </c>
      <c r="O69" s="13">
        <f t="shared" si="6"/>
        <v>1.1339164673376174E-3</v>
      </c>
      <c r="Q69" s="41">
        <v>13.89192759354839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90.585793625291714</v>
      </c>
      <c r="G70" s="13">
        <f t="shared" ref="G70:G133" si="15">IF((F70-$J$2)&gt;0,$I$2*(F70-$J$2),0)</f>
        <v>8.1415900276428435</v>
      </c>
      <c r="H70" s="13">
        <f t="shared" ref="H70:H133" si="16">F70-G70</f>
        <v>82.444203597648865</v>
      </c>
      <c r="I70" s="16">
        <f t="shared" si="8"/>
        <v>85.189761003632555</v>
      </c>
      <c r="J70" s="13">
        <f t="shared" ref="J70:J133" si="17">I70/SQRT(1+(I70/($K$2*(300+(25*Q70)+0.05*(Q70)^3)))^2)</f>
        <v>48.757481175716478</v>
      </c>
      <c r="K70" s="13">
        <f t="shared" ref="K70:K133" si="18">I70-J70</f>
        <v>36.432279827916076</v>
      </c>
      <c r="L70" s="13">
        <f t="shared" ref="L70:L133" si="19">IF(K70&gt;$N$2,(K70-$N$2)/$L$2,0)</f>
        <v>0</v>
      </c>
      <c r="M70" s="13">
        <f t="shared" si="9"/>
        <v>6.9498106062628167E-4</v>
      </c>
      <c r="N70" s="13">
        <f t="shared" ref="N70:N133" si="20">$M$2*M70</f>
        <v>4.3088825758829465E-4</v>
      </c>
      <c r="O70" s="13">
        <f t="shared" ref="O70:O133" si="21">N70+G70</f>
        <v>8.1420209159004315</v>
      </c>
      <c r="Q70" s="41">
        <v>12.39570303852693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13.722294187906231</v>
      </c>
      <c r="G71" s="13">
        <f t="shared" si="15"/>
        <v>0</v>
      </c>
      <c r="H71" s="13">
        <f t="shared" si="16"/>
        <v>13.722294187906231</v>
      </c>
      <c r="I71" s="16">
        <f t="shared" ref="I71:I134" si="24">H71+K70-L70</f>
        <v>50.154574015822305</v>
      </c>
      <c r="J71" s="13">
        <f t="shared" si="17"/>
        <v>39.93499293888312</v>
      </c>
      <c r="K71" s="13">
        <f t="shared" si="18"/>
        <v>10.219581076939185</v>
      </c>
      <c r="L71" s="13">
        <f t="shared" si="19"/>
        <v>0</v>
      </c>
      <c r="M71" s="13">
        <f t="shared" ref="M71:M134" si="25">L71+M70-N70</f>
        <v>2.6409280303798702E-4</v>
      </c>
      <c r="N71" s="13">
        <f t="shared" si="20"/>
        <v>1.6373753788355194E-4</v>
      </c>
      <c r="O71" s="13">
        <f t="shared" si="21"/>
        <v>1.6373753788355194E-4</v>
      </c>
      <c r="Q71" s="41">
        <v>13.91909330222402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9.212862229040887</v>
      </c>
      <c r="G72" s="13">
        <f t="shared" si="15"/>
        <v>0</v>
      </c>
      <c r="H72" s="13">
        <f t="shared" si="16"/>
        <v>9.212862229040887</v>
      </c>
      <c r="I72" s="16">
        <f t="shared" si="24"/>
        <v>19.432443305980073</v>
      </c>
      <c r="J72" s="13">
        <f t="shared" si="17"/>
        <v>18.809493336324159</v>
      </c>
      <c r="K72" s="13">
        <f t="shared" si="18"/>
        <v>0.62294996965591309</v>
      </c>
      <c r="L72" s="13">
        <f t="shared" si="19"/>
        <v>0</v>
      </c>
      <c r="M72" s="13">
        <f t="shared" si="25"/>
        <v>1.0035526515443508E-4</v>
      </c>
      <c r="N72" s="13">
        <f t="shared" si="20"/>
        <v>6.2220264395749744E-5</v>
      </c>
      <c r="O72" s="13">
        <f t="shared" si="21"/>
        <v>6.2220264395749744E-5</v>
      </c>
      <c r="Q72" s="41">
        <v>15.73371228326817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1.1761086713988991</v>
      </c>
      <c r="G73" s="13">
        <f t="shared" si="15"/>
        <v>0</v>
      </c>
      <c r="H73" s="13">
        <f t="shared" si="16"/>
        <v>1.1761086713988991</v>
      </c>
      <c r="I73" s="16">
        <f t="shared" si="24"/>
        <v>1.7990586410548122</v>
      </c>
      <c r="J73" s="13">
        <f t="shared" si="17"/>
        <v>1.7985104849398312</v>
      </c>
      <c r="K73" s="13">
        <f t="shared" si="18"/>
        <v>5.4815611498093553E-4</v>
      </c>
      <c r="L73" s="13">
        <f t="shared" si="19"/>
        <v>0</v>
      </c>
      <c r="M73" s="13">
        <f t="shared" si="25"/>
        <v>3.8135000758685337E-5</v>
      </c>
      <c r="N73" s="13">
        <f t="shared" si="20"/>
        <v>2.3643700470384909E-5</v>
      </c>
      <c r="O73" s="13">
        <f t="shared" si="21"/>
        <v>2.3643700470384909E-5</v>
      </c>
      <c r="Q73" s="41">
        <v>15.34137514405805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19.67685127654558</v>
      </c>
      <c r="G74" s="13">
        <f t="shared" si="15"/>
        <v>0</v>
      </c>
      <c r="H74" s="13">
        <f t="shared" si="16"/>
        <v>19.67685127654558</v>
      </c>
      <c r="I74" s="16">
        <f t="shared" si="24"/>
        <v>19.677399432660561</v>
      </c>
      <c r="J74" s="13">
        <f t="shared" si="17"/>
        <v>19.112590449819788</v>
      </c>
      <c r="K74" s="13">
        <f t="shared" si="18"/>
        <v>0.56480898284077341</v>
      </c>
      <c r="L74" s="13">
        <f t="shared" si="19"/>
        <v>0</v>
      </c>
      <c r="M74" s="13">
        <f t="shared" si="25"/>
        <v>1.4491300288300428E-5</v>
      </c>
      <c r="N74" s="13">
        <f t="shared" si="20"/>
        <v>8.9846061787462645E-6</v>
      </c>
      <c r="O74" s="13">
        <f t="shared" si="21"/>
        <v>8.9846061787462645E-6</v>
      </c>
      <c r="Q74" s="41">
        <v>16.736989592520221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55.099726343290023</v>
      </c>
      <c r="G75" s="13">
        <f t="shared" si="15"/>
        <v>3.0191369930668466</v>
      </c>
      <c r="H75" s="13">
        <f t="shared" si="16"/>
        <v>52.080589350223178</v>
      </c>
      <c r="I75" s="16">
        <f t="shared" si="24"/>
        <v>52.645398333063952</v>
      </c>
      <c r="J75" s="13">
        <f t="shared" si="17"/>
        <v>46.581893888090342</v>
      </c>
      <c r="K75" s="13">
        <f t="shared" si="18"/>
        <v>6.06350444497361</v>
      </c>
      <c r="L75" s="13">
        <f t="shared" si="19"/>
        <v>0</v>
      </c>
      <c r="M75" s="13">
        <f t="shared" si="25"/>
        <v>5.5066941095541635E-6</v>
      </c>
      <c r="N75" s="13">
        <f t="shared" si="20"/>
        <v>3.4141503479235813E-6</v>
      </c>
      <c r="O75" s="13">
        <f t="shared" si="21"/>
        <v>3.0191404072171943</v>
      </c>
      <c r="Q75" s="41">
        <v>19.829867564457249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0.21891891899999999</v>
      </c>
      <c r="G76" s="13">
        <f t="shared" si="15"/>
        <v>0</v>
      </c>
      <c r="H76" s="13">
        <f t="shared" si="16"/>
        <v>0.21891891899999999</v>
      </c>
      <c r="I76" s="16">
        <f t="shared" si="24"/>
        <v>6.28242336397361</v>
      </c>
      <c r="J76" s="13">
        <f t="shared" si="17"/>
        <v>6.2724078537288941</v>
      </c>
      <c r="K76" s="13">
        <f t="shared" si="18"/>
        <v>1.0015510244715919E-2</v>
      </c>
      <c r="L76" s="13">
        <f t="shared" si="19"/>
        <v>0</v>
      </c>
      <c r="M76" s="13">
        <f t="shared" si="25"/>
        <v>2.0925437616305823E-6</v>
      </c>
      <c r="N76" s="13">
        <f t="shared" si="20"/>
        <v>1.2973771322109611E-6</v>
      </c>
      <c r="O76" s="13">
        <f t="shared" si="21"/>
        <v>1.2973771322109611E-6</v>
      </c>
      <c r="Q76" s="41">
        <v>21.323330935679639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20.164069694895382</v>
      </c>
      <c r="G77" s="18">
        <f t="shared" si="15"/>
        <v>0</v>
      </c>
      <c r="H77" s="18">
        <f t="shared" si="16"/>
        <v>20.164069694895382</v>
      </c>
      <c r="I77" s="17">
        <f t="shared" si="24"/>
        <v>20.174085205140099</v>
      </c>
      <c r="J77" s="18">
        <f t="shared" si="17"/>
        <v>19.890600217350674</v>
      </c>
      <c r="K77" s="18">
        <f t="shared" si="18"/>
        <v>0.28348498778942499</v>
      </c>
      <c r="L77" s="18">
        <f t="shared" si="19"/>
        <v>0</v>
      </c>
      <c r="M77" s="18">
        <f t="shared" si="25"/>
        <v>7.9516662941962117E-7</v>
      </c>
      <c r="N77" s="18">
        <f t="shared" si="20"/>
        <v>4.930033102401651E-7</v>
      </c>
      <c r="O77" s="18">
        <f t="shared" si="21"/>
        <v>4.930033102401651E-7</v>
      </c>
      <c r="Q77" s="42">
        <v>22.300494000000011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49.143625095520349</v>
      </c>
      <c r="G78" s="13">
        <f t="shared" si="15"/>
        <v>2.1593671947281603</v>
      </c>
      <c r="H78" s="13">
        <f t="shared" si="16"/>
        <v>46.984257900792187</v>
      </c>
      <c r="I78" s="16">
        <f t="shared" si="24"/>
        <v>47.267742888581608</v>
      </c>
      <c r="J78" s="13">
        <f t="shared" si="17"/>
        <v>42.883390386259691</v>
      </c>
      <c r="K78" s="13">
        <f t="shared" si="18"/>
        <v>4.3843525023219172</v>
      </c>
      <c r="L78" s="13">
        <f t="shared" si="19"/>
        <v>0</v>
      </c>
      <c r="M78" s="13">
        <f t="shared" si="25"/>
        <v>3.0216331917945608E-7</v>
      </c>
      <c r="N78" s="13">
        <f t="shared" si="20"/>
        <v>1.8734125789126277E-7</v>
      </c>
      <c r="O78" s="13">
        <f t="shared" si="21"/>
        <v>2.1593673820694184</v>
      </c>
      <c r="Q78" s="41">
        <v>20.106681383761622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36.92247836930153</v>
      </c>
      <c r="G79" s="13">
        <f t="shared" si="15"/>
        <v>0.39523115687903027</v>
      </c>
      <c r="H79" s="13">
        <f t="shared" si="16"/>
        <v>36.527247212422502</v>
      </c>
      <c r="I79" s="16">
        <f t="shared" si="24"/>
        <v>40.911599714744419</v>
      </c>
      <c r="J79" s="13">
        <f t="shared" si="17"/>
        <v>36.780189688347264</v>
      </c>
      <c r="K79" s="13">
        <f t="shared" si="18"/>
        <v>4.1314100263971554</v>
      </c>
      <c r="L79" s="13">
        <f t="shared" si="19"/>
        <v>0</v>
      </c>
      <c r="M79" s="13">
        <f t="shared" si="25"/>
        <v>1.148220612881933E-7</v>
      </c>
      <c r="N79" s="13">
        <f t="shared" si="20"/>
        <v>7.1189677998679847E-8</v>
      </c>
      <c r="O79" s="13">
        <f t="shared" si="21"/>
        <v>0.39523122806870825</v>
      </c>
      <c r="Q79" s="41">
        <v>17.366237946940959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52.228524753514698</v>
      </c>
      <c r="G80" s="13">
        <f t="shared" si="15"/>
        <v>2.604675870070452</v>
      </c>
      <c r="H80" s="13">
        <f t="shared" si="16"/>
        <v>49.623848883444246</v>
      </c>
      <c r="I80" s="16">
        <f t="shared" si="24"/>
        <v>53.755258909841402</v>
      </c>
      <c r="J80" s="13">
        <f t="shared" si="17"/>
        <v>41.48407595330481</v>
      </c>
      <c r="K80" s="13">
        <f t="shared" si="18"/>
        <v>12.271182956536592</v>
      </c>
      <c r="L80" s="13">
        <f t="shared" si="19"/>
        <v>0</v>
      </c>
      <c r="M80" s="13">
        <f t="shared" si="25"/>
        <v>4.3632383289513455E-8</v>
      </c>
      <c r="N80" s="13">
        <f t="shared" si="20"/>
        <v>2.7052077639498342E-8</v>
      </c>
      <c r="O80" s="13">
        <f t="shared" si="21"/>
        <v>2.6046758971225294</v>
      </c>
      <c r="Q80" s="41">
        <v>13.74694890884291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28.902009403811629</v>
      </c>
      <c r="G81" s="13">
        <f t="shared" si="15"/>
        <v>0</v>
      </c>
      <c r="H81" s="13">
        <f t="shared" si="16"/>
        <v>28.902009403811629</v>
      </c>
      <c r="I81" s="16">
        <f t="shared" si="24"/>
        <v>41.173192360348224</v>
      </c>
      <c r="J81" s="13">
        <f t="shared" si="17"/>
        <v>32.69103622255102</v>
      </c>
      <c r="K81" s="13">
        <f t="shared" si="18"/>
        <v>8.4821561377972046</v>
      </c>
      <c r="L81" s="13">
        <f t="shared" si="19"/>
        <v>0</v>
      </c>
      <c r="M81" s="13">
        <f t="shared" si="25"/>
        <v>1.6580305650015113E-8</v>
      </c>
      <c r="N81" s="13">
        <f t="shared" si="20"/>
        <v>1.027978950300937E-8</v>
      </c>
      <c r="O81" s="13">
        <f t="shared" si="21"/>
        <v>1.027978950300937E-8</v>
      </c>
      <c r="Q81" s="41">
        <v>10.910605302825079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80.037393284718576</v>
      </c>
      <c r="G82" s="13">
        <f t="shared" si="15"/>
        <v>6.6189167794326398</v>
      </c>
      <c r="H82" s="13">
        <f t="shared" si="16"/>
        <v>73.418476505285938</v>
      </c>
      <c r="I82" s="16">
        <f t="shared" si="24"/>
        <v>81.900632643083142</v>
      </c>
      <c r="J82" s="13">
        <f t="shared" si="17"/>
        <v>45.654589572205083</v>
      </c>
      <c r="K82" s="13">
        <f t="shared" si="18"/>
        <v>36.246043070878059</v>
      </c>
      <c r="L82" s="13">
        <f t="shared" si="19"/>
        <v>0</v>
      </c>
      <c r="M82" s="13">
        <f t="shared" si="25"/>
        <v>6.3005161470057436E-9</v>
      </c>
      <c r="N82" s="13">
        <f t="shared" si="20"/>
        <v>3.9063200111435611E-9</v>
      </c>
      <c r="O82" s="13">
        <f t="shared" si="21"/>
        <v>6.6189167833389595</v>
      </c>
      <c r="Q82" s="41">
        <v>11.243103593548391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66.522847115387535</v>
      </c>
      <c r="G83" s="13">
        <f t="shared" si="15"/>
        <v>4.6680771023879251</v>
      </c>
      <c r="H83" s="13">
        <f t="shared" si="16"/>
        <v>61.854770012999609</v>
      </c>
      <c r="I83" s="16">
        <f t="shared" si="24"/>
        <v>98.100813083877668</v>
      </c>
      <c r="J83" s="13">
        <f t="shared" si="17"/>
        <v>46.31015408463815</v>
      </c>
      <c r="K83" s="13">
        <f t="shared" si="18"/>
        <v>51.790658999239518</v>
      </c>
      <c r="L83" s="13">
        <f t="shared" si="19"/>
        <v>14.126060194168053</v>
      </c>
      <c r="M83" s="13">
        <f t="shared" si="25"/>
        <v>14.126060196562248</v>
      </c>
      <c r="N83" s="13">
        <f t="shared" si="20"/>
        <v>8.7581573218685946</v>
      </c>
      <c r="O83" s="13">
        <f t="shared" si="21"/>
        <v>13.426234424256521</v>
      </c>
      <c r="Q83" s="41">
        <v>10.56228718099872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66.67820679611394</v>
      </c>
      <c r="G84" s="13">
        <f t="shared" si="15"/>
        <v>4.690503444018387</v>
      </c>
      <c r="H84" s="13">
        <f t="shared" si="16"/>
        <v>61.987703352095551</v>
      </c>
      <c r="I84" s="16">
        <f t="shared" si="24"/>
        <v>99.652302157167014</v>
      </c>
      <c r="J84" s="13">
        <f t="shared" si="17"/>
        <v>47.514233782269642</v>
      </c>
      <c r="K84" s="13">
        <f t="shared" si="18"/>
        <v>52.138068374897372</v>
      </c>
      <c r="L84" s="13">
        <f t="shared" si="19"/>
        <v>14.459378452839912</v>
      </c>
      <c r="M84" s="13">
        <f t="shared" si="25"/>
        <v>19.827281327533566</v>
      </c>
      <c r="N84" s="13">
        <f t="shared" si="20"/>
        <v>12.29291442307081</v>
      </c>
      <c r="O84" s="13">
        <f t="shared" si="21"/>
        <v>16.983417867089198</v>
      </c>
      <c r="Q84" s="41">
        <v>10.98787640069888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77.472909573990009</v>
      </c>
      <c r="G85" s="13">
        <f t="shared" si="15"/>
        <v>6.2487307212890544</v>
      </c>
      <c r="H85" s="13">
        <f t="shared" si="16"/>
        <v>71.224178852700959</v>
      </c>
      <c r="I85" s="16">
        <f t="shared" si="24"/>
        <v>108.90286877475842</v>
      </c>
      <c r="J85" s="13">
        <f t="shared" si="17"/>
        <v>59.900310090209508</v>
      </c>
      <c r="K85" s="13">
        <f t="shared" si="18"/>
        <v>49.002558684548909</v>
      </c>
      <c r="L85" s="13">
        <f t="shared" si="19"/>
        <v>11.451046774811225</v>
      </c>
      <c r="M85" s="13">
        <f t="shared" si="25"/>
        <v>18.985413679273982</v>
      </c>
      <c r="N85" s="13">
        <f t="shared" si="20"/>
        <v>11.770956481149868</v>
      </c>
      <c r="O85" s="13">
        <f t="shared" si="21"/>
        <v>18.019687202438924</v>
      </c>
      <c r="Q85" s="41">
        <v>15.115769618624959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13.290604956171061</v>
      </c>
      <c r="G86" s="13">
        <f t="shared" si="15"/>
        <v>0</v>
      </c>
      <c r="H86" s="13">
        <f t="shared" si="16"/>
        <v>13.290604956171061</v>
      </c>
      <c r="I86" s="16">
        <f t="shared" si="24"/>
        <v>50.842116865908743</v>
      </c>
      <c r="J86" s="13">
        <f t="shared" si="17"/>
        <v>44.336259609155086</v>
      </c>
      <c r="K86" s="13">
        <f t="shared" si="18"/>
        <v>6.5058572567536572</v>
      </c>
      <c r="L86" s="13">
        <f t="shared" si="19"/>
        <v>0</v>
      </c>
      <c r="M86" s="13">
        <f t="shared" si="25"/>
        <v>7.2144571981241139</v>
      </c>
      <c r="N86" s="13">
        <f t="shared" si="20"/>
        <v>4.472963462836951</v>
      </c>
      <c r="O86" s="13">
        <f t="shared" si="21"/>
        <v>4.472963462836951</v>
      </c>
      <c r="Q86" s="41">
        <v>18.436671154047001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15.42407433075485</v>
      </c>
      <c r="G87" s="13">
        <f t="shared" si="15"/>
        <v>0</v>
      </c>
      <c r="H87" s="13">
        <f t="shared" si="16"/>
        <v>15.42407433075485</v>
      </c>
      <c r="I87" s="16">
        <f t="shared" si="24"/>
        <v>21.929931587508506</v>
      </c>
      <c r="J87" s="13">
        <f t="shared" si="17"/>
        <v>21.401180536264462</v>
      </c>
      <c r="K87" s="13">
        <f t="shared" si="18"/>
        <v>0.52875105124404342</v>
      </c>
      <c r="L87" s="13">
        <f t="shared" si="19"/>
        <v>0</v>
      </c>
      <c r="M87" s="13">
        <f t="shared" si="25"/>
        <v>2.7414937352871629</v>
      </c>
      <c r="N87" s="13">
        <f t="shared" si="20"/>
        <v>1.699726115878041</v>
      </c>
      <c r="O87" s="13">
        <f t="shared" si="21"/>
        <v>1.699726115878041</v>
      </c>
      <c r="Q87" s="41">
        <v>19.555161660554251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59.479220837768501</v>
      </c>
      <c r="G88" s="13">
        <f t="shared" si="15"/>
        <v>3.6513218639592155</v>
      </c>
      <c r="H88" s="13">
        <f t="shared" si="16"/>
        <v>55.827898973809283</v>
      </c>
      <c r="I88" s="16">
        <f t="shared" si="24"/>
        <v>56.356650025053327</v>
      </c>
      <c r="J88" s="13">
        <f t="shared" si="17"/>
        <v>51.72467825857202</v>
      </c>
      <c r="K88" s="13">
        <f t="shared" si="18"/>
        <v>4.6319717664813069</v>
      </c>
      <c r="L88" s="13">
        <f t="shared" si="19"/>
        <v>0</v>
      </c>
      <c r="M88" s="13">
        <f t="shared" si="25"/>
        <v>1.0417676194091219</v>
      </c>
      <c r="N88" s="13">
        <f t="shared" si="20"/>
        <v>0.64589592403365559</v>
      </c>
      <c r="O88" s="13">
        <f t="shared" si="21"/>
        <v>4.2972177879928708</v>
      </c>
      <c r="Q88" s="41">
        <v>23.579716000000008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1.0522943335582851</v>
      </c>
      <c r="G89" s="18">
        <f t="shared" si="15"/>
        <v>0</v>
      </c>
      <c r="H89" s="18">
        <f t="shared" si="16"/>
        <v>1.0522943335582851</v>
      </c>
      <c r="I89" s="17">
        <f t="shared" si="24"/>
        <v>5.6842661000395918</v>
      </c>
      <c r="J89" s="18">
        <f t="shared" si="17"/>
        <v>5.6775303833729387</v>
      </c>
      <c r="K89" s="18">
        <f t="shared" si="18"/>
        <v>6.7357166666530688E-3</v>
      </c>
      <c r="L89" s="18">
        <f t="shared" si="19"/>
        <v>0</v>
      </c>
      <c r="M89" s="18">
        <f t="shared" si="25"/>
        <v>0.39587169537546629</v>
      </c>
      <c r="N89" s="18">
        <f t="shared" si="20"/>
        <v>0.24544045113278909</v>
      </c>
      <c r="O89" s="18">
        <f t="shared" si="21"/>
        <v>0.24544045113278909</v>
      </c>
      <c r="Q89" s="42">
        <v>22.010830080924791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49.619620893720978</v>
      </c>
      <c r="G90" s="13">
        <f t="shared" si="15"/>
        <v>2.2280777143121351</v>
      </c>
      <c r="H90" s="13">
        <f t="shared" si="16"/>
        <v>47.391543179408842</v>
      </c>
      <c r="I90" s="16">
        <f t="shared" si="24"/>
        <v>47.398278896075496</v>
      </c>
      <c r="J90" s="13">
        <f t="shared" si="17"/>
        <v>43.357857071437948</v>
      </c>
      <c r="K90" s="13">
        <f t="shared" si="18"/>
        <v>4.0404218246375478</v>
      </c>
      <c r="L90" s="13">
        <f t="shared" si="19"/>
        <v>0</v>
      </c>
      <c r="M90" s="13">
        <f t="shared" si="25"/>
        <v>0.1504312442426772</v>
      </c>
      <c r="N90" s="13">
        <f t="shared" si="20"/>
        <v>9.3267371430459864E-2</v>
      </c>
      <c r="O90" s="13">
        <f t="shared" si="21"/>
        <v>2.3213450857425948</v>
      </c>
      <c r="Q90" s="41">
        <v>20.830617629293691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60.084226128825627</v>
      </c>
      <c r="G91" s="13">
        <f t="shared" si="15"/>
        <v>3.7386550464300146</v>
      </c>
      <c r="H91" s="13">
        <f t="shared" si="16"/>
        <v>56.345571082395615</v>
      </c>
      <c r="I91" s="16">
        <f t="shared" si="24"/>
        <v>60.385992907033163</v>
      </c>
      <c r="J91" s="13">
        <f t="shared" si="17"/>
        <v>49.974175478445495</v>
      </c>
      <c r="K91" s="13">
        <f t="shared" si="18"/>
        <v>10.411817428587668</v>
      </c>
      <c r="L91" s="13">
        <f t="shared" si="19"/>
        <v>0</v>
      </c>
      <c r="M91" s="13">
        <f t="shared" si="25"/>
        <v>5.716387281221734E-2</v>
      </c>
      <c r="N91" s="13">
        <f t="shared" si="20"/>
        <v>3.5441601143574752E-2</v>
      </c>
      <c r="O91" s="13">
        <f t="shared" si="21"/>
        <v>3.7740966475735895</v>
      </c>
      <c r="Q91" s="41">
        <v>18.190869387960142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17.517133462395481</v>
      </c>
      <c r="G92" s="13">
        <f t="shared" si="15"/>
        <v>0</v>
      </c>
      <c r="H92" s="13">
        <f t="shared" si="16"/>
        <v>17.517133462395481</v>
      </c>
      <c r="I92" s="16">
        <f t="shared" si="24"/>
        <v>27.928950890983149</v>
      </c>
      <c r="J92" s="13">
        <f t="shared" si="17"/>
        <v>25.95801162037835</v>
      </c>
      <c r="K92" s="13">
        <f t="shared" si="18"/>
        <v>1.9709392706047986</v>
      </c>
      <c r="L92" s="13">
        <f t="shared" si="19"/>
        <v>0</v>
      </c>
      <c r="M92" s="13">
        <f t="shared" si="25"/>
        <v>2.1722271668642587E-2</v>
      </c>
      <c r="N92" s="13">
        <f t="shared" si="20"/>
        <v>1.3467808434558404E-2</v>
      </c>
      <c r="O92" s="13">
        <f t="shared" si="21"/>
        <v>1.3467808434558404E-2</v>
      </c>
      <c r="Q92" s="41">
        <v>14.83724416577407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3.9310106502086479</v>
      </c>
      <c r="G93" s="13">
        <f t="shared" si="15"/>
        <v>0</v>
      </c>
      <c r="H93" s="13">
        <f t="shared" si="16"/>
        <v>3.9310106502086479</v>
      </c>
      <c r="I93" s="16">
        <f t="shared" si="24"/>
        <v>5.9019499208134469</v>
      </c>
      <c r="J93" s="13">
        <f t="shared" si="17"/>
        <v>5.8743010191874161</v>
      </c>
      <c r="K93" s="13">
        <f t="shared" si="18"/>
        <v>2.7648901626030842E-2</v>
      </c>
      <c r="L93" s="13">
        <f t="shared" si="19"/>
        <v>0</v>
      </c>
      <c r="M93" s="13">
        <f t="shared" si="25"/>
        <v>8.2544632340841827E-3</v>
      </c>
      <c r="N93" s="13">
        <f t="shared" si="20"/>
        <v>5.117767205132193E-3</v>
      </c>
      <c r="O93" s="13">
        <f t="shared" si="21"/>
        <v>5.117767205132193E-3</v>
      </c>
      <c r="Q93" s="41">
        <v>12.7125634362966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11.01982487095067</v>
      </c>
      <c r="G94" s="13">
        <f t="shared" si="15"/>
        <v>0</v>
      </c>
      <c r="H94" s="13">
        <f t="shared" si="16"/>
        <v>11.01982487095067</v>
      </c>
      <c r="I94" s="16">
        <f t="shared" si="24"/>
        <v>11.047473772576701</v>
      </c>
      <c r="J94" s="13">
        <f t="shared" si="17"/>
        <v>10.852364166852658</v>
      </c>
      <c r="K94" s="13">
        <f t="shared" si="18"/>
        <v>0.19510960572404379</v>
      </c>
      <c r="L94" s="13">
        <f t="shared" si="19"/>
        <v>0</v>
      </c>
      <c r="M94" s="13">
        <f t="shared" si="25"/>
        <v>3.1366960289519897E-3</v>
      </c>
      <c r="N94" s="13">
        <f t="shared" si="20"/>
        <v>1.9447515379502336E-3</v>
      </c>
      <c r="O94" s="13">
        <f t="shared" si="21"/>
        <v>1.9447515379502336E-3</v>
      </c>
      <c r="Q94" s="41">
        <v>12.03043948336105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29.501016959287</v>
      </c>
      <c r="G95" s="13">
        <f t="shared" si="15"/>
        <v>0</v>
      </c>
      <c r="H95" s="13">
        <f t="shared" si="16"/>
        <v>29.501016959287</v>
      </c>
      <c r="I95" s="16">
        <f t="shared" si="24"/>
        <v>29.696126565011042</v>
      </c>
      <c r="J95" s="13">
        <f t="shared" si="17"/>
        <v>26.89574911744749</v>
      </c>
      <c r="K95" s="13">
        <f t="shared" si="18"/>
        <v>2.8003774475635517</v>
      </c>
      <c r="L95" s="13">
        <f t="shared" si="19"/>
        <v>0</v>
      </c>
      <c r="M95" s="13">
        <f t="shared" si="25"/>
        <v>1.1919444910017561E-3</v>
      </c>
      <c r="N95" s="13">
        <f t="shared" si="20"/>
        <v>7.3900558442108872E-4</v>
      </c>
      <c r="O95" s="13">
        <f t="shared" si="21"/>
        <v>7.3900558442108872E-4</v>
      </c>
      <c r="Q95" s="41">
        <v>13.343826593548391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78.326102949034834</v>
      </c>
      <c r="G96" s="13">
        <f t="shared" si="15"/>
        <v>6.371890128003451</v>
      </c>
      <c r="H96" s="13">
        <f t="shared" si="16"/>
        <v>71.954212821031376</v>
      </c>
      <c r="I96" s="16">
        <f t="shared" si="24"/>
        <v>74.754590268594924</v>
      </c>
      <c r="J96" s="13">
        <f t="shared" si="17"/>
        <v>47.180601618084253</v>
      </c>
      <c r="K96" s="13">
        <f t="shared" si="18"/>
        <v>27.573988650510671</v>
      </c>
      <c r="L96" s="13">
        <f t="shared" si="19"/>
        <v>0</v>
      </c>
      <c r="M96" s="13">
        <f t="shared" si="25"/>
        <v>4.5293890658066737E-4</v>
      </c>
      <c r="N96" s="13">
        <f t="shared" si="20"/>
        <v>2.8082212208001376E-4</v>
      </c>
      <c r="O96" s="13">
        <f t="shared" si="21"/>
        <v>6.3721709501255308</v>
      </c>
      <c r="Q96" s="41">
        <v>12.728659522591739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96.037852661836425</v>
      </c>
      <c r="G97" s="13">
        <f t="shared" si="15"/>
        <v>8.9286007756780528</v>
      </c>
      <c r="H97" s="13">
        <f t="shared" si="16"/>
        <v>87.109251886158376</v>
      </c>
      <c r="I97" s="16">
        <f t="shared" si="24"/>
        <v>114.68324053666905</v>
      </c>
      <c r="J97" s="13">
        <f t="shared" si="17"/>
        <v>61.107836561113018</v>
      </c>
      <c r="K97" s="13">
        <f t="shared" si="18"/>
        <v>53.575403975556029</v>
      </c>
      <c r="L97" s="13">
        <f t="shared" si="19"/>
        <v>15.838414924240288</v>
      </c>
      <c r="M97" s="13">
        <f t="shared" si="25"/>
        <v>15.838587041024788</v>
      </c>
      <c r="N97" s="13">
        <f t="shared" si="20"/>
        <v>9.8199239654353683</v>
      </c>
      <c r="O97" s="13">
        <f t="shared" si="21"/>
        <v>18.748524741113421</v>
      </c>
      <c r="Q97" s="41">
        <v>15.213114933585331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13.16492620217438</v>
      </c>
      <c r="G98" s="13">
        <f t="shared" si="15"/>
        <v>0</v>
      </c>
      <c r="H98" s="13">
        <f t="shared" si="16"/>
        <v>13.16492620217438</v>
      </c>
      <c r="I98" s="16">
        <f t="shared" si="24"/>
        <v>50.901915253490124</v>
      </c>
      <c r="J98" s="13">
        <f t="shared" si="17"/>
        <v>46.096427548306615</v>
      </c>
      <c r="K98" s="13">
        <f t="shared" si="18"/>
        <v>4.8054877051835092</v>
      </c>
      <c r="L98" s="13">
        <f t="shared" si="19"/>
        <v>0</v>
      </c>
      <c r="M98" s="13">
        <f t="shared" si="25"/>
        <v>6.0186630755894193</v>
      </c>
      <c r="N98" s="13">
        <f t="shared" si="20"/>
        <v>3.7315711068654398</v>
      </c>
      <c r="O98" s="13">
        <f t="shared" si="21"/>
        <v>3.7315711068654398</v>
      </c>
      <c r="Q98" s="41">
        <v>21.008626243127999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28.779100219481428</v>
      </c>
      <c r="G99" s="13">
        <f t="shared" si="15"/>
        <v>0</v>
      </c>
      <c r="H99" s="13">
        <f t="shared" si="16"/>
        <v>28.779100219481428</v>
      </c>
      <c r="I99" s="16">
        <f t="shared" si="24"/>
        <v>33.584587924664937</v>
      </c>
      <c r="J99" s="13">
        <f t="shared" si="17"/>
        <v>31.830326813084774</v>
      </c>
      <c r="K99" s="13">
        <f t="shared" si="18"/>
        <v>1.7542611115801634</v>
      </c>
      <c r="L99" s="13">
        <f t="shared" si="19"/>
        <v>0</v>
      </c>
      <c r="M99" s="13">
        <f t="shared" si="25"/>
        <v>2.2870919687239795</v>
      </c>
      <c r="N99" s="13">
        <f t="shared" si="20"/>
        <v>1.4179970206088672</v>
      </c>
      <c r="O99" s="13">
        <f t="shared" si="21"/>
        <v>1.4179970206088672</v>
      </c>
      <c r="Q99" s="41">
        <v>19.803715385149989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49.603865197665137</v>
      </c>
      <c r="G100" s="13">
        <f t="shared" si="15"/>
        <v>2.2258033621718507</v>
      </c>
      <c r="H100" s="13">
        <f t="shared" si="16"/>
        <v>47.378061835493284</v>
      </c>
      <c r="I100" s="16">
        <f t="shared" si="24"/>
        <v>49.132322947073447</v>
      </c>
      <c r="J100" s="13">
        <f t="shared" si="17"/>
        <v>45.172178023577558</v>
      </c>
      <c r="K100" s="13">
        <f t="shared" si="18"/>
        <v>3.9601449234958892</v>
      </c>
      <c r="L100" s="13">
        <f t="shared" si="19"/>
        <v>0</v>
      </c>
      <c r="M100" s="13">
        <f t="shared" si="25"/>
        <v>0.86909494811511223</v>
      </c>
      <c r="N100" s="13">
        <f t="shared" si="20"/>
        <v>0.53883886783136958</v>
      </c>
      <c r="O100" s="13">
        <f t="shared" si="21"/>
        <v>2.7646422300032203</v>
      </c>
      <c r="Q100" s="41">
        <v>21.789059909061699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2.6250127733656612</v>
      </c>
      <c r="G101" s="18">
        <f t="shared" si="15"/>
        <v>0</v>
      </c>
      <c r="H101" s="18">
        <f t="shared" si="16"/>
        <v>2.6250127733656612</v>
      </c>
      <c r="I101" s="17">
        <f t="shared" si="24"/>
        <v>6.5851576968615504</v>
      </c>
      <c r="J101" s="18">
        <f t="shared" si="17"/>
        <v>6.5756639609772565</v>
      </c>
      <c r="K101" s="18">
        <f t="shared" si="18"/>
        <v>9.493735884293919E-3</v>
      </c>
      <c r="L101" s="18">
        <f t="shared" si="19"/>
        <v>0</v>
      </c>
      <c r="M101" s="18">
        <f t="shared" si="25"/>
        <v>0.33025608028374265</v>
      </c>
      <c r="N101" s="18">
        <f t="shared" si="20"/>
        <v>0.20475876977592045</v>
      </c>
      <c r="O101" s="18">
        <f t="shared" si="21"/>
        <v>0.20475876977592045</v>
      </c>
      <c r="P101" s="3"/>
      <c r="Q101" s="42">
        <v>22.70394000000001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11.934607627010481</v>
      </c>
      <c r="G102" s="13">
        <f t="shared" si="15"/>
        <v>0</v>
      </c>
      <c r="H102" s="13">
        <f t="shared" si="16"/>
        <v>11.934607627010481</v>
      </c>
      <c r="I102" s="16">
        <f t="shared" si="24"/>
        <v>11.944101362894774</v>
      </c>
      <c r="J102" s="13">
        <f t="shared" si="17"/>
        <v>11.876328412033718</v>
      </c>
      <c r="K102" s="13">
        <f t="shared" si="18"/>
        <v>6.7772950861055392E-2</v>
      </c>
      <c r="L102" s="13">
        <f t="shared" si="19"/>
        <v>0</v>
      </c>
      <c r="M102" s="13">
        <f t="shared" si="25"/>
        <v>0.1254973105078222</v>
      </c>
      <c r="N102" s="13">
        <f t="shared" si="20"/>
        <v>7.7808332514849768E-2</v>
      </c>
      <c r="O102" s="13">
        <f t="shared" si="21"/>
        <v>7.7808332514849768E-2</v>
      </c>
      <c r="Q102" s="41">
        <v>21.388879879362289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64.303850594770282</v>
      </c>
      <c r="G103" s="13">
        <f t="shared" si="15"/>
        <v>4.3477625020006752</v>
      </c>
      <c r="H103" s="13">
        <f t="shared" si="16"/>
        <v>59.956088092769605</v>
      </c>
      <c r="I103" s="16">
        <f t="shared" si="24"/>
        <v>60.02386104363066</v>
      </c>
      <c r="J103" s="13">
        <f t="shared" si="17"/>
        <v>50.5494464068219</v>
      </c>
      <c r="K103" s="13">
        <f t="shared" si="18"/>
        <v>9.4744146368087598</v>
      </c>
      <c r="L103" s="13">
        <f t="shared" si="19"/>
        <v>0</v>
      </c>
      <c r="M103" s="13">
        <f t="shared" si="25"/>
        <v>4.7688977992972434E-2</v>
      </c>
      <c r="N103" s="13">
        <f t="shared" si="20"/>
        <v>2.956716635564291E-2</v>
      </c>
      <c r="O103" s="13">
        <f t="shared" si="21"/>
        <v>4.3773296683563183</v>
      </c>
      <c r="Q103" s="41">
        <v>18.920768710726829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53.404198868251463</v>
      </c>
      <c r="G104" s="13">
        <f t="shared" si="15"/>
        <v>2.7743857279943329</v>
      </c>
      <c r="H104" s="13">
        <f t="shared" si="16"/>
        <v>50.629813140257127</v>
      </c>
      <c r="I104" s="16">
        <f t="shared" si="24"/>
        <v>60.104227777065887</v>
      </c>
      <c r="J104" s="13">
        <f t="shared" si="17"/>
        <v>45.828794729039807</v>
      </c>
      <c r="K104" s="13">
        <f t="shared" si="18"/>
        <v>14.27543304802608</v>
      </c>
      <c r="L104" s="13">
        <f t="shared" si="19"/>
        <v>0</v>
      </c>
      <c r="M104" s="13">
        <f t="shared" si="25"/>
        <v>1.8121811637329524E-2</v>
      </c>
      <c r="N104" s="13">
        <f t="shared" si="20"/>
        <v>1.1235523215144304E-2</v>
      </c>
      <c r="O104" s="13">
        <f t="shared" si="21"/>
        <v>2.7856212512094771</v>
      </c>
      <c r="Q104" s="41">
        <v>14.936052537023061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58.673824799377208</v>
      </c>
      <c r="G105" s="13">
        <f t="shared" si="15"/>
        <v>3.5350620556207057</v>
      </c>
      <c r="H105" s="13">
        <f t="shared" si="16"/>
        <v>55.138762743756502</v>
      </c>
      <c r="I105" s="16">
        <f t="shared" si="24"/>
        <v>69.414195791782589</v>
      </c>
      <c r="J105" s="13">
        <f t="shared" si="17"/>
        <v>47.197582886807602</v>
      </c>
      <c r="K105" s="13">
        <f t="shared" si="18"/>
        <v>22.216612904974987</v>
      </c>
      <c r="L105" s="13">
        <f t="shared" si="19"/>
        <v>0</v>
      </c>
      <c r="M105" s="13">
        <f t="shared" si="25"/>
        <v>6.8862884221852199E-3</v>
      </c>
      <c r="N105" s="13">
        <f t="shared" si="20"/>
        <v>4.2694988217548361E-3</v>
      </c>
      <c r="O105" s="13">
        <f t="shared" si="21"/>
        <v>3.5393315544424606</v>
      </c>
      <c r="Q105" s="41">
        <v>13.553365829090239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36.910013830446452</v>
      </c>
      <c r="G106" s="13">
        <f t="shared" si="15"/>
        <v>0.39343188691836134</v>
      </c>
      <c r="H106" s="13">
        <f t="shared" si="16"/>
        <v>36.516581943528088</v>
      </c>
      <c r="I106" s="16">
        <f t="shared" si="24"/>
        <v>58.733194848503075</v>
      </c>
      <c r="J106" s="13">
        <f t="shared" si="17"/>
        <v>38.461430532039863</v>
      </c>
      <c r="K106" s="13">
        <f t="shared" si="18"/>
        <v>20.271764316463212</v>
      </c>
      <c r="L106" s="13">
        <f t="shared" si="19"/>
        <v>0</v>
      </c>
      <c r="M106" s="13">
        <f t="shared" si="25"/>
        <v>2.6167896004303838E-3</v>
      </c>
      <c r="N106" s="13">
        <f t="shared" si="20"/>
        <v>1.622409552266838E-3</v>
      </c>
      <c r="O106" s="13">
        <f t="shared" si="21"/>
        <v>0.39505429647062817</v>
      </c>
      <c r="Q106" s="41">
        <v>10.08763559354839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49.777660341275727</v>
      </c>
      <c r="G107" s="13">
        <f t="shared" si="15"/>
        <v>2.25089088324619</v>
      </c>
      <c r="H107" s="13">
        <f t="shared" si="16"/>
        <v>47.526769458029534</v>
      </c>
      <c r="I107" s="16">
        <f t="shared" si="24"/>
        <v>67.798533774492739</v>
      </c>
      <c r="J107" s="13">
        <f t="shared" si="17"/>
        <v>40.411681607362894</v>
      </c>
      <c r="K107" s="13">
        <f t="shared" si="18"/>
        <v>27.386852167129845</v>
      </c>
      <c r="L107" s="13">
        <f t="shared" si="19"/>
        <v>0</v>
      </c>
      <c r="M107" s="13">
        <f t="shared" si="25"/>
        <v>9.9438004816354585E-4</v>
      </c>
      <c r="N107" s="13">
        <f t="shared" si="20"/>
        <v>6.1651562986139838E-4</v>
      </c>
      <c r="O107" s="13">
        <f t="shared" si="21"/>
        <v>2.2515073988760514</v>
      </c>
      <c r="Q107" s="41">
        <v>9.9211607645045632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82.579393851378242</v>
      </c>
      <c r="G108" s="13">
        <f t="shared" si="15"/>
        <v>6.9858573708794705</v>
      </c>
      <c r="H108" s="13">
        <f t="shared" si="16"/>
        <v>75.59353648049877</v>
      </c>
      <c r="I108" s="16">
        <f t="shared" si="24"/>
        <v>102.98038864762862</v>
      </c>
      <c r="J108" s="13">
        <f t="shared" si="17"/>
        <v>54.387268555687598</v>
      </c>
      <c r="K108" s="13">
        <f t="shared" si="18"/>
        <v>48.593120091941017</v>
      </c>
      <c r="L108" s="13">
        <f t="shared" si="19"/>
        <v>11.058215238636667</v>
      </c>
      <c r="M108" s="13">
        <f t="shared" si="25"/>
        <v>11.058593103054969</v>
      </c>
      <c r="N108" s="13">
        <f t="shared" si="20"/>
        <v>6.856327723894081</v>
      </c>
      <c r="O108" s="13">
        <f t="shared" si="21"/>
        <v>13.842185094773551</v>
      </c>
      <c r="Q108" s="41">
        <v>13.481396961879289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29.531663177010021</v>
      </c>
      <c r="G109" s="13">
        <f t="shared" si="15"/>
        <v>0</v>
      </c>
      <c r="H109" s="13">
        <f t="shared" si="16"/>
        <v>29.531663177010021</v>
      </c>
      <c r="I109" s="16">
        <f t="shared" si="24"/>
        <v>67.066568030314372</v>
      </c>
      <c r="J109" s="13">
        <f t="shared" si="17"/>
        <v>49.928220180040817</v>
      </c>
      <c r="K109" s="13">
        <f t="shared" si="18"/>
        <v>17.138347850273554</v>
      </c>
      <c r="L109" s="13">
        <f t="shared" si="19"/>
        <v>0</v>
      </c>
      <c r="M109" s="13">
        <f t="shared" si="25"/>
        <v>4.2022653791608882</v>
      </c>
      <c r="N109" s="13">
        <f t="shared" si="20"/>
        <v>2.6054045350797508</v>
      </c>
      <c r="O109" s="13">
        <f t="shared" si="21"/>
        <v>2.6054045350797508</v>
      </c>
      <c r="Q109" s="41">
        <v>15.713188822953819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23.18029521225937</v>
      </c>
      <c r="G110" s="13">
        <f t="shared" si="15"/>
        <v>0</v>
      </c>
      <c r="H110" s="13">
        <f t="shared" si="16"/>
        <v>23.18029521225937</v>
      </c>
      <c r="I110" s="16">
        <f t="shared" si="24"/>
        <v>40.318643062532928</v>
      </c>
      <c r="J110" s="13">
        <f t="shared" si="17"/>
        <v>35.238991211537176</v>
      </c>
      <c r="K110" s="13">
        <f t="shared" si="18"/>
        <v>5.0796518509957522</v>
      </c>
      <c r="L110" s="13">
        <f t="shared" si="19"/>
        <v>0</v>
      </c>
      <c r="M110" s="13">
        <f t="shared" si="25"/>
        <v>1.5968608440811374</v>
      </c>
      <c r="N110" s="13">
        <f t="shared" si="20"/>
        <v>0.99005372333030517</v>
      </c>
      <c r="O110" s="13">
        <f t="shared" si="21"/>
        <v>0.99005372333030517</v>
      </c>
      <c r="Q110" s="41">
        <v>15.274438810398371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53.350770907438488</v>
      </c>
      <c r="G111" s="13">
        <f t="shared" si="15"/>
        <v>2.7666733427975534</v>
      </c>
      <c r="H111" s="13">
        <f t="shared" si="16"/>
        <v>50.584097564640935</v>
      </c>
      <c r="I111" s="16">
        <f t="shared" si="24"/>
        <v>55.663749415636687</v>
      </c>
      <c r="J111" s="13">
        <f t="shared" si="17"/>
        <v>49.217115852576015</v>
      </c>
      <c r="K111" s="13">
        <f t="shared" si="18"/>
        <v>6.4466335630606721</v>
      </c>
      <c r="L111" s="13">
        <f t="shared" si="19"/>
        <v>0</v>
      </c>
      <c r="M111" s="13">
        <f t="shared" si="25"/>
        <v>0.60680712075083221</v>
      </c>
      <c r="N111" s="13">
        <f t="shared" si="20"/>
        <v>0.37622041486551594</v>
      </c>
      <c r="O111" s="13">
        <f t="shared" si="21"/>
        <v>3.1428937576630691</v>
      </c>
      <c r="Q111" s="41">
        <v>20.57026079146533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5.11601124979342</v>
      </c>
      <c r="G112" s="13">
        <f t="shared" si="15"/>
        <v>0</v>
      </c>
      <c r="H112" s="13">
        <f t="shared" si="16"/>
        <v>5.11601124979342</v>
      </c>
      <c r="I112" s="16">
        <f t="shared" si="24"/>
        <v>11.562644812854092</v>
      </c>
      <c r="J112" s="13">
        <f t="shared" si="17"/>
        <v>11.519739125939305</v>
      </c>
      <c r="K112" s="13">
        <f t="shared" si="18"/>
        <v>4.2905686914787466E-2</v>
      </c>
      <c r="L112" s="13">
        <f t="shared" si="19"/>
        <v>0</v>
      </c>
      <c r="M112" s="13">
        <f t="shared" si="25"/>
        <v>0.23058670588531627</v>
      </c>
      <c r="N112" s="13">
        <f t="shared" si="20"/>
        <v>0.14296375764889607</v>
      </c>
      <c r="O112" s="13">
        <f t="shared" si="21"/>
        <v>0.14296375764889607</v>
      </c>
      <c r="Q112" s="41">
        <v>23.964635182190829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0.21891891899999999</v>
      </c>
      <c r="G113" s="18">
        <f t="shared" si="15"/>
        <v>0</v>
      </c>
      <c r="H113" s="18">
        <f t="shared" si="16"/>
        <v>0.21891891899999999</v>
      </c>
      <c r="I113" s="17">
        <f t="shared" si="24"/>
        <v>0.26182460591478746</v>
      </c>
      <c r="J113" s="18">
        <f t="shared" si="17"/>
        <v>0.2618241650512475</v>
      </c>
      <c r="K113" s="18">
        <f t="shared" si="18"/>
        <v>4.4086353995220762E-7</v>
      </c>
      <c r="L113" s="18">
        <f t="shared" si="19"/>
        <v>0</v>
      </c>
      <c r="M113" s="18">
        <f t="shared" si="25"/>
        <v>8.7622948236420195E-2</v>
      </c>
      <c r="N113" s="18">
        <f t="shared" si="20"/>
        <v>5.4326227906580524E-2</v>
      </c>
      <c r="O113" s="18">
        <f t="shared" si="21"/>
        <v>5.4326227906580524E-2</v>
      </c>
      <c r="P113" s="3"/>
      <c r="Q113" s="42">
        <v>24.87937800000001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0.21891891899999999</v>
      </c>
      <c r="G114" s="13">
        <f t="shared" si="15"/>
        <v>0</v>
      </c>
      <c r="H114" s="13">
        <f t="shared" si="16"/>
        <v>0.21891891899999999</v>
      </c>
      <c r="I114" s="16">
        <f t="shared" si="24"/>
        <v>0.21891935986353994</v>
      </c>
      <c r="J114" s="13">
        <f t="shared" si="17"/>
        <v>0.21891898894593173</v>
      </c>
      <c r="K114" s="13">
        <f t="shared" si="18"/>
        <v>3.7091760821117425E-7</v>
      </c>
      <c r="L114" s="13">
        <f t="shared" si="19"/>
        <v>0</v>
      </c>
      <c r="M114" s="13">
        <f t="shared" si="25"/>
        <v>3.3296720329839671E-2</v>
      </c>
      <c r="N114" s="13">
        <f t="shared" si="20"/>
        <v>2.0643966604500595E-2</v>
      </c>
      <c r="O114" s="13">
        <f t="shared" si="21"/>
        <v>2.0643966604500595E-2</v>
      </c>
      <c r="Q114" s="41">
        <v>22.283393248515441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3.9719527316649641</v>
      </c>
      <c r="G115" s="13">
        <f t="shared" si="15"/>
        <v>0</v>
      </c>
      <c r="H115" s="13">
        <f t="shared" si="16"/>
        <v>3.9719527316649641</v>
      </c>
      <c r="I115" s="16">
        <f t="shared" si="24"/>
        <v>3.9719531025825723</v>
      </c>
      <c r="J115" s="13">
        <f t="shared" si="17"/>
        <v>3.9688710243658991</v>
      </c>
      <c r="K115" s="13">
        <f t="shared" si="18"/>
        <v>3.0820782166731675E-3</v>
      </c>
      <c r="L115" s="13">
        <f t="shared" si="19"/>
        <v>0</v>
      </c>
      <c r="M115" s="13">
        <f t="shared" si="25"/>
        <v>1.2652753725339076E-2</v>
      </c>
      <c r="N115" s="13">
        <f t="shared" si="20"/>
        <v>7.8447073097102273E-3</v>
      </c>
      <c r="O115" s="13">
        <f t="shared" si="21"/>
        <v>7.8447073097102273E-3</v>
      </c>
      <c r="Q115" s="41">
        <v>19.94092094902831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0.2895981635155398</v>
      </c>
      <c r="G116" s="13">
        <f t="shared" si="15"/>
        <v>0</v>
      </c>
      <c r="H116" s="13">
        <f t="shared" si="16"/>
        <v>0.2895981635155398</v>
      </c>
      <c r="I116" s="16">
        <f t="shared" si="24"/>
        <v>0.29268024173221296</v>
      </c>
      <c r="J116" s="13">
        <f t="shared" si="17"/>
        <v>0.29267826064625635</v>
      </c>
      <c r="K116" s="13">
        <f t="shared" si="18"/>
        <v>1.9810859566149475E-6</v>
      </c>
      <c r="L116" s="13">
        <f t="shared" si="19"/>
        <v>0</v>
      </c>
      <c r="M116" s="13">
        <f t="shared" si="25"/>
        <v>4.8080464156288489E-3</v>
      </c>
      <c r="N116" s="13">
        <f t="shared" si="20"/>
        <v>2.9809887776898864E-3</v>
      </c>
      <c r="O116" s="13">
        <f t="shared" si="21"/>
        <v>2.9809887776898864E-3</v>
      </c>
      <c r="Q116" s="41">
        <v>16.594359336991609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0.28935158157019542</v>
      </c>
      <c r="G117" s="13">
        <f t="shared" si="15"/>
        <v>0</v>
      </c>
      <c r="H117" s="13">
        <f t="shared" si="16"/>
        <v>0.28935158157019542</v>
      </c>
      <c r="I117" s="16">
        <f t="shared" si="24"/>
        <v>0.28935356265615203</v>
      </c>
      <c r="J117" s="13">
        <f t="shared" si="17"/>
        <v>0.28935055193085335</v>
      </c>
      <c r="K117" s="13">
        <f t="shared" si="18"/>
        <v>3.0107252986799615E-6</v>
      </c>
      <c r="L117" s="13">
        <f t="shared" si="19"/>
        <v>0</v>
      </c>
      <c r="M117" s="13">
        <f t="shared" si="25"/>
        <v>1.8270576379389625E-3</v>
      </c>
      <c r="N117" s="13">
        <f t="shared" si="20"/>
        <v>1.1327757355221568E-3</v>
      </c>
      <c r="O117" s="13">
        <f t="shared" si="21"/>
        <v>1.1327757355221568E-3</v>
      </c>
      <c r="Q117" s="41">
        <v>13.34018053428291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82.60385516077254</v>
      </c>
      <c r="G118" s="13">
        <f t="shared" si="15"/>
        <v>6.9893883879273941</v>
      </c>
      <c r="H118" s="13">
        <f t="shared" si="16"/>
        <v>75.614466772845148</v>
      </c>
      <c r="I118" s="16">
        <f t="shared" si="24"/>
        <v>75.614469783570442</v>
      </c>
      <c r="J118" s="13">
        <f t="shared" si="17"/>
        <v>45.313484557505035</v>
      </c>
      <c r="K118" s="13">
        <f t="shared" si="18"/>
        <v>30.300985226065407</v>
      </c>
      <c r="L118" s="13">
        <f t="shared" si="19"/>
        <v>0</v>
      </c>
      <c r="M118" s="13">
        <f t="shared" si="25"/>
        <v>6.9428190241680571E-4</v>
      </c>
      <c r="N118" s="13">
        <f t="shared" si="20"/>
        <v>4.3045477949841952E-4</v>
      </c>
      <c r="O118" s="13">
        <f t="shared" si="21"/>
        <v>6.9898188427068924</v>
      </c>
      <c r="Q118" s="41">
        <v>11.67086859354839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5.5588336451489369</v>
      </c>
      <c r="G119" s="13">
        <f t="shared" si="15"/>
        <v>0</v>
      </c>
      <c r="H119" s="13">
        <f t="shared" si="16"/>
        <v>5.5588336451489369</v>
      </c>
      <c r="I119" s="16">
        <f t="shared" si="24"/>
        <v>35.859818871214344</v>
      </c>
      <c r="J119" s="13">
        <f t="shared" si="17"/>
        <v>30.752836752918228</v>
      </c>
      <c r="K119" s="13">
        <f t="shared" si="18"/>
        <v>5.1069821182961164</v>
      </c>
      <c r="L119" s="13">
        <f t="shared" si="19"/>
        <v>0</v>
      </c>
      <c r="M119" s="13">
        <f t="shared" si="25"/>
        <v>2.638271229183862E-4</v>
      </c>
      <c r="N119" s="13">
        <f t="shared" si="20"/>
        <v>1.6357281620939945E-4</v>
      </c>
      <c r="O119" s="13">
        <f t="shared" si="21"/>
        <v>1.6357281620939945E-4</v>
      </c>
      <c r="Q119" s="41">
        <v>12.47724922131906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37.833658387837723</v>
      </c>
      <c r="G120" s="13">
        <f t="shared" si="15"/>
        <v>0.52676099967350221</v>
      </c>
      <c r="H120" s="13">
        <f t="shared" si="16"/>
        <v>37.306897388164224</v>
      </c>
      <c r="I120" s="16">
        <f t="shared" si="24"/>
        <v>42.41387950646034</v>
      </c>
      <c r="J120" s="13">
        <f t="shared" si="17"/>
        <v>35.277299148487025</v>
      </c>
      <c r="K120" s="13">
        <f t="shared" si="18"/>
        <v>7.1365803579733154</v>
      </c>
      <c r="L120" s="13">
        <f t="shared" si="19"/>
        <v>0</v>
      </c>
      <c r="M120" s="13">
        <f t="shared" si="25"/>
        <v>1.0025430670898675E-4</v>
      </c>
      <c r="N120" s="13">
        <f t="shared" si="20"/>
        <v>6.2157670159571779E-5</v>
      </c>
      <c r="O120" s="13">
        <f t="shared" si="21"/>
        <v>0.52682315734366181</v>
      </c>
      <c r="Q120" s="41">
        <v>13.366415193622331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36.71072302026684</v>
      </c>
      <c r="G121" s="13">
        <f t="shared" si="15"/>
        <v>0.36466403819466142</v>
      </c>
      <c r="H121" s="13">
        <f t="shared" si="16"/>
        <v>36.346058982072179</v>
      </c>
      <c r="I121" s="16">
        <f t="shared" si="24"/>
        <v>43.482639340045495</v>
      </c>
      <c r="J121" s="13">
        <f t="shared" si="17"/>
        <v>37.621423295865888</v>
      </c>
      <c r="K121" s="13">
        <f t="shared" si="18"/>
        <v>5.8612160441796064</v>
      </c>
      <c r="L121" s="13">
        <f t="shared" si="19"/>
        <v>0</v>
      </c>
      <c r="M121" s="13">
        <f t="shared" si="25"/>
        <v>3.8096636549414967E-5</v>
      </c>
      <c r="N121" s="13">
        <f t="shared" si="20"/>
        <v>2.3619914660637278E-5</v>
      </c>
      <c r="O121" s="13">
        <f t="shared" si="21"/>
        <v>0.36468765810932208</v>
      </c>
      <c r="Q121" s="41">
        <v>15.76095997255829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2.4058075776060539</v>
      </c>
      <c r="G122" s="13">
        <f t="shared" si="15"/>
        <v>0</v>
      </c>
      <c r="H122" s="13">
        <f t="shared" si="16"/>
        <v>2.4058075776060539</v>
      </c>
      <c r="I122" s="16">
        <f t="shared" si="24"/>
        <v>8.2670236217856612</v>
      </c>
      <c r="J122" s="13">
        <f t="shared" si="17"/>
        <v>8.2356673568469727</v>
      </c>
      <c r="K122" s="13">
        <f t="shared" si="18"/>
        <v>3.1356264938688483E-2</v>
      </c>
      <c r="L122" s="13">
        <f t="shared" si="19"/>
        <v>0</v>
      </c>
      <c r="M122" s="13">
        <f t="shared" si="25"/>
        <v>1.4476721888777689E-5</v>
      </c>
      <c r="N122" s="13">
        <f t="shared" si="20"/>
        <v>8.9755675710421681E-6</v>
      </c>
      <c r="O122" s="13">
        <f t="shared" si="21"/>
        <v>8.9755675710421681E-6</v>
      </c>
      <c r="Q122" s="41">
        <v>19.056372418270019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92.118014419896141</v>
      </c>
      <c r="G123" s="13">
        <f t="shared" si="15"/>
        <v>8.3627677928933402</v>
      </c>
      <c r="H123" s="13">
        <f t="shared" si="16"/>
        <v>83.755246627002805</v>
      </c>
      <c r="I123" s="16">
        <f t="shared" si="24"/>
        <v>83.786602891941499</v>
      </c>
      <c r="J123" s="13">
        <f t="shared" si="17"/>
        <v>70.105763159717299</v>
      </c>
      <c r="K123" s="13">
        <f t="shared" si="18"/>
        <v>13.6808397322242</v>
      </c>
      <c r="L123" s="13">
        <f t="shared" si="19"/>
        <v>0</v>
      </c>
      <c r="M123" s="13">
        <f t="shared" si="25"/>
        <v>5.5011543177355212E-6</v>
      </c>
      <c r="N123" s="13">
        <f t="shared" si="20"/>
        <v>3.410715676996023E-6</v>
      </c>
      <c r="O123" s="13">
        <f t="shared" si="21"/>
        <v>8.3627712036090163</v>
      </c>
      <c r="Q123" s="41">
        <v>23.329748143498222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1.8996891154048701</v>
      </c>
      <c r="G124" s="13">
        <f t="shared" si="15"/>
        <v>0</v>
      </c>
      <c r="H124" s="13">
        <f t="shared" si="16"/>
        <v>1.8996891154048701</v>
      </c>
      <c r="I124" s="16">
        <f t="shared" si="24"/>
        <v>15.58052884762907</v>
      </c>
      <c r="J124" s="13">
        <f t="shared" si="17"/>
        <v>15.46111156316308</v>
      </c>
      <c r="K124" s="13">
        <f t="shared" si="18"/>
        <v>0.11941728446599065</v>
      </c>
      <c r="L124" s="13">
        <f t="shared" si="19"/>
        <v>0</v>
      </c>
      <c r="M124" s="13">
        <f t="shared" si="25"/>
        <v>2.0904386407394982E-6</v>
      </c>
      <c r="N124" s="13">
        <f t="shared" si="20"/>
        <v>1.2960719572584888E-6</v>
      </c>
      <c r="O124" s="13">
        <f t="shared" si="21"/>
        <v>1.2960719572584888E-6</v>
      </c>
      <c r="Q124" s="41">
        <v>23.00395000000001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85.46357676928092</v>
      </c>
      <c r="G125" s="18">
        <f t="shared" si="15"/>
        <v>7.4021923629391893</v>
      </c>
      <c r="H125" s="18">
        <f t="shared" si="16"/>
        <v>78.06138440634173</v>
      </c>
      <c r="I125" s="17">
        <f t="shared" si="24"/>
        <v>78.180801690807726</v>
      </c>
      <c r="J125" s="18">
        <f t="shared" si="17"/>
        <v>66.465293751962363</v>
      </c>
      <c r="K125" s="18">
        <f t="shared" si="18"/>
        <v>11.715507938845363</v>
      </c>
      <c r="L125" s="18">
        <f t="shared" si="19"/>
        <v>0</v>
      </c>
      <c r="M125" s="18">
        <f t="shared" si="25"/>
        <v>7.9436668348100939E-7</v>
      </c>
      <c r="N125" s="18">
        <f t="shared" si="20"/>
        <v>4.9250734375822578E-7</v>
      </c>
      <c r="O125" s="18">
        <f t="shared" si="21"/>
        <v>7.4021928554465326</v>
      </c>
      <c r="P125" s="3"/>
      <c r="Q125" s="42">
        <v>23.12981099383985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58.42827276728088</v>
      </c>
      <c r="G126" s="13">
        <f t="shared" si="15"/>
        <v>3.499616348381231</v>
      </c>
      <c r="H126" s="13">
        <f t="shared" si="16"/>
        <v>54.928656418899649</v>
      </c>
      <c r="I126" s="16">
        <f t="shared" si="24"/>
        <v>66.644164357745012</v>
      </c>
      <c r="J126" s="13">
        <f t="shared" si="17"/>
        <v>58.981323543568344</v>
      </c>
      <c r="K126" s="13">
        <f t="shared" si="18"/>
        <v>7.6628408141766684</v>
      </c>
      <c r="L126" s="13">
        <f t="shared" si="19"/>
        <v>0</v>
      </c>
      <c r="M126" s="13">
        <f t="shared" si="25"/>
        <v>3.0185933972278361E-7</v>
      </c>
      <c r="N126" s="13">
        <f t="shared" si="20"/>
        <v>1.8715279062812585E-7</v>
      </c>
      <c r="O126" s="13">
        <f t="shared" si="21"/>
        <v>3.4996165355340216</v>
      </c>
      <c r="Q126" s="41">
        <v>23.181618286136281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23.54703447773365</v>
      </c>
      <c r="G127" s="13">
        <f t="shared" si="15"/>
        <v>0</v>
      </c>
      <c r="H127" s="13">
        <f t="shared" si="16"/>
        <v>23.54703447773365</v>
      </c>
      <c r="I127" s="16">
        <f t="shared" si="24"/>
        <v>31.209875291910318</v>
      </c>
      <c r="J127" s="13">
        <f t="shared" si="17"/>
        <v>29.759570204188268</v>
      </c>
      <c r="K127" s="13">
        <f t="shared" si="18"/>
        <v>1.4503050877220502</v>
      </c>
      <c r="L127" s="13">
        <f t="shared" si="19"/>
        <v>0</v>
      </c>
      <c r="M127" s="13">
        <f t="shared" si="25"/>
        <v>1.1470654909465776E-7</v>
      </c>
      <c r="N127" s="13">
        <f t="shared" si="20"/>
        <v>7.1118060438687808E-8</v>
      </c>
      <c r="O127" s="13">
        <f t="shared" si="21"/>
        <v>7.1118060438687808E-8</v>
      </c>
      <c r="Q127" s="41">
        <v>19.658646750292981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2.6877447786889781</v>
      </c>
      <c r="G128" s="13">
        <f t="shared" si="15"/>
        <v>0</v>
      </c>
      <c r="H128" s="13">
        <f t="shared" si="16"/>
        <v>2.6877447786889781</v>
      </c>
      <c r="I128" s="16">
        <f t="shared" si="24"/>
        <v>4.1380498664110288</v>
      </c>
      <c r="J128" s="13">
        <f t="shared" si="17"/>
        <v>4.1293557048454161</v>
      </c>
      <c r="K128" s="13">
        <f t="shared" si="18"/>
        <v>8.6941615656126459E-3</v>
      </c>
      <c r="L128" s="13">
        <f t="shared" si="19"/>
        <v>0</v>
      </c>
      <c r="M128" s="13">
        <f t="shared" si="25"/>
        <v>4.3588488655969952E-8</v>
      </c>
      <c r="N128" s="13">
        <f t="shared" si="20"/>
        <v>2.7024862966701369E-8</v>
      </c>
      <c r="O128" s="13">
        <f t="shared" si="21"/>
        <v>2.7024862966701369E-8</v>
      </c>
      <c r="Q128" s="41">
        <v>13.410193147495599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61.557029206858708</v>
      </c>
      <c r="G129" s="13">
        <f t="shared" si="15"/>
        <v>3.9512557986195893</v>
      </c>
      <c r="H129" s="13">
        <f t="shared" si="16"/>
        <v>57.605773408239116</v>
      </c>
      <c r="I129" s="16">
        <f t="shared" si="24"/>
        <v>57.614467569804731</v>
      </c>
      <c r="J129" s="13">
        <f t="shared" si="17"/>
        <v>38.849463775266649</v>
      </c>
      <c r="K129" s="13">
        <f t="shared" si="18"/>
        <v>18.765003794538082</v>
      </c>
      <c r="L129" s="13">
        <f t="shared" si="19"/>
        <v>0</v>
      </c>
      <c r="M129" s="13">
        <f t="shared" si="25"/>
        <v>1.6563625689268582E-8</v>
      </c>
      <c r="N129" s="13">
        <f t="shared" si="20"/>
        <v>1.0269447927346521E-8</v>
      </c>
      <c r="O129" s="13">
        <f t="shared" si="21"/>
        <v>3.9512558088890373</v>
      </c>
      <c r="Q129" s="41">
        <v>10.58417076882197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61.124823840949567</v>
      </c>
      <c r="G130" s="13">
        <f t="shared" si="15"/>
        <v>3.8888664763380469</v>
      </c>
      <c r="H130" s="13">
        <f t="shared" si="16"/>
        <v>57.235957364611522</v>
      </c>
      <c r="I130" s="16">
        <f t="shared" si="24"/>
        <v>76.000961159149597</v>
      </c>
      <c r="J130" s="13">
        <f t="shared" si="17"/>
        <v>44.499257200892202</v>
      </c>
      <c r="K130" s="13">
        <f t="shared" si="18"/>
        <v>31.501703958257394</v>
      </c>
      <c r="L130" s="13">
        <f t="shared" si="19"/>
        <v>0</v>
      </c>
      <c r="M130" s="13">
        <f t="shared" si="25"/>
        <v>6.2941777619220611E-9</v>
      </c>
      <c r="N130" s="13">
        <f t="shared" si="20"/>
        <v>3.9023902123916779E-9</v>
      </c>
      <c r="O130" s="13">
        <f t="shared" si="21"/>
        <v>3.8888664802404374</v>
      </c>
      <c r="Q130" s="41">
        <v>11.216410593548391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53.900748204242412</v>
      </c>
      <c r="G131" s="13">
        <f t="shared" si="15"/>
        <v>2.846063173475974</v>
      </c>
      <c r="H131" s="13">
        <f t="shared" si="16"/>
        <v>51.054685030766436</v>
      </c>
      <c r="I131" s="16">
        <f t="shared" si="24"/>
        <v>82.55638898902383</v>
      </c>
      <c r="J131" s="13">
        <f t="shared" si="17"/>
        <v>48.532288971076099</v>
      </c>
      <c r="K131" s="13">
        <f t="shared" si="18"/>
        <v>34.024100017947731</v>
      </c>
      <c r="L131" s="13">
        <f t="shared" si="19"/>
        <v>0</v>
      </c>
      <c r="M131" s="13">
        <f t="shared" si="25"/>
        <v>2.3917875495303832E-9</v>
      </c>
      <c r="N131" s="13">
        <f t="shared" si="20"/>
        <v>1.4829082807088375E-9</v>
      </c>
      <c r="O131" s="13">
        <f t="shared" si="21"/>
        <v>2.8460631749588825</v>
      </c>
      <c r="Q131" s="41">
        <v>12.52696887926464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55.028321973120917</v>
      </c>
      <c r="G132" s="13">
        <f t="shared" si="15"/>
        <v>3.0088296933103522</v>
      </c>
      <c r="H132" s="13">
        <f t="shared" si="16"/>
        <v>52.019492279810564</v>
      </c>
      <c r="I132" s="16">
        <f t="shared" si="24"/>
        <v>86.043592297758295</v>
      </c>
      <c r="J132" s="13">
        <f t="shared" si="17"/>
        <v>54.202715807229517</v>
      </c>
      <c r="K132" s="13">
        <f t="shared" si="18"/>
        <v>31.840876490528778</v>
      </c>
      <c r="L132" s="13">
        <f t="shared" si="19"/>
        <v>0</v>
      </c>
      <c r="M132" s="13">
        <f t="shared" si="25"/>
        <v>9.0887926882154569E-10</v>
      </c>
      <c r="N132" s="13">
        <f t="shared" si="20"/>
        <v>5.6350514666935836E-10</v>
      </c>
      <c r="O132" s="13">
        <f t="shared" si="21"/>
        <v>3.0088296938738575</v>
      </c>
      <c r="Q132" s="41">
        <v>14.7231029815286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2.777363578508397</v>
      </c>
      <c r="G133" s="13">
        <f t="shared" si="15"/>
        <v>0</v>
      </c>
      <c r="H133" s="13">
        <f t="shared" si="16"/>
        <v>2.777363578508397</v>
      </c>
      <c r="I133" s="16">
        <f t="shared" si="24"/>
        <v>34.618240069037178</v>
      </c>
      <c r="J133" s="13">
        <f t="shared" si="17"/>
        <v>31.96878858167959</v>
      </c>
      <c r="K133" s="13">
        <f t="shared" si="18"/>
        <v>2.6494514873575881</v>
      </c>
      <c r="L133" s="13">
        <f t="shared" si="19"/>
        <v>0</v>
      </c>
      <c r="M133" s="13">
        <f t="shared" si="25"/>
        <v>3.4537412215218733E-10</v>
      </c>
      <c r="N133" s="13">
        <f t="shared" si="20"/>
        <v>2.1413195573435615E-10</v>
      </c>
      <c r="O133" s="13">
        <f t="shared" si="21"/>
        <v>2.1413195573435615E-10</v>
      </c>
      <c r="Q133" s="41">
        <v>17.253062094754661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13.377371150212189</v>
      </c>
      <c r="G134" s="13">
        <f t="shared" ref="G134:G197" si="28">IF((F134-$J$2)&gt;0,$I$2*(F134-$J$2),0)</f>
        <v>0</v>
      </c>
      <c r="H134" s="13">
        <f t="shared" ref="H134:H197" si="29">F134-G134</f>
        <v>13.377371150212189</v>
      </c>
      <c r="I134" s="16">
        <f t="shared" si="24"/>
        <v>16.026822637569779</v>
      </c>
      <c r="J134" s="13">
        <f t="shared" ref="J134:J197" si="30">I134/SQRT(1+(I134/($K$2*(300+(25*Q134)+0.05*(Q134)^3)))^2)</f>
        <v>15.759532967975362</v>
      </c>
      <c r="K134" s="13">
        <f t="shared" ref="K134:K197" si="31">I134-J134</f>
        <v>0.26728966959441713</v>
      </c>
      <c r="L134" s="13">
        <f t="shared" ref="L134:L197" si="32">IF(K134&gt;$N$2,(K134-$N$2)/$L$2,0)</f>
        <v>0</v>
      </c>
      <c r="M134" s="13">
        <f t="shared" si="25"/>
        <v>1.3124216641783118E-10</v>
      </c>
      <c r="N134" s="13">
        <f t="shared" ref="N134:N197" si="33">$M$2*M134</f>
        <v>8.1370143179055339E-11</v>
      </c>
      <c r="O134" s="13">
        <f t="shared" ref="O134:O197" si="34">N134+G134</f>
        <v>8.1370143179055339E-11</v>
      </c>
      <c r="Q134" s="41">
        <v>17.808524535858211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7.0072275266368482</v>
      </c>
      <c r="G135" s="13">
        <f t="shared" si="28"/>
        <v>0</v>
      </c>
      <c r="H135" s="13">
        <f t="shared" si="29"/>
        <v>7.0072275266368482</v>
      </c>
      <c r="I135" s="16">
        <f t="shared" ref="I135:I198" si="36">H135+K134-L134</f>
        <v>7.2745171962312654</v>
      </c>
      <c r="J135" s="13">
        <f t="shared" si="30"/>
        <v>7.252721140107111</v>
      </c>
      <c r="K135" s="13">
        <f t="shared" si="31"/>
        <v>2.1796056124154362E-2</v>
      </c>
      <c r="L135" s="13">
        <f t="shared" si="32"/>
        <v>0</v>
      </c>
      <c r="M135" s="13">
        <f t="shared" ref="M135:M198" si="37">L135+M134-N134</f>
        <v>4.9872023238775845E-11</v>
      </c>
      <c r="N135" s="13">
        <f t="shared" si="33"/>
        <v>3.0920654408041021E-11</v>
      </c>
      <c r="O135" s="13">
        <f t="shared" si="34"/>
        <v>3.0920654408041021E-11</v>
      </c>
      <c r="Q135" s="41">
        <v>18.923555430755819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31.851346371586459</v>
      </c>
      <c r="G136" s="13">
        <f t="shared" si="28"/>
        <v>0</v>
      </c>
      <c r="H136" s="13">
        <f t="shared" si="29"/>
        <v>31.851346371586459</v>
      </c>
      <c r="I136" s="16">
        <f t="shared" si="36"/>
        <v>31.873142427710611</v>
      </c>
      <c r="J136" s="13">
        <f t="shared" si="30"/>
        <v>30.691746379134432</v>
      </c>
      <c r="K136" s="13">
        <f t="shared" si="31"/>
        <v>1.181396048576179</v>
      </c>
      <c r="L136" s="13">
        <f t="shared" si="32"/>
        <v>0</v>
      </c>
      <c r="M136" s="13">
        <f t="shared" si="37"/>
        <v>1.8951368830734825E-11</v>
      </c>
      <c r="N136" s="13">
        <f t="shared" si="33"/>
        <v>1.1749848675055591E-11</v>
      </c>
      <c r="O136" s="13">
        <f t="shared" si="34"/>
        <v>1.1749848675055591E-11</v>
      </c>
      <c r="Q136" s="41">
        <v>21.657624525774349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48.833601718447561</v>
      </c>
      <c r="G137" s="18">
        <f t="shared" si="28"/>
        <v>2.1146149775817573</v>
      </c>
      <c r="H137" s="18">
        <f t="shared" si="29"/>
        <v>46.718986740865802</v>
      </c>
      <c r="I137" s="17">
        <f t="shared" si="36"/>
        <v>47.900382789441977</v>
      </c>
      <c r="J137" s="18">
        <f t="shared" si="30"/>
        <v>44.581000062905133</v>
      </c>
      <c r="K137" s="18">
        <f t="shared" si="31"/>
        <v>3.3193827265368441</v>
      </c>
      <c r="L137" s="18">
        <f t="shared" si="32"/>
        <v>0</v>
      </c>
      <c r="M137" s="18">
        <f t="shared" si="37"/>
        <v>7.2015201556792333E-12</v>
      </c>
      <c r="N137" s="18">
        <f t="shared" si="33"/>
        <v>4.4649424965211247E-12</v>
      </c>
      <c r="O137" s="18">
        <f t="shared" si="34"/>
        <v>2.1146149775862222</v>
      </c>
      <c r="P137" s="3"/>
      <c r="Q137" s="42">
        <v>22.631610000000009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114.8125721711184</v>
      </c>
      <c r="G138" s="13">
        <f t="shared" si="28"/>
        <v>11.638752288365197</v>
      </c>
      <c r="H138" s="13">
        <f t="shared" si="29"/>
        <v>103.17381988275321</v>
      </c>
      <c r="I138" s="16">
        <f t="shared" si="36"/>
        <v>106.49320260929005</v>
      </c>
      <c r="J138" s="13">
        <f t="shared" si="30"/>
        <v>70.609354924665695</v>
      </c>
      <c r="K138" s="13">
        <f t="shared" si="31"/>
        <v>35.883847684624357</v>
      </c>
      <c r="L138" s="13">
        <f t="shared" si="32"/>
        <v>0</v>
      </c>
      <c r="M138" s="13">
        <f t="shared" si="37"/>
        <v>2.7365776591581086E-12</v>
      </c>
      <c r="N138" s="13">
        <f t="shared" si="33"/>
        <v>1.6966781486780274E-12</v>
      </c>
      <c r="O138" s="13">
        <f t="shared" si="34"/>
        <v>11.638752288366893</v>
      </c>
      <c r="Q138" s="41">
        <v>19.008038445645379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20.512447679116949</v>
      </c>
      <c r="G139" s="13">
        <f t="shared" si="28"/>
        <v>0</v>
      </c>
      <c r="H139" s="13">
        <f t="shared" si="29"/>
        <v>20.512447679116949</v>
      </c>
      <c r="I139" s="16">
        <f t="shared" si="36"/>
        <v>56.396295363741302</v>
      </c>
      <c r="J139" s="13">
        <f t="shared" si="30"/>
        <v>47.738646843890855</v>
      </c>
      <c r="K139" s="13">
        <f t="shared" si="31"/>
        <v>8.6576485198504471</v>
      </c>
      <c r="L139" s="13">
        <f t="shared" si="32"/>
        <v>0</v>
      </c>
      <c r="M139" s="13">
        <f t="shared" si="37"/>
        <v>1.0398995104800813E-12</v>
      </c>
      <c r="N139" s="13">
        <f t="shared" si="33"/>
        <v>6.4473769649765036E-13</v>
      </c>
      <c r="O139" s="13">
        <f t="shared" si="34"/>
        <v>6.4473769649765036E-13</v>
      </c>
      <c r="Q139" s="41">
        <v>18.292154018406031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42.834655807703129</v>
      </c>
      <c r="G140" s="13">
        <f t="shared" si="28"/>
        <v>1.2486605047868584</v>
      </c>
      <c r="H140" s="13">
        <f t="shared" si="29"/>
        <v>41.585995302916274</v>
      </c>
      <c r="I140" s="16">
        <f t="shared" si="36"/>
        <v>50.243643822766721</v>
      </c>
      <c r="J140" s="13">
        <f t="shared" si="30"/>
        <v>39.641199614280929</v>
      </c>
      <c r="K140" s="13">
        <f t="shared" si="31"/>
        <v>10.602444208485792</v>
      </c>
      <c r="L140" s="13">
        <f t="shared" si="32"/>
        <v>0</v>
      </c>
      <c r="M140" s="13">
        <f t="shared" si="37"/>
        <v>3.9516181398243089E-13</v>
      </c>
      <c r="N140" s="13">
        <f t="shared" si="33"/>
        <v>2.4500032466910716E-13</v>
      </c>
      <c r="O140" s="13">
        <f t="shared" si="34"/>
        <v>1.2486605047871033</v>
      </c>
      <c r="Q140" s="41">
        <v>13.58759937194465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23.111361369290378</v>
      </c>
      <c r="G141" s="13">
        <f t="shared" si="28"/>
        <v>0</v>
      </c>
      <c r="H141" s="13">
        <f t="shared" si="29"/>
        <v>23.111361369290378</v>
      </c>
      <c r="I141" s="16">
        <f t="shared" si="36"/>
        <v>33.713805577776171</v>
      </c>
      <c r="J141" s="13">
        <f t="shared" si="30"/>
        <v>29.634510804560072</v>
      </c>
      <c r="K141" s="13">
        <f t="shared" si="31"/>
        <v>4.0792947732160982</v>
      </c>
      <c r="L141" s="13">
        <f t="shared" si="32"/>
        <v>0</v>
      </c>
      <c r="M141" s="13">
        <f t="shared" si="37"/>
        <v>1.5016148931332373E-13</v>
      </c>
      <c r="N141" s="13">
        <f t="shared" si="33"/>
        <v>9.3100123374260717E-14</v>
      </c>
      <c r="O141" s="13">
        <f t="shared" si="34"/>
        <v>9.3100123374260717E-14</v>
      </c>
      <c r="Q141" s="41">
        <v>13.04348059354839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36.379192569698148</v>
      </c>
      <c r="G142" s="13">
        <f t="shared" si="28"/>
        <v>0.31680725121755715</v>
      </c>
      <c r="H142" s="13">
        <f t="shared" si="29"/>
        <v>36.062385318480594</v>
      </c>
      <c r="I142" s="16">
        <f t="shared" si="36"/>
        <v>40.141680091696692</v>
      </c>
      <c r="J142" s="13">
        <f t="shared" si="30"/>
        <v>34.348574522966501</v>
      </c>
      <c r="K142" s="13">
        <f t="shared" si="31"/>
        <v>5.7931055687301907</v>
      </c>
      <c r="L142" s="13">
        <f t="shared" si="32"/>
        <v>0</v>
      </c>
      <c r="M142" s="13">
        <f t="shared" si="37"/>
        <v>5.7061365939063012E-14</v>
      </c>
      <c r="N142" s="13">
        <f t="shared" si="33"/>
        <v>3.5378046882219067E-14</v>
      </c>
      <c r="O142" s="13">
        <f t="shared" si="34"/>
        <v>0.31680725121759251</v>
      </c>
      <c r="Q142" s="41">
        <v>13.998702521007081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24.486678720901541</v>
      </c>
      <c r="G143" s="13">
        <f t="shared" si="28"/>
        <v>0</v>
      </c>
      <c r="H143" s="13">
        <f t="shared" si="29"/>
        <v>24.486678720901541</v>
      </c>
      <c r="I143" s="16">
        <f t="shared" si="36"/>
        <v>30.279784289631731</v>
      </c>
      <c r="J143" s="13">
        <f t="shared" si="30"/>
        <v>27.518256113609567</v>
      </c>
      <c r="K143" s="13">
        <f t="shared" si="31"/>
        <v>2.7615281760221642</v>
      </c>
      <c r="L143" s="13">
        <f t="shared" si="32"/>
        <v>0</v>
      </c>
      <c r="M143" s="13">
        <f t="shared" si="37"/>
        <v>2.1683319056843945E-14</v>
      </c>
      <c r="N143" s="13">
        <f t="shared" si="33"/>
        <v>1.3443657815243246E-14</v>
      </c>
      <c r="O143" s="13">
        <f t="shared" si="34"/>
        <v>1.3443657815243246E-14</v>
      </c>
      <c r="Q143" s="41">
        <v>13.90682384032012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23.855362667404972</v>
      </c>
      <c r="G144" s="13">
        <f t="shared" si="28"/>
        <v>0</v>
      </c>
      <c r="H144" s="13">
        <f t="shared" si="29"/>
        <v>23.855362667404972</v>
      </c>
      <c r="I144" s="16">
        <f t="shared" si="36"/>
        <v>26.616890843427136</v>
      </c>
      <c r="J144" s="13">
        <f t="shared" si="30"/>
        <v>25.162415618318011</v>
      </c>
      <c r="K144" s="13">
        <f t="shared" si="31"/>
        <v>1.4544752251091246</v>
      </c>
      <c r="L144" s="13">
        <f t="shared" si="32"/>
        <v>0</v>
      </c>
      <c r="M144" s="13">
        <f t="shared" si="37"/>
        <v>8.239661241600699E-15</v>
      </c>
      <c r="N144" s="13">
        <f t="shared" si="33"/>
        <v>5.108589969792433E-15</v>
      </c>
      <c r="O144" s="13">
        <f t="shared" si="34"/>
        <v>5.108589969792433E-15</v>
      </c>
      <c r="Q144" s="41">
        <v>16.163346694268959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35.035549051455327</v>
      </c>
      <c r="G145" s="13">
        <f t="shared" si="28"/>
        <v>0.12285082424256244</v>
      </c>
      <c r="H145" s="13">
        <f t="shared" si="29"/>
        <v>34.912698227212765</v>
      </c>
      <c r="I145" s="16">
        <f t="shared" si="36"/>
        <v>36.367173452321893</v>
      </c>
      <c r="J145" s="13">
        <f t="shared" si="30"/>
        <v>31.8196550216967</v>
      </c>
      <c r="K145" s="13">
        <f t="shared" si="31"/>
        <v>4.5475184306251926</v>
      </c>
      <c r="L145" s="13">
        <f t="shared" si="32"/>
        <v>0</v>
      </c>
      <c r="M145" s="13">
        <f t="shared" si="37"/>
        <v>3.131071271808266E-15</v>
      </c>
      <c r="N145" s="13">
        <f t="shared" si="33"/>
        <v>1.9412641885211248E-15</v>
      </c>
      <c r="O145" s="13">
        <f t="shared" si="34"/>
        <v>0.12285082424256438</v>
      </c>
      <c r="Q145" s="41">
        <v>13.85429893135402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24.349886551728279</v>
      </c>
      <c r="G146" s="13">
        <f t="shared" si="28"/>
        <v>0</v>
      </c>
      <c r="H146" s="13">
        <f t="shared" si="29"/>
        <v>24.349886551728279</v>
      </c>
      <c r="I146" s="16">
        <f t="shared" si="36"/>
        <v>28.897404982353471</v>
      </c>
      <c r="J146" s="13">
        <f t="shared" si="30"/>
        <v>27.480028688708465</v>
      </c>
      <c r="K146" s="13">
        <f t="shared" si="31"/>
        <v>1.4173762936450061</v>
      </c>
      <c r="L146" s="13">
        <f t="shared" si="32"/>
        <v>0</v>
      </c>
      <c r="M146" s="13">
        <f t="shared" si="37"/>
        <v>1.1898070832871412E-15</v>
      </c>
      <c r="N146" s="13">
        <f t="shared" si="33"/>
        <v>7.3768039163802758E-16</v>
      </c>
      <c r="O146" s="13">
        <f t="shared" si="34"/>
        <v>7.3768039163802758E-16</v>
      </c>
      <c r="Q146" s="41">
        <v>18.160525230116601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0.28947591166552439</v>
      </c>
      <c r="G147" s="13">
        <f t="shared" si="28"/>
        <v>0</v>
      </c>
      <c r="H147" s="13">
        <f t="shared" si="29"/>
        <v>0.28947591166552439</v>
      </c>
      <c r="I147" s="16">
        <f t="shared" si="36"/>
        <v>1.7068522053105304</v>
      </c>
      <c r="J147" s="13">
        <f t="shared" si="30"/>
        <v>1.7067097272430076</v>
      </c>
      <c r="K147" s="13">
        <f t="shared" si="31"/>
        <v>1.4247806752276659E-4</v>
      </c>
      <c r="L147" s="13">
        <f t="shared" si="32"/>
        <v>0</v>
      </c>
      <c r="M147" s="13">
        <f t="shared" si="37"/>
        <v>4.5212669164911364E-16</v>
      </c>
      <c r="N147" s="13">
        <f t="shared" si="33"/>
        <v>2.8031854882245047E-16</v>
      </c>
      <c r="O147" s="13">
        <f t="shared" si="34"/>
        <v>2.8031854882245047E-16</v>
      </c>
      <c r="Q147" s="41">
        <v>23.77649270748536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0.21891891899999999</v>
      </c>
      <c r="G148" s="13">
        <f t="shared" si="28"/>
        <v>0</v>
      </c>
      <c r="H148" s="13">
        <f t="shared" si="29"/>
        <v>0.21891891899999999</v>
      </c>
      <c r="I148" s="16">
        <f t="shared" si="36"/>
        <v>0.21906139706752276</v>
      </c>
      <c r="J148" s="13">
        <f t="shared" si="30"/>
        <v>0.21906108096124927</v>
      </c>
      <c r="K148" s="13">
        <f t="shared" si="31"/>
        <v>3.1610627349021314E-7</v>
      </c>
      <c r="L148" s="13">
        <f t="shared" si="32"/>
        <v>0</v>
      </c>
      <c r="M148" s="13">
        <f t="shared" si="37"/>
        <v>1.7180814282666317E-16</v>
      </c>
      <c r="N148" s="13">
        <f t="shared" si="33"/>
        <v>1.0652104855253117E-16</v>
      </c>
      <c r="O148" s="13">
        <f t="shared" si="34"/>
        <v>1.0652104855253117E-16</v>
      </c>
      <c r="Q148" s="41">
        <v>23.433138214552049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13.252041289111441</v>
      </c>
      <c r="G149" s="18">
        <f t="shared" si="28"/>
        <v>0</v>
      </c>
      <c r="H149" s="18">
        <f t="shared" si="29"/>
        <v>13.252041289111441</v>
      </c>
      <c r="I149" s="17">
        <f t="shared" si="36"/>
        <v>13.252041605217714</v>
      </c>
      <c r="J149" s="18">
        <f t="shared" si="30"/>
        <v>13.183530291817201</v>
      </c>
      <c r="K149" s="18">
        <f t="shared" si="31"/>
        <v>6.8511313400513529E-2</v>
      </c>
      <c r="L149" s="18">
        <f t="shared" si="32"/>
        <v>0</v>
      </c>
      <c r="M149" s="18">
        <f t="shared" si="37"/>
        <v>6.5287094274132007E-17</v>
      </c>
      <c r="N149" s="18">
        <f t="shared" si="33"/>
        <v>4.0477998449961842E-17</v>
      </c>
      <c r="O149" s="18">
        <f t="shared" si="34"/>
        <v>4.0477998449961842E-17</v>
      </c>
      <c r="P149" s="3"/>
      <c r="Q149" s="42">
        <v>23.52899600000001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2.8787111398807892</v>
      </c>
      <c r="G150" s="13">
        <f t="shared" si="28"/>
        <v>0</v>
      </c>
      <c r="H150" s="13">
        <f t="shared" si="29"/>
        <v>2.8787111398807892</v>
      </c>
      <c r="I150" s="16">
        <f t="shared" si="36"/>
        <v>2.9472224532813027</v>
      </c>
      <c r="J150" s="13">
        <f t="shared" si="30"/>
        <v>2.9464633024144664</v>
      </c>
      <c r="K150" s="13">
        <f t="shared" si="31"/>
        <v>7.5915086683631117E-4</v>
      </c>
      <c r="L150" s="13">
        <f t="shared" si="32"/>
        <v>0</v>
      </c>
      <c r="M150" s="13">
        <f t="shared" si="37"/>
        <v>2.4809095824170165E-17</v>
      </c>
      <c r="N150" s="13">
        <f t="shared" si="33"/>
        <v>1.5381639410985502E-17</v>
      </c>
      <c r="O150" s="13">
        <f t="shared" si="34"/>
        <v>1.5381639410985502E-17</v>
      </c>
      <c r="Q150" s="41">
        <v>23.529567196281771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20.145879714272411</v>
      </c>
      <c r="G151" s="13">
        <f t="shared" si="28"/>
        <v>0</v>
      </c>
      <c r="H151" s="13">
        <f t="shared" si="29"/>
        <v>20.145879714272411</v>
      </c>
      <c r="I151" s="16">
        <f t="shared" si="36"/>
        <v>20.146638865139249</v>
      </c>
      <c r="J151" s="13">
        <f t="shared" si="30"/>
        <v>19.590144793224734</v>
      </c>
      <c r="K151" s="13">
        <f t="shared" si="31"/>
        <v>0.55649407191451417</v>
      </c>
      <c r="L151" s="13">
        <f t="shared" si="32"/>
        <v>0</v>
      </c>
      <c r="M151" s="13">
        <f t="shared" si="37"/>
        <v>9.4274564131846623E-18</v>
      </c>
      <c r="N151" s="13">
        <f t="shared" si="33"/>
        <v>5.8450229761744906E-18</v>
      </c>
      <c r="O151" s="13">
        <f t="shared" si="34"/>
        <v>5.8450229761744906E-18</v>
      </c>
      <c r="Q151" s="41">
        <v>17.35611244630433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14.63995773316277</v>
      </c>
      <c r="G152" s="13">
        <f t="shared" si="28"/>
        <v>0</v>
      </c>
      <c r="H152" s="13">
        <f t="shared" si="29"/>
        <v>14.63995773316277</v>
      </c>
      <c r="I152" s="16">
        <f t="shared" si="36"/>
        <v>15.196451805077285</v>
      </c>
      <c r="J152" s="13">
        <f t="shared" si="30"/>
        <v>14.884367142695957</v>
      </c>
      <c r="K152" s="13">
        <f t="shared" si="31"/>
        <v>0.31208466238132715</v>
      </c>
      <c r="L152" s="13">
        <f t="shared" si="32"/>
        <v>0</v>
      </c>
      <c r="M152" s="13">
        <f t="shared" si="37"/>
        <v>3.5824334370101717E-18</v>
      </c>
      <c r="N152" s="13">
        <f t="shared" si="33"/>
        <v>2.2211087309463063E-18</v>
      </c>
      <c r="O152" s="13">
        <f t="shared" si="34"/>
        <v>2.2211087309463063E-18</v>
      </c>
      <c r="Q152" s="41">
        <v>15.52898947237628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49.871928108226633</v>
      </c>
      <c r="G153" s="13">
        <f t="shared" si="28"/>
        <v>2.2644985395988364</v>
      </c>
      <c r="H153" s="13">
        <f t="shared" si="29"/>
        <v>47.607429568627794</v>
      </c>
      <c r="I153" s="16">
        <f t="shared" si="36"/>
        <v>47.919514231009117</v>
      </c>
      <c r="J153" s="13">
        <f t="shared" si="30"/>
        <v>39.369606581963652</v>
      </c>
      <c r="K153" s="13">
        <f t="shared" si="31"/>
        <v>8.5499076490454655</v>
      </c>
      <c r="L153" s="13">
        <f t="shared" si="32"/>
        <v>0</v>
      </c>
      <c r="M153" s="13">
        <f t="shared" si="37"/>
        <v>1.3613247060638654E-18</v>
      </c>
      <c r="N153" s="13">
        <f t="shared" si="33"/>
        <v>8.4402131775959651E-19</v>
      </c>
      <c r="O153" s="13">
        <f t="shared" si="34"/>
        <v>2.2644985395988364</v>
      </c>
      <c r="Q153" s="41">
        <v>14.57097559354839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37.275644899553129</v>
      </c>
      <c r="G154" s="13">
        <f t="shared" si="28"/>
        <v>0.44621113587251915</v>
      </c>
      <c r="H154" s="13">
        <f t="shared" si="29"/>
        <v>36.829433763680612</v>
      </c>
      <c r="I154" s="16">
        <f t="shared" si="36"/>
        <v>45.379341412726077</v>
      </c>
      <c r="J154" s="13">
        <f t="shared" si="30"/>
        <v>36.721614692705991</v>
      </c>
      <c r="K154" s="13">
        <f t="shared" si="31"/>
        <v>8.6577267200200865</v>
      </c>
      <c r="L154" s="13">
        <f t="shared" si="32"/>
        <v>0</v>
      </c>
      <c r="M154" s="13">
        <f t="shared" si="37"/>
        <v>5.173033883042689E-19</v>
      </c>
      <c r="N154" s="13">
        <f t="shared" si="33"/>
        <v>3.2072810074864671E-19</v>
      </c>
      <c r="O154" s="13">
        <f t="shared" si="34"/>
        <v>0.44621113587251915</v>
      </c>
      <c r="Q154" s="41">
        <v>13.126036753913031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43.177073375572959</v>
      </c>
      <c r="G155" s="13">
        <f t="shared" si="28"/>
        <v>1.2980888591798112</v>
      </c>
      <c r="H155" s="13">
        <f t="shared" si="29"/>
        <v>41.878984516393146</v>
      </c>
      <c r="I155" s="16">
        <f t="shared" si="36"/>
        <v>50.536711236413232</v>
      </c>
      <c r="J155" s="13">
        <f t="shared" si="30"/>
        <v>41.247955753891958</v>
      </c>
      <c r="K155" s="13">
        <f t="shared" si="31"/>
        <v>9.2887554825212746</v>
      </c>
      <c r="L155" s="13">
        <f t="shared" si="32"/>
        <v>0</v>
      </c>
      <c r="M155" s="13">
        <f t="shared" si="37"/>
        <v>1.9657528755562219E-19</v>
      </c>
      <c r="N155" s="13">
        <f t="shared" si="33"/>
        <v>1.2187667828448576E-19</v>
      </c>
      <c r="O155" s="13">
        <f t="shared" si="34"/>
        <v>1.2980888591798112</v>
      </c>
      <c r="Q155" s="41">
        <v>15.0489047288356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64.906057480100912</v>
      </c>
      <c r="G156" s="13">
        <f t="shared" si="28"/>
        <v>4.4346917315118031</v>
      </c>
      <c r="H156" s="13">
        <f t="shared" si="29"/>
        <v>60.471365748589108</v>
      </c>
      <c r="I156" s="16">
        <f t="shared" si="36"/>
        <v>69.760121231110389</v>
      </c>
      <c r="J156" s="13">
        <f t="shared" si="30"/>
        <v>50.021919880379265</v>
      </c>
      <c r="K156" s="13">
        <f t="shared" si="31"/>
        <v>19.738201350731124</v>
      </c>
      <c r="L156" s="13">
        <f t="shared" si="32"/>
        <v>0</v>
      </c>
      <c r="M156" s="13">
        <f t="shared" si="37"/>
        <v>7.4698609271136433E-20</v>
      </c>
      <c r="N156" s="13">
        <f t="shared" si="33"/>
        <v>4.6313137748104587E-20</v>
      </c>
      <c r="O156" s="13">
        <f t="shared" si="34"/>
        <v>4.4346917315118031</v>
      </c>
      <c r="Q156" s="41">
        <v>15.124004908812211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53.594286363665347</v>
      </c>
      <c r="G157" s="13">
        <f t="shared" si="28"/>
        <v>2.8018250680592622</v>
      </c>
      <c r="H157" s="13">
        <f t="shared" si="29"/>
        <v>50.792461295606088</v>
      </c>
      <c r="I157" s="16">
        <f t="shared" si="36"/>
        <v>70.53066264633722</v>
      </c>
      <c r="J157" s="13">
        <f t="shared" si="30"/>
        <v>55.772116845772686</v>
      </c>
      <c r="K157" s="13">
        <f t="shared" si="31"/>
        <v>14.758545800564534</v>
      </c>
      <c r="L157" s="13">
        <f t="shared" si="32"/>
        <v>0</v>
      </c>
      <c r="M157" s="13">
        <f t="shared" si="37"/>
        <v>2.8385471523031846E-20</v>
      </c>
      <c r="N157" s="13">
        <f t="shared" si="33"/>
        <v>1.7598992344279745E-20</v>
      </c>
      <c r="O157" s="13">
        <f t="shared" si="34"/>
        <v>2.8018250680592622</v>
      </c>
      <c r="Q157" s="41">
        <v>18.518228205865189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7.8439827315934076</v>
      </c>
      <c r="G158" s="13">
        <f t="shared" si="28"/>
        <v>0</v>
      </c>
      <c r="H158" s="13">
        <f t="shared" si="29"/>
        <v>7.8439827315934076</v>
      </c>
      <c r="I158" s="16">
        <f t="shared" si="36"/>
        <v>22.60252853215794</v>
      </c>
      <c r="J158" s="13">
        <f t="shared" si="30"/>
        <v>21.975557247871354</v>
      </c>
      <c r="K158" s="13">
        <f t="shared" si="31"/>
        <v>0.62697128428658644</v>
      </c>
      <c r="L158" s="13">
        <f t="shared" si="32"/>
        <v>0</v>
      </c>
      <c r="M158" s="13">
        <f t="shared" si="37"/>
        <v>1.0786479178752101E-20</v>
      </c>
      <c r="N158" s="13">
        <f t="shared" si="33"/>
        <v>6.6876170908263027E-21</v>
      </c>
      <c r="O158" s="13">
        <f t="shared" si="34"/>
        <v>6.6876170908263027E-21</v>
      </c>
      <c r="Q158" s="41">
        <v>18.95242894035696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5.1432432429999997</v>
      </c>
      <c r="G159" s="13">
        <f t="shared" si="28"/>
        <v>0</v>
      </c>
      <c r="H159" s="13">
        <f t="shared" si="29"/>
        <v>5.1432432429999997</v>
      </c>
      <c r="I159" s="16">
        <f t="shared" si="36"/>
        <v>5.7702145272865861</v>
      </c>
      <c r="J159" s="13">
        <f t="shared" si="30"/>
        <v>5.7624044973976982</v>
      </c>
      <c r="K159" s="13">
        <f t="shared" si="31"/>
        <v>7.8100298888879038E-3</v>
      </c>
      <c r="L159" s="13">
        <f t="shared" si="32"/>
        <v>0</v>
      </c>
      <c r="M159" s="13">
        <f t="shared" si="37"/>
        <v>4.0988620879257979E-21</v>
      </c>
      <c r="N159" s="13">
        <f t="shared" si="33"/>
        <v>2.5412944945139947E-21</v>
      </c>
      <c r="O159" s="13">
        <f t="shared" si="34"/>
        <v>2.5412944945139947E-21</v>
      </c>
      <c r="Q159" s="41">
        <v>21.28054771187448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130.75639208781249</v>
      </c>
      <c r="G160" s="13">
        <f t="shared" si="28"/>
        <v>13.940260315895372</v>
      </c>
      <c r="H160" s="13">
        <f t="shared" si="29"/>
        <v>116.81613177191711</v>
      </c>
      <c r="I160" s="16">
        <f t="shared" si="36"/>
        <v>116.823941801806</v>
      </c>
      <c r="J160" s="13">
        <f t="shared" si="30"/>
        <v>80.088659844220459</v>
      </c>
      <c r="K160" s="13">
        <f t="shared" si="31"/>
        <v>36.735281957585542</v>
      </c>
      <c r="L160" s="13">
        <f t="shared" si="32"/>
        <v>0</v>
      </c>
      <c r="M160" s="13">
        <f t="shared" si="37"/>
        <v>1.5575675934118033E-21</v>
      </c>
      <c r="N160" s="13">
        <f t="shared" si="33"/>
        <v>9.6569190791531805E-22</v>
      </c>
      <c r="O160" s="13">
        <f t="shared" si="34"/>
        <v>13.940260315895372</v>
      </c>
      <c r="Q160" s="41">
        <v>21.180258056294999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0.82221326262252237</v>
      </c>
      <c r="G161" s="18">
        <f t="shared" si="28"/>
        <v>0</v>
      </c>
      <c r="H161" s="18">
        <f t="shared" si="29"/>
        <v>0.82221326262252237</v>
      </c>
      <c r="I161" s="17">
        <f t="shared" si="36"/>
        <v>37.557495220208061</v>
      </c>
      <c r="J161" s="18">
        <f t="shared" si="30"/>
        <v>36.184224457481811</v>
      </c>
      <c r="K161" s="18">
        <f t="shared" si="31"/>
        <v>1.3732707627262499</v>
      </c>
      <c r="L161" s="18">
        <f t="shared" si="32"/>
        <v>0</v>
      </c>
      <c r="M161" s="18">
        <f t="shared" si="37"/>
        <v>5.9187568549648522E-22</v>
      </c>
      <c r="N161" s="18">
        <f t="shared" si="33"/>
        <v>3.6696292500782083E-22</v>
      </c>
      <c r="O161" s="18">
        <f t="shared" si="34"/>
        <v>3.6696292500782083E-22</v>
      </c>
      <c r="P161" s="3"/>
      <c r="Q161" s="42">
        <v>24.09223600000001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152.2480458293993</v>
      </c>
      <c r="G162" s="13">
        <f t="shared" si="28"/>
        <v>17.042604288017774</v>
      </c>
      <c r="H162" s="13">
        <f t="shared" si="29"/>
        <v>135.20544154138153</v>
      </c>
      <c r="I162" s="16">
        <f t="shared" si="36"/>
        <v>136.5787123041078</v>
      </c>
      <c r="J162" s="13">
        <f t="shared" si="30"/>
        <v>87.155486058196274</v>
      </c>
      <c r="K162" s="13">
        <f t="shared" si="31"/>
        <v>49.423226245911522</v>
      </c>
      <c r="L162" s="13">
        <f t="shared" si="32"/>
        <v>11.854651826539062</v>
      </c>
      <c r="M162" s="13">
        <f t="shared" si="37"/>
        <v>11.854651826539062</v>
      </c>
      <c r="N162" s="13">
        <f t="shared" si="33"/>
        <v>7.3498841324542186</v>
      </c>
      <c r="O162" s="13">
        <f t="shared" si="34"/>
        <v>24.392488420471992</v>
      </c>
      <c r="Q162" s="41">
        <v>21.584730920804091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13.26942276426032</v>
      </c>
      <c r="G163" s="13">
        <f t="shared" si="28"/>
        <v>0</v>
      </c>
      <c r="H163" s="13">
        <f t="shared" si="29"/>
        <v>13.26942276426032</v>
      </c>
      <c r="I163" s="16">
        <f t="shared" si="36"/>
        <v>50.83799718363278</v>
      </c>
      <c r="J163" s="13">
        <f t="shared" si="30"/>
        <v>43.965540252406967</v>
      </c>
      <c r="K163" s="13">
        <f t="shared" si="31"/>
        <v>6.8724569312258126</v>
      </c>
      <c r="L163" s="13">
        <f t="shared" si="32"/>
        <v>0</v>
      </c>
      <c r="M163" s="13">
        <f t="shared" si="37"/>
        <v>4.5047676940848431</v>
      </c>
      <c r="N163" s="13">
        <f t="shared" si="33"/>
        <v>2.7929559703326028</v>
      </c>
      <c r="O163" s="13">
        <f t="shared" si="34"/>
        <v>2.7929559703326028</v>
      </c>
      <c r="Q163" s="41">
        <v>17.956948088344092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24.393545437147839</v>
      </c>
      <c r="G164" s="13">
        <f t="shared" si="28"/>
        <v>0</v>
      </c>
      <c r="H164" s="13">
        <f t="shared" si="29"/>
        <v>24.393545437147839</v>
      </c>
      <c r="I164" s="16">
        <f t="shared" si="36"/>
        <v>31.266002368373652</v>
      </c>
      <c r="J164" s="13">
        <f t="shared" si="30"/>
        <v>28.529310508945546</v>
      </c>
      <c r="K164" s="13">
        <f t="shared" si="31"/>
        <v>2.736691859428106</v>
      </c>
      <c r="L164" s="13">
        <f t="shared" si="32"/>
        <v>0</v>
      </c>
      <c r="M164" s="13">
        <f t="shared" si="37"/>
        <v>1.7118117237522403</v>
      </c>
      <c r="N164" s="13">
        <f t="shared" si="33"/>
        <v>1.0613232687263889</v>
      </c>
      <c r="O164" s="13">
        <f t="shared" si="34"/>
        <v>1.0613232687263889</v>
      </c>
      <c r="Q164" s="41">
        <v>14.710370663071661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93.94716071817551</v>
      </c>
      <c r="G165" s="13">
        <f t="shared" si="28"/>
        <v>8.6268070827883037</v>
      </c>
      <c r="H165" s="13">
        <f t="shared" si="29"/>
        <v>85.320353635387207</v>
      </c>
      <c r="I165" s="16">
        <f t="shared" si="36"/>
        <v>88.057045494815313</v>
      </c>
      <c r="J165" s="13">
        <f t="shared" si="30"/>
        <v>54.023991850433966</v>
      </c>
      <c r="K165" s="13">
        <f t="shared" si="31"/>
        <v>34.033053644381347</v>
      </c>
      <c r="L165" s="13">
        <f t="shared" si="32"/>
        <v>0</v>
      </c>
      <c r="M165" s="13">
        <f t="shared" si="37"/>
        <v>0.6504884550258514</v>
      </c>
      <c r="N165" s="13">
        <f t="shared" si="33"/>
        <v>0.40330284211602785</v>
      </c>
      <c r="O165" s="13">
        <f t="shared" si="34"/>
        <v>9.0301099249043322</v>
      </c>
      <c r="Q165" s="41">
        <v>14.43555099564391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84.283971436673013</v>
      </c>
      <c r="G166" s="13">
        <f t="shared" si="28"/>
        <v>7.2319150293704704</v>
      </c>
      <c r="H166" s="13">
        <f t="shared" si="29"/>
        <v>77.052056407302544</v>
      </c>
      <c r="I166" s="16">
        <f t="shared" si="36"/>
        <v>111.0851100516839</v>
      </c>
      <c r="J166" s="13">
        <f t="shared" si="30"/>
        <v>54.033946855889006</v>
      </c>
      <c r="K166" s="13">
        <f t="shared" si="31"/>
        <v>57.051163195794892</v>
      </c>
      <c r="L166" s="13">
        <f t="shared" si="32"/>
        <v>19.173195422489304</v>
      </c>
      <c r="M166" s="13">
        <f t="shared" si="37"/>
        <v>19.420381035399128</v>
      </c>
      <c r="N166" s="13">
        <f t="shared" si="33"/>
        <v>12.040636241947459</v>
      </c>
      <c r="O166" s="13">
        <f t="shared" si="34"/>
        <v>19.27255127131793</v>
      </c>
      <c r="Q166" s="41">
        <v>12.971106093548389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24.21877882138779</v>
      </c>
      <c r="G167" s="13">
        <f t="shared" si="28"/>
        <v>0</v>
      </c>
      <c r="H167" s="13">
        <f t="shared" si="29"/>
        <v>24.21877882138779</v>
      </c>
      <c r="I167" s="16">
        <f t="shared" si="36"/>
        <v>62.096746594693386</v>
      </c>
      <c r="J167" s="13">
        <f t="shared" si="30"/>
        <v>42.552579975982518</v>
      </c>
      <c r="K167" s="13">
        <f t="shared" si="31"/>
        <v>19.544166618710868</v>
      </c>
      <c r="L167" s="13">
        <f t="shared" si="32"/>
        <v>0</v>
      </c>
      <c r="M167" s="13">
        <f t="shared" si="37"/>
        <v>7.3797447934516693</v>
      </c>
      <c r="N167" s="13">
        <f t="shared" si="33"/>
        <v>4.5754417719400351</v>
      </c>
      <c r="O167" s="13">
        <f t="shared" si="34"/>
        <v>4.5754417719400351</v>
      </c>
      <c r="Q167" s="41">
        <v>12.1385596766952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29.50406789878506</v>
      </c>
      <c r="G168" s="13">
        <f t="shared" si="28"/>
        <v>0</v>
      </c>
      <c r="H168" s="13">
        <f t="shared" si="29"/>
        <v>29.50406789878506</v>
      </c>
      <c r="I168" s="16">
        <f t="shared" si="36"/>
        <v>49.048234517495928</v>
      </c>
      <c r="J168" s="13">
        <f t="shared" si="30"/>
        <v>41.316502219611316</v>
      </c>
      <c r="K168" s="13">
        <f t="shared" si="31"/>
        <v>7.7317322978846121</v>
      </c>
      <c r="L168" s="13">
        <f t="shared" si="32"/>
        <v>0</v>
      </c>
      <c r="M168" s="13">
        <f t="shared" si="37"/>
        <v>2.8043030215116342</v>
      </c>
      <c r="N168" s="13">
        <f t="shared" si="33"/>
        <v>1.7386678733372132</v>
      </c>
      <c r="O168" s="13">
        <f t="shared" si="34"/>
        <v>1.7386678733372132</v>
      </c>
      <c r="Q168" s="41">
        <v>16.069118299441339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23.156506773092929</v>
      </c>
      <c r="G169" s="13">
        <f t="shared" si="28"/>
        <v>0</v>
      </c>
      <c r="H169" s="13">
        <f t="shared" si="29"/>
        <v>23.156506773092929</v>
      </c>
      <c r="I169" s="16">
        <f t="shared" si="36"/>
        <v>30.888239070977541</v>
      </c>
      <c r="J169" s="13">
        <f t="shared" si="30"/>
        <v>29.183039737387269</v>
      </c>
      <c r="K169" s="13">
        <f t="shared" si="31"/>
        <v>1.7051993335902722</v>
      </c>
      <c r="L169" s="13">
        <f t="shared" si="32"/>
        <v>0</v>
      </c>
      <c r="M169" s="13">
        <f t="shared" si="37"/>
        <v>1.0656351481744211</v>
      </c>
      <c r="N169" s="13">
        <f t="shared" si="33"/>
        <v>0.66069379186814103</v>
      </c>
      <c r="O169" s="13">
        <f t="shared" si="34"/>
        <v>0.66069379186814103</v>
      </c>
      <c r="Q169" s="41">
        <v>18.197066258231199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0.28305660825398421</v>
      </c>
      <c r="G170" s="13">
        <f t="shared" si="28"/>
        <v>0</v>
      </c>
      <c r="H170" s="13">
        <f t="shared" si="29"/>
        <v>0.28305660825398421</v>
      </c>
      <c r="I170" s="16">
        <f t="shared" si="36"/>
        <v>1.9882559418442565</v>
      </c>
      <c r="J170" s="13">
        <f t="shared" si="30"/>
        <v>1.9878866295699442</v>
      </c>
      <c r="K170" s="13">
        <f t="shared" si="31"/>
        <v>3.6931227431225011E-4</v>
      </c>
      <c r="L170" s="13">
        <f t="shared" si="32"/>
        <v>0</v>
      </c>
      <c r="M170" s="13">
        <f t="shared" si="37"/>
        <v>0.40494135630628003</v>
      </c>
      <c r="N170" s="13">
        <f t="shared" si="33"/>
        <v>0.25106364090989364</v>
      </c>
      <c r="O170" s="13">
        <f t="shared" si="34"/>
        <v>0.25106364090989364</v>
      </c>
      <c r="Q170" s="41">
        <v>20.269892066385051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0.21891891899999999</v>
      </c>
      <c r="G171" s="13">
        <f t="shared" si="28"/>
        <v>0</v>
      </c>
      <c r="H171" s="13">
        <f t="shared" si="29"/>
        <v>0.21891891899999999</v>
      </c>
      <c r="I171" s="16">
        <f t="shared" si="36"/>
        <v>0.21928823127431224</v>
      </c>
      <c r="J171" s="13">
        <f t="shared" si="30"/>
        <v>0.21928785192047065</v>
      </c>
      <c r="K171" s="13">
        <f t="shared" si="31"/>
        <v>3.7935384158971353E-7</v>
      </c>
      <c r="L171" s="13">
        <f t="shared" si="32"/>
        <v>0</v>
      </c>
      <c r="M171" s="13">
        <f t="shared" si="37"/>
        <v>0.15387771539638639</v>
      </c>
      <c r="N171" s="13">
        <f t="shared" si="33"/>
        <v>9.5404183545759566E-2</v>
      </c>
      <c r="O171" s="13">
        <f t="shared" si="34"/>
        <v>9.5404183545759566E-2</v>
      </c>
      <c r="Q171" s="41">
        <v>22.159806385159069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10.053936924420549</v>
      </c>
      <c r="G172" s="13">
        <f t="shared" si="28"/>
        <v>0</v>
      </c>
      <c r="H172" s="13">
        <f t="shared" si="29"/>
        <v>10.053936924420549</v>
      </c>
      <c r="I172" s="16">
        <f t="shared" si="36"/>
        <v>10.05393730377439</v>
      </c>
      <c r="J172" s="13">
        <f t="shared" si="30"/>
        <v>10.023407925157054</v>
      </c>
      <c r="K172" s="13">
        <f t="shared" si="31"/>
        <v>3.0529378617336178E-2</v>
      </c>
      <c r="L172" s="13">
        <f t="shared" si="32"/>
        <v>0</v>
      </c>
      <c r="M172" s="13">
        <f t="shared" si="37"/>
        <v>5.8473531850626828E-2</v>
      </c>
      <c r="N172" s="13">
        <f t="shared" si="33"/>
        <v>3.6253589747388633E-2</v>
      </c>
      <c r="O172" s="13">
        <f t="shared" si="34"/>
        <v>3.6253589747388633E-2</v>
      </c>
      <c r="Q172" s="41">
        <v>23.407648000000009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124.331760787538</v>
      </c>
      <c r="G173" s="18">
        <f t="shared" si="28"/>
        <v>13.012857686615721</v>
      </c>
      <c r="H173" s="18">
        <f t="shared" si="29"/>
        <v>111.31890310092228</v>
      </c>
      <c r="I173" s="17">
        <f t="shared" si="36"/>
        <v>111.34943247953962</v>
      </c>
      <c r="J173" s="18">
        <f t="shared" si="30"/>
        <v>85.062841985008191</v>
      </c>
      <c r="K173" s="18">
        <f t="shared" si="31"/>
        <v>26.286590494531424</v>
      </c>
      <c r="L173" s="18">
        <f t="shared" si="32"/>
        <v>0</v>
      </c>
      <c r="M173" s="18">
        <f t="shared" si="37"/>
        <v>2.2219942103238195E-2</v>
      </c>
      <c r="N173" s="18">
        <f t="shared" si="33"/>
        <v>1.377636410400768E-2</v>
      </c>
      <c r="O173" s="18">
        <f t="shared" si="34"/>
        <v>13.026634050719728</v>
      </c>
      <c r="P173" s="3"/>
      <c r="Q173" s="42">
        <v>23.74688900833938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80.083667049767243</v>
      </c>
      <c r="G174" s="13">
        <f t="shared" si="28"/>
        <v>6.6255964485633756</v>
      </c>
      <c r="H174" s="13">
        <f t="shared" si="29"/>
        <v>73.458070601203872</v>
      </c>
      <c r="I174" s="16">
        <f t="shared" si="36"/>
        <v>99.744661095735296</v>
      </c>
      <c r="J174" s="13">
        <f t="shared" si="30"/>
        <v>72.742496103024379</v>
      </c>
      <c r="K174" s="13">
        <f t="shared" si="31"/>
        <v>27.002164992710917</v>
      </c>
      <c r="L174" s="13">
        <f t="shared" si="32"/>
        <v>0</v>
      </c>
      <c r="M174" s="13">
        <f t="shared" si="37"/>
        <v>8.443577999230515E-3</v>
      </c>
      <c r="N174" s="13">
        <f t="shared" si="33"/>
        <v>5.2350183595229194E-3</v>
      </c>
      <c r="O174" s="13">
        <f t="shared" si="34"/>
        <v>6.6308314669228983</v>
      </c>
      <c r="Q174" s="41">
        <v>20.697946250355798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5.0268767553773541</v>
      </c>
      <c r="G175" s="13">
        <f t="shared" si="28"/>
        <v>0</v>
      </c>
      <c r="H175" s="13">
        <f t="shared" si="29"/>
        <v>5.0268767553773541</v>
      </c>
      <c r="I175" s="16">
        <f t="shared" si="36"/>
        <v>32.029041748088268</v>
      </c>
      <c r="J175" s="13">
        <f t="shared" si="30"/>
        <v>30.092175549641077</v>
      </c>
      <c r="K175" s="13">
        <f t="shared" si="31"/>
        <v>1.9368661984471913</v>
      </c>
      <c r="L175" s="13">
        <f t="shared" si="32"/>
        <v>0</v>
      </c>
      <c r="M175" s="13">
        <f t="shared" si="37"/>
        <v>3.2085596397075956E-3</v>
      </c>
      <c r="N175" s="13">
        <f t="shared" si="33"/>
        <v>1.9893069766187092E-3</v>
      </c>
      <c r="O175" s="13">
        <f t="shared" si="34"/>
        <v>1.9893069766187092E-3</v>
      </c>
      <c r="Q175" s="41">
        <v>18.00567342951647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96.06216392500707</v>
      </c>
      <c r="G176" s="13">
        <f t="shared" si="28"/>
        <v>8.9321101333877486</v>
      </c>
      <c r="H176" s="13">
        <f t="shared" si="29"/>
        <v>87.130053791619318</v>
      </c>
      <c r="I176" s="16">
        <f t="shared" si="36"/>
        <v>89.066919990066509</v>
      </c>
      <c r="J176" s="13">
        <f t="shared" si="30"/>
        <v>55.733068977861272</v>
      </c>
      <c r="K176" s="13">
        <f t="shared" si="31"/>
        <v>33.333851012205237</v>
      </c>
      <c r="L176" s="13">
        <f t="shared" si="32"/>
        <v>0</v>
      </c>
      <c r="M176" s="13">
        <f t="shared" si="37"/>
        <v>1.2192526630888864E-3</v>
      </c>
      <c r="N176" s="13">
        <f t="shared" si="33"/>
        <v>7.5593665111510955E-4</v>
      </c>
      <c r="O176" s="13">
        <f t="shared" si="34"/>
        <v>8.9328660700388642</v>
      </c>
      <c r="Q176" s="41">
        <v>15.06069964844367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1.1626326902001869</v>
      </c>
      <c r="G177" s="13">
        <f t="shared" si="28"/>
        <v>0</v>
      </c>
      <c r="H177" s="13">
        <f t="shared" si="29"/>
        <v>1.1626326902001869</v>
      </c>
      <c r="I177" s="16">
        <f t="shared" si="36"/>
        <v>34.496483702405421</v>
      </c>
      <c r="J177" s="13">
        <f t="shared" si="30"/>
        <v>30.06226827295859</v>
      </c>
      <c r="K177" s="13">
        <f t="shared" si="31"/>
        <v>4.4342154294468301</v>
      </c>
      <c r="L177" s="13">
        <f t="shared" si="32"/>
        <v>0</v>
      </c>
      <c r="M177" s="13">
        <f t="shared" si="37"/>
        <v>4.6331601197377686E-4</v>
      </c>
      <c r="N177" s="13">
        <f t="shared" si="33"/>
        <v>2.8725592742374163E-4</v>
      </c>
      <c r="O177" s="13">
        <f t="shared" si="34"/>
        <v>2.8725592742374163E-4</v>
      </c>
      <c r="Q177" s="41">
        <v>12.840569093548391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1.1991248191211601</v>
      </c>
      <c r="G178" s="13">
        <f t="shared" si="28"/>
        <v>0</v>
      </c>
      <c r="H178" s="13">
        <f t="shared" si="29"/>
        <v>1.1991248191211601</v>
      </c>
      <c r="I178" s="16">
        <f t="shared" si="36"/>
        <v>5.6333402485679898</v>
      </c>
      <c r="J178" s="13">
        <f t="shared" si="30"/>
        <v>5.606162482184442</v>
      </c>
      <c r="K178" s="13">
        <f t="shared" si="31"/>
        <v>2.7177766383547741E-2</v>
      </c>
      <c r="L178" s="13">
        <f t="shared" si="32"/>
        <v>0</v>
      </c>
      <c r="M178" s="13">
        <f t="shared" si="37"/>
        <v>1.7606008455003523E-4</v>
      </c>
      <c r="N178" s="13">
        <f t="shared" si="33"/>
        <v>1.0915725242102184E-4</v>
      </c>
      <c r="O178" s="13">
        <f t="shared" si="34"/>
        <v>1.0915725242102184E-4</v>
      </c>
      <c r="Q178" s="41">
        <v>11.81062353352695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17.892311500418099</v>
      </c>
      <c r="G179" s="13">
        <f t="shared" si="28"/>
        <v>0</v>
      </c>
      <c r="H179" s="13">
        <f t="shared" si="29"/>
        <v>17.892311500418099</v>
      </c>
      <c r="I179" s="16">
        <f t="shared" si="36"/>
        <v>17.919489266801648</v>
      </c>
      <c r="J179" s="13">
        <f t="shared" si="30"/>
        <v>17.343609572145112</v>
      </c>
      <c r="K179" s="13">
        <f t="shared" si="31"/>
        <v>0.57587969465653543</v>
      </c>
      <c r="L179" s="13">
        <f t="shared" si="32"/>
        <v>0</v>
      </c>
      <c r="M179" s="13">
        <f t="shared" si="37"/>
        <v>6.6902832129013391E-5</v>
      </c>
      <c r="N179" s="13">
        <f t="shared" si="33"/>
        <v>4.1479755919988301E-5</v>
      </c>
      <c r="O179" s="13">
        <f t="shared" si="34"/>
        <v>4.1479755919988301E-5</v>
      </c>
      <c r="Q179" s="41">
        <v>14.55194313130459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63.036887780364083</v>
      </c>
      <c r="G180" s="13">
        <f t="shared" si="28"/>
        <v>4.1648750193789636</v>
      </c>
      <c r="H180" s="13">
        <f t="shared" si="29"/>
        <v>58.872012760985122</v>
      </c>
      <c r="I180" s="16">
        <f t="shared" si="36"/>
        <v>59.447892455641657</v>
      </c>
      <c r="J180" s="13">
        <f t="shared" si="30"/>
        <v>45.028118235292034</v>
      </c>
      <c r="K180" s="13">
        <f t="shared" si="31"/>
        <v>14.419774220349623</v>
      </c>
      <c r="L180" s="13">
        <f t="shared" si="32"/>
        <v>0</v>
      </c>
      <c r="M180" s="13">
        <f t="shared" si="37"/>
        <v>2.542307620902509E-5</v>
      </c>
      <c r="N180" s="13">
        <f t="shared" si="33"/>
        <v>1.5762307249595557E-5</v>
      </c>
      <c r="O180" s="13">
        <f t="shared" si="34"/>
        <v>4.1648907816862133</v>
      </c>
      <c r="Q180" s="41">
        <v>14.551735574452801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0.21891891899999999</v>
      </c>
      <c r="G181" s="13">
        <f t="shared" si="28"/>
        <v>0</v>
      </c>
      <c r="H181" s="13">
        <f t="shared" si="29"/>
        <v>0.21891891899999999</v>
      </c>
      <c r="I181" s="16">
        <f t="shared" si="36"/>
        <v>14.638693139349623</v>
      </c>
      <c r="J181" s="13">
        <f t="shared" si="30"/>
        <v>14.450242124329163</v>
      </c>
      <c r="K181" s="13">
        <f t="shared" si="31"/>
        <v>0.18845101502046013</v>
      </c>
      <c r="L181" s="13">
        <f t="shared" si="32"/>
        <v>0</v>
      </c>
      <c r="M181" s="13">
        <f t="shared" si="37"/>
        <v>9.6607689594295334E-6</v>
      </c>
      <c r="N181" s="13">
        <f t="shared" si="33"/>
        <v>5.989676754846311E-6</v>
      </c>
      <c r="O181" s="13">
        <f t="shared" si="34"/>
        <v>5.989676754846311E-6</v>
      </c>
      <c r="Q181" s="41">
        <v>18.399332190865358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13.64690019286355</v>
      </c>
      <c r="G182" s="13">
        <f t="shared" si="28"/>
        <v>0</v>
      </c>
      <c r="H182" s="13">
        <f t="shared" si="29"/>
        <v>13.64690019286355</v>
      </c>
      <c r="I182" s="16">
        <f t="shared" si="36"/>
        <v>13.83535120788401</v>
      </c>
      <c r="J182" s="13">
        <f t="shared" si="30"/>
        <v>13.726522090613912</v>
      </c>
      <c r="K182" s="13">
        <f t="shared" si="31"/>
        <v>0.1088291172700977</v>
      </c>
      <c r="L182" s="13">
        <f t="shared" si="32"/>
        <v>0</v>
      </c>
      <c r="M182" s="13">
        <f t="shared" si="37"/>
        <v>3.6710922045832224E-6</v>
      </c>
      <c r="N182" s="13">
        <f t="shared" si="33"/>
        <v>2.276077166841598E-6</v>
      </c>
      <c r="O182" s="13">
        <f t="shared" si="34"/>
        <v>2.276077166841598E-6</v>
      </c>
      <c r="Q182" s="41">
        <v>21.134670797106111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0.52820250680268943</v>
      </c>
      <c r="G183" s="13">
        <f t="shared" si="28"/>
        <v>0</v>
      </c>
      <c r="H183" s="13">
        <f t="shared" si="29"/>
        <v>0.52820250680268943</v>
      </c>
      <c r="I183" s="16">
        <f t="shared" si="36"/>
        <v>0.63703162407278713</v>
      </c>
      <c r="J183" s="13">
        <f t="shared" si="30"/>
        <v>0.63702112300137625</v>
      </c>
      <c r="K183" s="13">
        <f t="shared" si="31"/>
        <v>1.0501071410873308E-5</v>
      </c>
      <c r="L183" s="13">
        <f t="shared" si="32"/>
        <v>0</v>
      </c>
      <c r="M183" s="13">
        <f t="shared" si="37"/>
        <v>1.3950150377416244E-6</v>
      </c>
      <c r="N183" s="13">
        <f t="shared" si="33"/>
        <v>8.6490932339980708E-7</v>
      </c>
      <c r="O183" s="13">
        <f t="shared" si="34"/>
        <v>8.6490932339980708E-7</v>
      </c>
      <c r="Q183" s="41">
        <v>21.300046375302738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2.548887760467982</v>
      </c>
      <c r="G184" s="13">
        <f t="shared" si="28"/>
        <v>0</v>
      </c>
      <c r="H184" s="13">
        <f t="shared" si="29"/>
        <v>2.548887760467982</v>
      </c>
      <c r="I184" s="16">
        <f t="shared" si="36"/>
        <v>2.5488982615393931</v>
      </c>
      <c r="J184" s="13">
        <f t="shared" si="30"/>
        <v>2.548404775272981</v>
      </c>
      <c r="K184" s="13">
        <f t="shared" si="31"/>
        <v>4.9348626641210203E-4</v>
      </c>
      <c r="L184" s="13">
        <f t="shared" si="32"/>
        <v>0</v>
      </c>
      <c r="M184" s="13">
        <f t="shared" si="37"/>
        <v>5.3010571434181728E-7</v>
      </c>
      <c r="N184" s="13">
        <f t="shared" si="33"/>
        <v>3.2866554289192672E-7</v>
      </c>
      <c r="O184" s="13">
        <f t="shared" si="34"/>
        <v>3.2866554289192672E-7</v>
      </c>
      <c r="Q184" s="41">
        <v>23.495340000000009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14.501177429497501</v>
      </c>
      <c r="G185" s="18">
        <f t="shared" si="28"/>
        <v>0</v>
      </c>
      <c r="H185" s="18">
        <f t="shared" si="29"/>
        <v>14.501177429497501</v>
      </c>
      <c r="I185" s="17">
        <f t="shared" si="36"/>
        <v>14.501670915763913</v>
      </c>
      <c r="J185" s="18">
        <f t="shared" si="30"/>
        <v>14.397104957590535</v>
      </c>
      <c r="K185" s="18">
        <f t="shared" si="31"/>
        <v>0.10456595817337799</v>
      </c>
      <c r="L185" s="18">
        <f t="shared" si="32"/>
        <v>0</v>
      </c>
      <c r="M185" s="18">
        <f t="shared" si="37"/>
        <v>2.0144017144989056E-7</v>
      </c>
      <c r="N185" s="18">
        <f t="shared" si="33"/>
        <v>1.2489290629893215E-7</v>
      </c>
      <c r="O185" s="18">
        <f t="shared" si="34"/>
        <v>1.2489290629893215E-7</v>
      </c>
      <c r="P185" s="3"/>
      <c r="Q185" s="42">
        <v>22.42334546813332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3.4030841245904169</v>
      </c>
      <c r="G186" s="13">
        <f t="shared" si="28"/>
        <v>0</v>
      </c>
      <c r="H186" s="13">
        <f t="shared" si="29"/>
        <v>3.4030841245904169</v>
      </c>
      <c r="I186" s="16">
        <f t="shared" si="36"/>
        <v>3.5076500827637949</v>
      </c>
      <c r="J186" s="13">
        <f t="shared" si="30"/>
        <v>3.5061083299325522</v>
      </c>
      <c r="K186" s="13">
        <f t="shared" si="31"/>
        <v>1.5417528312426931E-3</v>
      </c>
      <c r="L186" s="13">
        <f t="shared" si="32"/>
        <v>0</v>
      </c>
      <c r="M186" s="13">
        <f t="shared" si="37"/>
        <v>7.6547265150958409E-8</v>
      </c>
      <c r="N186" s="13">
        <f t="shared" si="33"/>
        <v>4.7459304393594213E-8</v>
      </c>
      <c r="O186" s="13">
        <f t="shared" si="34"/>
        <v>4.7459304393594213E-8</v>
      </c>
      <c r="Q186" s="41">
        <v>22.20463083626564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5.1432432429999997</v>
      </c>
      <c r="G187" s="13">
        <f t="shared" si="28"/>
        <v>0</v>
      </c>
      <c r="H187" s="13">
        <f t="shared" si="29"/>
        <v>5.1432432429999997</v>
      </c>
      <c r="I187" s="16">
        <f t="shared" si="36"/>
        <v>5.1447849958312428</v>
      </c>
      <c r="J187" s="13">
        <f t="shared" si="30"/>
        <v>5.1352114285544292</v>
      </c>
      <c r="K187" s="13">
        <f t="shared" si="31"/>
        <v>9.5735672768135771E-3</v>
      </c>
      <c r="L187" s="13">
        <f t="shared" si="32"/>
        <v>0</v>
      </c>
      <c r="M187" s="13">
        <f t="shared" si="37"/>
        <v>2.9087960757364196E-8</v>
      </c>
      <c r="N187" s="13">
        <f t="shared" si="33"/>
        <v>1.80345356695658E-8</v>
      </c>
      <c r="O187" s="13">
        <f t="shared" si="34"/>
        <v>1.80345356695658E-8</v>
      </c>
      <c r="Q187" s="41">
        <v>17.404388514571291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36.380539770683917</v>
      </c>
      <c r="G188" s="13">
        <f t="shared" si="28"/>
        <v>0.31700172116890163</v>
      </c>
      <c r="H188" s="13">
        <f t="shared" si="29"/>
        <v>36.063538049515017</v>
      </c>
      <c r="I188" s="16">
        <f t="shared" si="36"/>
        <v>36.073111616791834</v>
      </c>
      <c r="J188" s="13">
        <f t="shared" si="30"/>
        <v>31.473330192051115</v>
      </c>
      <c r="K188" s="13">
        <f t="shared" si="31"/>
        <v>4.5997814247407192</v>
      </c>
      <c r="L188" s="13">
        <f t="shared" si="32"/>
        <v>0</v>
      </c>
      <c r="M188" s="13">
        <f t="shared" si="37"/>
        <v>1.1053425087798396E-8</v>
      </c>
      <c r="N188" s="13">
        <f t="shared" si="33"/>
        <v>6.8531235544350057E-9</v>
      </c>
      <c r="O188" s="13">
        <f t="shared" si="34"/>
        <v>0.3170017280220252</v>
      </c>
      <c r="Q188" s="41">
        <v>13.563349946188721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15.50064798943977</v>
      </c>
      <c r="G189" s="13">
        <f t="shared" si="28"/>
        <v>0</v>
      </c>
      <c r="H189" s="13">
        <f t="shared" si="29"/>
        <v>15.50064798943977</v>
      </c>
      <c r="I189" s="16">
        <f t="shared" si="36"/>
        <v>20.100429414180489</v>
      </c>
      <c r="J189" s="13">
        <f t="shared" si="30"/>
        <v>19.143674456056218</v>
      </c>
      <c r="K189" s="13">
        <f t="shared" si="31"/>
        <v>0.95675495812427158</v>
      </c>
      <c r="L189" s="13">
        <f t="shared" si="32"/>
        <v>0</v>
      </c>
      <c r="M189" s="13">
        <f t="shared" si="37"/>
        <v>4.20030153336339E-9</v>
      </c>
      <c r="N189" s="13">
        <f t="shared" si="33"/>
        <v>2.6041869506853019E-9</v>
      </c>
      <c r="O189" s="13">
        <f t="shared" si="34"/>
        <v>2.6041869506853019E-9</v>
      </c>
      <c r="Q189" s="41">
        <v>13.19446671260404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41.492811606577902</v>
      </c>
      <c r="G190" s="13">
        <f t="shared" si="28"/>
        <v>1.0549638112265569</v>
      </c>
      <c r="H190" s="13">
        <f t="shared" si="29"/>
        <v>40.437847795351345</v>
      </c>
      <c r="I190" s="16">
        <f t="shared" si="36"/>
        <v>41.394602753475617</v>
      </c>
      <c r="J190" s="13">
        <f t="shared" si="30"/>
        <v>34.881581657926709</v>
      </c>
      <c r="K190" s="13">
        <f t="shared" si="31"/>
        <v>6.5130210955489076</v>
      </c>
      <c r="L190" s="13">
        <f t="shared" si="32"/>
        <v>0</v>
      </c>
      <c r="M190" s="13">
        <f t="shared" si="37"/>
        <v>1.5961145826780881E-9</v>
      </c>
      <c r="N190" s="13">
        <f t="shared" si="33"/>
        <v>9.8959104126041457E-10</v>
      </c>
      <c r="O190" s="13">
        <f t="shared" si="34"/>
        <v>1.054963812216148</v>
      </c>
      <c r="Q190" s="41">
        <v>13.64684559354839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54.954122176227273</v>
      </c>
      <c r="G191" s="13">
        <f t="shared" si="28"/>
        <v>2.9981188706164112</v>
      </c>
      <c r="H191" s="13">
        <f t="shared" si="29"/>
        <v>51.956003305610864</v>
      </c>
      <c r="I191" s="16">
        <f t="shared" si="36"/>
        <v>58.469024401159771</v>
      </c>
      <c r="J191" s="13">
        <f t="shared" si="30"/>
        <v>41.798453791856943</v>
      </c>
      <c r="K191" s="13">
        <f t="shared" si="31"/>
        <v>16.670570609302828</v>
      </c>
      <c r="L191" s="13">
        <f t="shared" si="32"/>
        <v>0</v>
      </c>
      <c r="M191" s="13">
        <f t="shared" si="37"/>
        <v>6.0652354141767357E-10</v>
      </c>
      <c r="N191" s="13">
        <f t="shared" si="33"/>
        <v>3.7604459567895763E-10</v>
      </c>
      <c r="O191" s="13">
        <f t="shared" si="34"/>
        <v>2.9981188709924558</v>
      </c>
      <c r="Q191" s="41">
        <v>12.473806840559581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70.705216324994922</v>
      </c>
      <c r="G192" s="13">
        <f t="shared" si="28"/>
        <v>5.2718067205284136</v>
      </c>
      <c r="H192" s="13">
        <f t="shared" si="29"/>
        <v>65.433409604466505</v>
      </c>
      <c r="I192" s="16">
        <f t="shared" si="36"/>
        <v>82.103980213769333</v>
      </c>
      <c r="J192" s="13">
        <f t="shared" si="30"/>
        <v>53.063721496477292</v>
      </c>
      <c r="K192" s="13">
        <f t="shared" si="31"/>
        <v>29.040258717292041</v>
      </c>
      <c r="L192" s="13">
        <f t="shared" si="32"/>
        <v>0</v>
      </c>
      <c r="M192" s="13">
        <f t="shared" si="37"/>
        <v>2.3047894573871594E-10</v>
      </c>
      <c r="N192" s="13">
        <f t="shared" si="33"/>
        <v>1.4289694635800387E-10</v>
      </c>
      <c r="O192" s="13">
        <f t="shared" si="34"/>
        <v>5.2718067206713108</v>
      </c>
      <c r="Q192" s="41">
        <v>14.670868318425709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1.1891336318115311</v>
      </c>
      <c r="G193" s="13">
        <f t="shared" si="28"/>
        <v>0</v>
      </c>
      <c r="H193" s="13">
        <f t="shared" si="29"/>
        <v>1.1891336318115311</v>
      </c>
      <c r="I193" s="16">
        <f t="shared" si="36"/>
        <v>30.22939234910357</v>
      </c>
      <c r="J193" s="13">
        <f t="shared" si="30"/>
        <v>28.30021847931194</v>
      </c>
      <c r="K193" s="13">
        <f t="shared" si="31"/>
        <v>1.9291738697916294</v>
      </c>
      <c r="L193" s="13">
        <f t="shared" si="32"/>
        <v>0</v>
      </c>
      <c r="M193" s="13">
        <f t="shared" si="37"/>
        <v>8.7581999380712068E-11</v>
      </c>
      <c r="N193" s="13">
        <f t="shared" si="33"/>
        <v>5.4300839616041484E-11</v>
      </c>
      <c r="O193" s="13">
        <f t="shared" si="34"/>
        <v>5.4300839616041484E-11</v>
      </c>
      <c r="Q193" s="41">
        <v>16.765438911275201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5.1480745838993638</v>
      </c>
      <c r="G194" s="13">
        <f t="shared" si="28"/>
        <v>0</v>
      </c>
      <c r="H194" s="13">
        <f t="shared" si="29"/>
        <v>5.1480745838993638</v>
      </c>
      <c r="I194" s="16">
        <f t="shared" si="36"/>
        <v>7.0772484536909932</v>
      </c>
      <c r="J194" s="13">
        <f t="shared" si="30"/>
        <v>7.06034590418456</v>
      </c>
      <c r="K194" s="13">
        <f t="shared" si="31"/>
        <v>1.6902549506433218E-2</v>
      </c>
      <c r="L194" s="13">
        <f t="shared" si="32"/>
        <v>0</v>
      </c>
      <c r="M194" s="13">
        <f t="shared" si="37"/>
        <v>3.3281159764670584E-11</v>
      </c>
      <c r="N194" s="13">
        <f t="shared" si="33"/>
        <v>2.0634319054095763E-11</v>
      </c>
      <c r="O194" s="13">
        <f t="shared" si="34"/>
        <v>2.0634319054095763E-11</v>
      </c>
      <c r="Q194" s="41">
        <v>20.1427951293512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41.081386531048373</v>
      </c>
      <c r="G195" s="13">
        <f t="shared" si="28"/>
        <v>0.99557414682957235</v>
      </c>
      <c r="H195" s="13">
        <f t="shared" si="29"/>
        <v>40.085812384218798</v>
      </c>
      <c r="I195" s="16">
        <f t="shared" si="36"/>
        <v>40.102714933725231</v>
      </c>
      <c r="J195" s="13">
        <f t="shared" si="30"/>
        <v>37.682381250449481</v>
      </c>
      <c r="K195" s="13">
        <f t="shared" si="31"/>
        <v>2.42033368327575</v>
      </c>
      <c r="L195" s="13">
        <f t="shared" si="32"/>
        <v>0</v>
      </c>
      <c r="M195" s="13">
        <f t="shared" si="37"/>
        <v>1.2646840710574821E-11</v>
      </c>
      <c r="N195" s="13">
        <f t="shared" si="33"/>
        <v>7.8410412405563881E-12</v>
      </c>
      <c r="O195" s="13">
        <f t="shared" si="34"/>
        <v>0.99557414683741341</v>
      </c>
      <c r="Q195" s="41">
        <v>21.19659298118761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0.21891891899999999</v>
      </c>
      <c r="G196" s="13">
        <f t="shared" si="28"/>
        <v>0</v>
      </c>
      <c r="H196" s="13">
        <f t="shared" si="29"/>
        <v>0.21891891899999999</v>
      </c>
      <c r="I196" s="16">
        <f t="shared" si="36"/>
        <v>2.6392526022757501</v>
      </c>
      <c r="J196" s="13">
        <f t="shared" si="30"/>
        <v>2.6386496186858324</v>
      </c>
      <c r="K196" s="13">
        <f t="shared" si="31"/>
        <v>6.0298358991772716E-4</v>
      </c>
      <c r="L196" s="13">
        <f t="shared" si="32"/>
        <v>0</v>
      </c>
      <c r="M196" s="13">
        <f t="shared" si="37"/>
        <v>4.8057994700184325E-12</v>
      </c>
      <c r="N196" s="13">
        <f t="shared" si="33"/>
        <v>2.9795956714114282E-12</v>
      </c>
      <c r="O196" s="13">
        <f t="shared" si="34"/>
        <v>2.9795956714114282E-12</v>
      </c>
      <c r="Q196" s="41">
        <v>22.812944990409559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1.048710710198121</v>
      </c>
      <c r="G197" s="18">
        <f t="shared" si="28"/>
        <v>0</v>
      </c>
      <c r="H197" s="18">
        <f t="shared" si="29"/>
        <v>1.048710710198121</v>
      </c>
      <c r="I197" s="17">
        <f t="shared" si="36"/>
        <v>1.0493136937880387</v>
      </c>
      <c r="J197" s="18">
        <f t="shared" si="30"/>
        <v>1.0492841879560733</v>
      </c>
      <c r="K197" s="18">
        <f t="shared" si="31"/>
        <v>2.9505831965481732E-5</v>
      </c>
      <c r="L197" s="18">
        <f t="shared" si="32"/>
        <v>0</v>
      </c>
      <c r="M197" s="18">
        <f t="shared" si="37"/>
        <v>1.8262037986070042E-12</v>
      </c>
      <c r="N197" s="18">
        <f t="shared" si="33"/>
        <v>1.1322463551363425E-12</v>
      </c>
      <c r="O197" s="18">
        <f t="shared" si="34"/>
        <v>1.1322463551363425E-12</v>
      </c>
      <c r="P197" s="3"/>
      <c r="Q197" s="42">
        <v>24.59967300000001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0.21891891899999999</v>
      </c>
      <c r="G198" s="13">
        <f t="shared" ref="G198:G261" si="39">IF((F198-$J$2)&gt;0,$I$2*(F198-$J$2),0)</f>
        <v>0</v>
      </c>
      <c r="H198" s="13">
        <f t="shared" ref="H198:H261" si="40">F198-G198</f>
        <v>0.21891891899999999</v>
      </c>
      <c r="I198" s="16">
        <f t="shared" si="36"/>
        <v>0.21894842483196547</v>
      </c>
      <c r="J198" s="13">
        <f t="shared" ref="J198:J261" si="41">I198/SQRT(1+(I198/($K$2*(300+(25*Q198)+0.05*(Q198)^3)))^2)</f>
        <v>0.21894811245885315</v>
      </c>
      <c r="K198" s="13">
        <f t="shared" ref="K198:K261" si="42">I198-J198</f>
        <v>3.123731123211293E-7</v>
      </c>
      <c r="L198" s="13">
        <f t="shared" ref="L198:L261" si="43">IF(K198&gt;$N$2,(K198-$N$2)/$L$2,0)</f>
        <v>0</v>
      </c>
      <c r="M198" s="13">
        <f t="shared" si="37"/>
        <v>6.9395744347066169E-13</v>
      </c>
      <c r="N198" s="13">
        <f t="shared" ref="N198:N261" si="44">$M$2*M198</f>
        <v>4.3025361495181026E-13</v>
      </c>
      <c r="O198" s="13">
        <f t="shared" ref="O198:O261" si="45">N198+G198</f>
        <v>4.3025361495181026E-13</v>
      </c>
      <c r="Q198" s="41">
        <v>23.506733571598659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13.505226678422011</v>
      </c>
      <c r="G199" s="13">
        <f t="shared" si="39"/>
        <v>0</v>
      </c>
      <c r="H199" s="13">
        <f t="shared" si="40"/>
        <v>13.505226678422011</v>
      </c>
      <c r="I199" s="16">
        <f t="shared" ref="I199:I262" si="47">H199+K198-L198</f>
        <v>13.505226990795123</v>
      </c>
      <c r="J199" s="13">
        <f t="shared" si="41"/>
        <v>13.397089753404716</v>
      </c>
      <c r="K199" s="13">
        <f t="shared" si="42"/>
        <v>0.10813723739040704</v>
      </c>
      <c r="L199" s="13">
        <f t="shared" si="43"/>
        <v>0</v>
      </c>
      <c r="M199" s="13">
        <f t="shared" ref="M199:M262" si="48">L199+M198-N198</f>
        <v>2.6370382851885143E-13</v>
      </c>
      <c r="N199" s="13">
        <f t="shared" si="44"/>
        <v>1.6349637368168788E-13</v>
      </c>
      <c r="O199" s="13">
        <f t="shared" si="45"/>
        <v>1.6349637368168788E-13</v>
      </c>
      <c r="Q199" s="41">
        <v>20.666388781442588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23.637638780241101</v>
      </c>
      <c r="G200" s="13">
        <f t="shared" si="39"/>
        <v>0</v>
      </c>
      <c r="H200" s="13">
        <f t="shared" si="40"/>
        <v>23.637638780241101</v>
      </c>
      <c r="I200" s="16">
        <f t="shared" si="47"/>
        <v>23.745776017631506</v>
      </c>
      <c r="J200" s="13">
        <f t="shared" si="41"/>
        <v>22.74685046204911</v>
      </c>
      <c r="K200" s="13">
        <f t="shared" si="42"/>
        <v>0.99892555558239593</v>
      </c>
      <c r="L200" s="13">
        <f t="shared" si="43"/>
        <v>0</v>
      </c>
      <c r="M200" s="13">
        <f t="shared" si="48"/>
        <v>1.0020745483716355E-13</v>
      </c>
      <c r="N200" s="13">
        <f t="shared" si="44"/>
        <v>6.2128621999041406E-14</v>
      </c>
      <c r="O200" s="13">
        <f t="shared" si="45"/>
        <v>6.2128621999041406E-14</v>
      </c>
      <c r="Q200" s="41">
        <v>16.542848813797789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72.631724096256619</v>
      </c>
      <c r="G201" s="13">
        <f t="shared" si="39"/>
        <v>5.5499002466611032</v>
      </c>
      <c r="H201" s="13">
        <f t="shared" si="40"/>
        <v>67.081823849595509</v>
      </c>
      <c r="I201" s="16">
        <f t="shared" si="47"/>
        <v>68.080749405177897</v>
      </c>
      <c r="J201" s="13">
        <f t="shared" si="41"/>
        <v>47.763954720283962</v>
      </c>
      <c r="K201" s="13">
        <f t="shared" si="42"/>
        <v>20.316794684893935</v>
      </c>
      <c r="L201" s="13">
        <f t="shared" si="43"/>
        <v>0</v>
      </c>
      <c r="M201" s="13">
        <f t="shared" si="48"/>
        <v>3.8078832838122147E-14</v>
      </c>
      <c r="N201" s="13">
        <f t="shared" si="44"/>
        <v>2.3608876359635733E-14</v>
      </c>
      <c r="O201" s="13">
        <f t="shared" si="45"/>
        <v>5.5499002466611271</v>
      </c>
      <c r="Q201" s="41">
        <v>14.140568593548389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4.9270593950199792</v>
      </c>
      <c r="G202" s="13">
        <f t="shared" si="39"/>
        <v>0</v>
      </c>
      <c r="H202" s="13">
        <f t="shared" si="40"/>
        <v>4.9270593950199792</v>
      </c>
      <c r="I202" s="16">
        <f t="shared" si="47"/>
        <v>25.243854079913916</v>
      </c>
      <c r="J202" s="13">
        <f t="shared" si="41"/>
        <v>23.350881526935758</v>
      </c>
      <c r="K202" s="13">
        <f t="shared" si="42"/>
        <v>1.8929725529781578</v>
      </c>
      <c r="L202" s="13">
        <f t="shared" si="43"/>
        <v>0</v>
      </c>
      <c r="M202" s="13">
        <f t="shared" si="48"/>
        <v>1.4469956478486415E-14</v>
      </c>
      <c r="N202" s="13">
        <f t="shared" si="44"/>
        <v>8.9713730166615777E-15</v>
      </c>
      <c r="O202" s="13">
        <f t="shared" si="45"/>
        <v>8.9713730166615777E-15</v>
      </c>
      <c r="Q202" s="41">
        <v>12.88032603615483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19.675737148981099</v>
      </c>
      <c r="G203" s="13">
        <f t="shared" si="39"/>
        <v>0</v>
      </c>
      <c r="H203" s="13">
        <f t="shared" si="40"/>
        <v>19.675737148981099</v>
      </c>
      <c r="I203" s="16">
        <f t="shared" si="47"/>
        <v>21.568709701959257</v>
      </c>
      <c r="J203" s="13">
        <f t="shared" si="41"/>
        <v>20.539045625017383</v>
      </c>
      <c r="K203" s="13">
        <f t="shared" si="42"/>
        <v>1.0296640769418737</v>
      </c>
      <c r="L203" s="13">
        <f t="shared" si="43"/>
        <v>0</v>
      </c>
      <c r="M203" s="13">
        <f t="shared" si="48"/>
        <v>5.4985834618248369E-15</v>
      </c>
      <c r="N203" s="13">
        <f t="shared" si="44"/>
        <v>3.409121746331399E-15</v>
      </c>
      <c r="O203" s="13">
        <f t="shared" si="45"/>
        <v>3.409121746331399E-15</v>
      </c>
      <c r="Q203" s="41">
        <v>14.194363788609881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2.7371660554310839</v>
      </c>
      <c r="G204" s="13">
        <f t="shared" si="39"/>
        <v>0</v>
      </c>
      <c r="H204" s="13">
        <f t="shared" si="40"/>
        <v>2.7371660554310839</v>
      </c>
      <c r="I204" s="16">
        <f t="shared" si="47"/>
        <v>3.7668301323729576</v>
      </c>
      <c r="J204" s="13">
        <f t="shared" si="41"/>
        <v>3.7612538701777329</v>
      </c>
      <c r="K204" s="13">
        <f t="shared" si="42"/>
        <v>5.5762621952246683E-3</v>
      </c>
      <c r="L204" s="13">
        <f t="shared" si="43"/>
        <v>0</v>
      </c>
      <c r="M204" s="13">
        <f t="shared" si="48"/>
        <v>2.0894617154934379E-15</v>
      </c>
      <c r="N204" s="13">
        <f t="shared" si="44"/>
        <v>1.2954662636059315E-15</v>
      </c>
      <c r="O204" s="13">
        <f t="shared" si="45"/>
        <v>1.2954662636059315E-15</v>
      </c>
      <c r="Q204" s="41">
        <v>14.590285187537541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2.8219855756311829</v>
      </c>
      <c r="G205" s="13">
        <f t="shared" si="39"/>
        <v>0</v>
      </c>
      <c r="H205" s="13">
        <f t="shared" si="40"/>
        <v>2.8219855756311829</v>
      </c>
      <c r="I205" s="16">
        <f t="shared" si="47"/>
        <v>2.8275618378264076</v>
      </c>
      <c r="J205" s="13">
        <f t="shared" si="41"/>
        <v>2.8260522622617201</v>
      </c>
      <c r="K205" s="13">
        <f t="shared" si="42"/>
        <v>1.5095755646874487E-3</v>
      </c>
      <c r="L205" s="13">
        <f t="shared" si="43"/>
        <v>0</v>
      </c>
      <c r="M205" s="13">
        <f t="shared" si="48"/>
        <v>7.9399545188750642E-16</v>
      </c>
      <c r="N205" s="13">
        <f t="shared" si="44"/>
        <v>4.9227718017025393E-16</v>
      </c>
      <c r="O205" s="13">
        <f t="shared" si="45"/>
        <v>4.9227718017025393E-16</v>
      </c>
      <c r="Q205" s="41">
        <v>17.783172785455601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14.589715188183691</v>
      </c>
      <c r="G206" s="13">
        <f t="shared" si="39"/>
        <v>0</v>
      </c>
      <c r="H206" s="13">
        <f t="shared" si="40"/>
        <v>14.589715188183691</v>
      </c>
      <c r="I206" s="16">
        <f t="shared" si="47"/>
        <v>14.591224763748379</v>
      </c>
      <c r="J206" s="13">
        <f t="shared" si="41"/>
        <v>14.396336768982065</v>
      </c>
      <c r="K206" s="13">
        <f t="shared" si="42"/>
        <v>0.19488799476631335</v>
      </c>
      <c r="L206" s="13">
        <f t="shared" si="43"/>
        <v>0</v>
      </c>
      <c r="M206" s="13">
        <f t="shared" si="48"/>
        <v>3.0171827171725249E-16</v>
      </c>
      <c r="N206" s="13">
        <f t="shared" si="44"/>
        <v>1.8706532846469655E-16</v>
      </c>
      <c r="O206" s="13">
        <f t="shared" si="45"/>
        <v>1.8706532846469655E-16</v>
      </c>
      <c r="Q206" s="41">
        <v>18.087703727268138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38.861600357297938</v>
      </c>
      <c r="G207" s="13">
        <f t="shared" si="39"/>
        <v>0.67514555913975161</v>
      </c>
      <c r="H207" s="13">
        <f t="shared" si="40"/>
        <v>38.186454798158188</v>
      </c>
      <c r="I207" s="16">
        <f t="shared" si="47"/>
        <v>38.381342792924499</v>
      </c>
      <c r="J207" s="13">
        <f t="shared" si="41"/>
        <v>36.43891106757637</v>
      </c>
      <c r="K207" s="13">
        <f t="shared" si="42"/>
        <v>1.9424317253481291</v>
      </c>
      <c r="L207" s="13">
        <f t="shared" si="43"/>
        <v>0</v>
      </c>
      <c r="M207" s="13">
        <f t="shared" si="48"/>
        <v>1.1465294325255594E-16</v>
      </c>
      <c r="N207" s="13">
        <f t="shared" si="44"/>
        <v>7.1084824816584682E-17</v>
      </c>
      <c r="O207" s="13">
        <f t="shared" si="45"/>
        <v>0.67514555913975172</v>
      </c>
      <c r="Q207" s="41">
        <v>21.932062496649209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23.101750218918351</v>
      </c>
      <c r="G208" s="13">
        <f t="shared" si="39"/>
        <v>0</v>
      </c>
      <c r="H208" s="13">
        <f t="shared" si="40"/>
        <v>23.101750218918351</v>
      </c>
      <c r="I208" s="16">
        <f t="shared" si="47"/>
        <v>25.04418194426648</v>
      </c>
      <c r="J208" s="13">
        <f t="shared" si="41"/>
        <v>24.543993860139967</v>
      </c>
      <c r="K208" s="13">
        <f t="shared" si="42"/>
        <v>0.50018808412651339</v>
      </c>
      <c r="L208" s="13">
        <f t="shared" si="43"/>
        <v>0</v>
      </c>
      <c r="M208" s="13">
        <f t="shared" si="48"/>
        <v>4.3568118435971254E-17</v>
      </c>
      <c r="N208" s="13">
        <f t="shared" si="44"/>
        <v>2.7012233430302176E-17</v>
      </c>
      <c r="O208" s="13">
        <f t="shared" si="45"/>
        <v>2.7012233430302176E-17</v>
      </c>
      <c r="Q208" s="41">
        <v>22.810233000000011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124.5652929351002</v>
      </c>
      <c r="G209" s="18">
        <f t="shared" si="39"/>
        <v>13.04656831023723</v>
      </c>
      <c r="H209" s="18">
        <f t="shared" si="40"/>
        <v>111.51872462486297</v>
      </c>
      <c r="I209" s="17">
        <f t="shared" si="47"/>
        <v>112.01891270898949</v>
      </c>
      <c r="J209" s="18">
        <f t="shared" si="41"/>
        <v>81.904283463232872</v>
      </c>
      <c r="K209" s="18">
        <f t="shared" si="42"/>
        <v>30.114629245756618</v>
      </c>
      <c r="L209" s="18">
        <f t="shared" si="43"/>
        <v>0</v>
      </c>
      <c r="M209" s="18">
        <f t="shared" si="48"/>
        <v>1.6555885005669077E-17</v>
      </c>
      <c r="N209" s="18">
        <f t="shared" si="44"/>
        <v>1.0264648703514828E-17</v>
      </c>
      <c r="O209" s="18">
        <f t="shared" si="45"/>
        <v>13.04656831023723</v>
      </c>
      <c r="P209" s="3"/>
      <c r="Q209" s="42">
        <v>22.41798936705802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1.9018102779473069</v>
      </c>
      <c r="G210" s="13">
        <f t="shared" si="39"/>
        <v>0</v>
      </c>
      <c r="H210" s="13">
        <f t="shared" si="40"/>
        <v>1.9018102779473069</v>
      </c>
      <c r="I210" s="16">
        <f t="shared" si="47"/>
        <v>32.016439523703923</v>
      </c>
      <c r="J210" s="13">
        <f t="shared" si="41"/>
        <v>30.991839671391919</v>
      </c>
      <c r="K210" s="13">
        <f t="shared" si="42"/>
        <v>1.0245998523120043</v>
      </c>
      <c r="L210" s="13">
        <f t="shared" si="43"/>
        <v>0</v>
      </c>
      <c r="M210" s="13">
        <f t="shared" si="48"/>
        <v>6.2912363021542496E-18</v>
      </c>
      <c r="N210" s="13">
        <f t="shared" si="44"/>
        <v>3.9005665073356346E-18</v>
      </c>
      <c r="O210" s="13">
        <f t="shared" si="45"/>
        <v>3.9005665073356346E-18</v>
      </c>
      <c r="Q210" s="41">
        <v>22.81834714702957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15.480351966955659</v>
      </c>
      <c r="G211" s="13">
        <f t="shared" si="39"/>
        <v>0</v>
      </c>
      <c r="H211" s="13">
        <f t="shared" si="40"/>
        <v>15.480351966955659</v>
      </c>
      <c r="I211" s="16">
        <f t="shared" si="47"/>
        <v>16.504951819267664</v>
      </c>
      <c r="J211" s="13">
        <f t="shared" si="41"/>
        <v>16.287592617745325</v>
      </c>
      <c r="K211" s="13">
        <f t="shared" si="42"/>
        <v>0.21735920152233845</v>
      </c>
      <c r="L211" s="13">
        <f t="shared" si="43"/>
        <v>0</v>
      </c>
      <c r="M211" s="13">
        <f t="shared" si="48"/>
        <v>2.3906697948186151E-18</v>
      </c>
      <c r="N211" s="13">
        <f t="shared" si="44"/>
        <v>1.4822152727875412E-18</v>
      </c>
      <c r="O211" s="13">
        <f t="shared" si="45"/>
        <v>1.4822152727875412E-18</v>
      </c>
      <c r="Q211" s="41">
        <v>19.930457214657629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1.272003753729007</v>
      </c>
      <c r="G212" s="13">
        <f t="shared" si="39"/>
        <v>0</v>
      </c>
      <c r="H212" s="13">
        <f t="shared" si="40"/>
        <v>1.272003753729007</v>
      </c>
      <c r="I212" s="16">
        <f t="shared" si="47"/>
        <v>1.4893629552513454</v>
      </c>
      <c r="J212" s="13">
        <f t="shared" si="41"/>
        <v>1.4891079528982667</v>
      </c>
      <c r="K212" s="13">
        <f t="shared" si="42"/>
        <v>2.5500235307873709E-4</v>
      </c>
      <c r="L212" s="13">
        <f t="shared" si="43"/>
        <v>0</v>
      </c>
      <c r="M212" s="13">
        <f t="shared" si="48"/>
        <v>9.0845452203107383E-19</v>
      </c>
      <c r="N212" s="13">
        <f t="shared" si="44"/>
        <v>5.632418036592658E-19</v>
      </c>
      <c r="O212" s="13">
        <f t="shared" si="45"/>
        <v>5.632418036592658E-19</v>
      </c>
      <c r="Q212" s="41">
        <v>16.759293321069681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115.4124668473747</v>
      </c>
      <c r="G213" s="13">
        <f t="shared" si="39"/>
        <v>11.725347747940781</v>
      </c>
      <c r="H213" s="13">
        <f t="shared" si="40"/>
        <v>103.68711909943391</v>
      </c>
      <c r="I213" s="16">
        <f t="shared" si="47"/>
        <v>103.68737410178699</v>
      </c>
      <c r="J213" s="13">
        <f t="shared" si="41"/>
        <v>47.162411163097431</v>
      </c>
      <c r="K213" s="13">
        <f t="shared" si="42"/>
        <v>56.524962938689555</v>
      </c>
      <c r="L213" s="13">
        <f t="shared" si="43"/>
        <v>18.668338139697457</v>
      </c>
      <c r="M213" s="13">
        <f t="shared" si="48"/>
        <v>18.668338139697457</v>
      </c>
      <c r="N213" s="13">
        <f t="shared" si="44"/>
        <v>11.574369646612423</v>
      </c>
      <c r="O213" s="13">
        <f t="shared" si="45"/>
        <v>23.299717394553205</v>
      </c>
      <c r="Q213" s="41">
        <v>10.68273942522552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36.809737840316352</v>
      </c>
      <c r="G214" s="13">
        <f t="shared" si="39"/>
        <v>0.37895693690896515</v>
      </c>
      <c r="H214" s="13">
        <f t="shared" si="40"/>
        <v>36.430780903407388</v>
      </c>
      <c r="I214" s="16">
        <f t="shared" si="47"/>
        <v>74.287405702399496</v>
      </c>
      <c r="J214" s="13">
        <f t="shared" si="41"/>
        <v>44.003445306624734</v>
      </c>
      <c r="K214" s="13">
        <f t="shared" si="42"/>
        <v>30.283960395774763</v>
      </c>
      <c r="L214" s="13">
        <f t="shared" si="43"/>
        <v>0</v>
      </c>
      <c r="M214" s="13">
        <f t="shared" si="48"/>
        <v>7.0939684930850344</v>
      </c>
      <c r="N214" s="13">
        <f t="shared" si="44"/>
        <v>4.3982604657127213</v>
      </c>
      <c r="O214" s="13">
        <f t="shared" si="45"/>
        <v>4.7772174026216865</v>
      </c>
      <c r="Q214" s="41">
        <v>11.14152859354839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100.6460864047479</v>
      </c>
      <c r="G215" s="13">
        <f t="shared" si="39"/>
        <v>9.5938044099050828</v>
      </c>
      <c r="H215" s="13">
        <f t="shared" si="40"/>
        <v>91.052281994842815</v>
      </c>
      <c r="I215" s="16">
        <f t="shared" si="47"/>
        <v>121.33624239061757</v>
      </c>
      <c r="J215" s="13">
        <f t="shared" si="41"/>
        <v>52.889109999375748</v>
      </c>
      <c r="K215" s="13">
        <f t="shared" si="42"/>
        <v>68.447132391241823</v>
      </c>
      <c r="L215" s="13">
        <f t="shared" si="43"/>
        <v>30.106937785981117</v>
      </c>
      <c r="M215" s="13">
        <f t="shared" si="48"/>
        <v>32.802645813353429</v>
      </c>
      <c r="N215" s="13">
        <f t="shared" si="44"/>
        <v>20.337640404279124</v>
      </c>
      <c r="O215" s="13">
        <f t="shared" si="45"/>
        <v>29.931444814184207</v>
      </c>
      <c r="Q215" s="41">
        <v>12.2233947634264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87.547082547695297</v>
      </c>
      <c r="G216" s="13">
        <f t="shared" si="39"/>
        <v>7.7029487249328001</v>
      </c>
      <c r="H216" s="13">
        <f t="shared" si="40"/>
        <v>79.844133822762501</v>
      </c>
      <c r="I216" s="16">
        <f t="shared" si="47"/>
        <v>118.18432842802322</v>
      </c>
      <c r="J216" s="13">
        <f t="shared" si="41"/>
        <v>56.666260101513842</v>
      </c>
      <c r="K216" s="13">
        <f t="shared" si="42"/>
        <v>61.518068326509379</v>
      </c>
      <c r="L216" s="13">
        <f t="shared" si="43"/>
        <v>23.458920403292613</v>
      </c>
      <c r="M216" s="13">
        <f t="shared" si="48"/>
        <v>35.923925812366917</v>
      </c>
      <c r="N216" s="13">
        <f t="shared" si="44"/>
        <v>22.272834003667487</v>
      </c>
      <c r="O216" s="13">
        <f t="shared" si="45"/>
        <v>29.975782728600286</v>
      </c>
      <c r="Q216" s="41">
        <v>13.59989783999557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52.093251794531142</v>
      </c>
      <c r="G217" s="13">
        <f t="shared" si="39"/>
        <v>2.5851490689252361</v>
      </c>
      <c r="H217" s="13">
        <f t="shared" si="40"/>
        <v>49.508102725605909</v>
      </c>
      <c r="I217" s="16">
        <f t="shared" si="47"/>
        <v>87.567250648822679</v>
      </c>
      <c r="J217" s="13">
        <f t="shared" si="41"/>
        <v>60.669235758032961</v>
      </c>
      <c r="K217" s="13">
        <f t="shared" si="42"/>
        <v>26.898014890789717</v>
      </c>
      <c r="L217" s="13">
        <f t="shared" si="43"/>
        <v>0</v>
      </c>
      <c r="M217" s="13">
        <f t="shared" si="48"/>
        <v>13.65109180869943</v>
      </c>
      <c r="N217" s="13">
        <f t="shared" si="44"/>
        <v>8.4636769213936471</v>
      </c>
      <c r="O217" s="13">
        <f t="shared" si="45"/>
        <v>11.048825990318884</v>
      </c>
      <c r="Q217" s="41">
        <v>17.39068869972974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35.792237129990013</v>
      </c>
      <c r="G218" s="13">
        <f t="shared" si="39"/>
        <v>0.23207958473931717</v>
      </c>
      <c r="H218" s="13">
        <f t="shared" si="40"/>
        <v>35.560157545250696</v>
      </c>
      <c r="I218" s="16">
        <f t="shared" si="47"/>
        <v>62.458172436040414</v>
      </c>
      <c r="J218" s="13">
        <f t="shared" si="41"/>
        <v>48.039978155769468</v>
      </c>
      <c r="K218" s="13">
        <f t="shared" si="42"/>
        <v>14.418194280270946</v>
      </c>
      <c r="L218" s="13">
        <f t="shared" si="43"/>
        <v>0</v>
      </c>
      <c r="M218" s="13">
        <f t="shared" si="48"/>
        <v>5.187414887305783</v>
      </c>
      <c r="N218" s="13">
        <f t="shared" si="44"/>
        <v>3.2161972301295854</v>
      </c>
      <c r="O218" s="13">
        <f t="shared" si="45"/>
        <v>3.4482768148689025</v>
      </c>
      <c r="Q218" s="41">
        <v>15.788045847579051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0.27593267630025309</v>
      </c>
      <c r="G219" s="13">
        <f t="shared" si="39"/>
        <v>0</v>
      </c>
      <c r="H219" s="13">
        <f t="shared" si="40"/>
        <v>0.27593267630025309</v>
      </c>
      <c r="I219" s="16">
        <f t="shared" si="47"/>
        <v>14.694126956571198</v>
      </c>
      <c r="J219" s="13">
        <f t="shared" si="41"/>
        <v>14.557812261550241</v>
      </c>
      <c r="K219" s="13">
        <f t="shared" si="42"/>
        <v>0.13631469502095683</v>
      </c>
      <c r="L219" s="13">
        <f t="shared" si="43"/>
        <v>0</v>
      </c>
      <c r="M219" s="13">
        <f t="shared" si="48"/>
        <v>1.9712176571761977</v>
      </c>
      <c r="N219" s="13">
        <f t="shared" si="44"/>
        <v>1.2221549474492426</v>
      </c>
      <c r="O219" s="13">
        <f t="shared" si="45"/>
        <v>1.2221549474492426</v>
      </c>
      <c r="Q219" s="41">
        <v>20.804991390942391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69.469922917587724</v>
      </c>
      <c r="G220" s="13">
        <f t="shared" si="39"/>
        <v>5.0934907518109078</v>
      </c>
      <c r="H220" s="13">
        <f t="shared" si="40"/>
        <v>64.376432165776819</v>
      </c>
      <c r="I220" s="16">
        <f t="shared" si="47"/>
        <v>64.512746860797776</v>
      </c>
      <c r="J220" s="13">
        <f t="shared" si="41"/>
        <v>57.389603342420031</v>
      </c>
      <c r="K220" s="13">
        <f t="shared" si="42"/>
        <v>7.123143518377745</v>
      </c>
      <c r="L220" s="13">
        <f t="shared" si="43"/>
        <v>0</v>
      </c>
      <c r="M220" s="13">
        <f t="shared" si="48"/>
        <v>0.7490627097269551</v>
      </c>
      <c r="N220" s="13">
        <f t="shared" si="44"/>
        <v>0.46441888003071213</v>
      </c>
      <c r="O220" s="13">
        <f t="shared" si="45"/>
        <v>5.5579096318416203</v>
      </c>
      <c r="Q220" s="41">
        <v>23.063526371020352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1.0022240567147409</v>
      </c>
      <c r="G221" s="18">
        <f t="shared" si="39"/>
        <v>0</v>
      </c>
      <c r="H221" s="18">
        <f t="shared" si="40"/>
        <v>1.0022240567147409</v>
      </c>
      <c r="I221" s="17">
        <f t="shared" si="47"/>
        <v>8.1253675750924863</v>
      </c>
      <c r="J221" s="18">
        <f t="shared" si="41"/>
        <v>8.1080196277043033</v>
      </c>
      <c r="K221" s="18">
        <f t="shared" si="42"/>
        <v>1.7347947388183016E-2</v>
      </c>
      <c r="L221" s="18">
        <f t="shared" si="43"/>
        <v>0</v>
      </c>
      <c r="M221" s="18">
        <f t="shared" si="48"/>
        <v>0.28464382969624297</v>
      </c>
      <c r="N221" s="18">
        <f t="shared" si="44"/>
        <v>0.17647917441167063</v>
      </c>
      <c r="O221" s="18">
        <f t="shared" si="45"/>
        <v>0.17647917441167063</v>
      </c>
      <c r="P221" s="3"/>
      <c r="Q221" s="42">
        <v>22.893086000000011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13.18743477813649</v>
      </c>
      <c r="G222" s="13">
        <f t="shared" si="39"/>
        <v>0</v>
      </c>
      <c r="H222" s="13">
        <f t="shared" si="40"/>
        <v>13.18743477813649</v>
      </c>
      <c r="I222" s="16">
        <f t="shared" si="47"/>
        <v>13.204782725524673</v>
      </c>
      <c r="J222" s="13">
        <f t="shared" si="41"/>
        <v>13.133549043593083</v>
      </c>
      <c r="K222" s="13">
        <f t="shared" si="42"/>
        <v>7.1233681931589743E-2</v>
      </c>
      <c r="L222" s="13">
        <f t="shared" si="43"/>
        <v>0</v>
      </c>
      <c r="M222" s="13">
        <f t="shared" si="48"/>
        <v>0.10816465528457234</v>
      </c>
      <c r="N222" s="13">
        <f t="shared" si="44"/>
        <v>6.7062086276434854E-2</v>
      </c>
      <c r="O222" s="13">
        <f t="shared" si="45"/>
        <v>6.7062086276434854E-2</v>
      </c>
      <c r="Q222" s="41">
        <v>23.172894303711981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17.892271009888049</v>
      </c>
      <c r="G223" s="13">
        <f t="shared" si="39"/>
        <v>0</v>
      </c>
      <c r="H223" s="13">
        <f t="shared" si="40"/>
        <v>17.892271009888049</v>
      </c>
      <c r="I223" s="16">
        <f t="shared" si="47"/>
        <v>17.963504691819637</v>
      </c>
      <c r="J223" s="13">
        <f t="shared" si="41"/>
        <v>17.690801108162105</v>
      </c>
      <c r="K223" s="13">
        <f t="shared" si="42"/>
        <v>0.27270358365753111</v>
      </c>
      <c r="L223" s="13">
        <f t="shared" si="43"/>
        <v>0</v>
      </c>
      <c r="M223" s="13">
        <f t="shared" si="48"/>
        <v>4.1102569008137482E-2</v>
      </c>
      <c r="N223" s="13">
        <f t="shared" si="44"/>
        <v>2.548359278504524E-2</v>
      </c>
      <c r="O223" s="13">
        <f t="shared" si="45"/>
        <v>2.548359278504524E-2</v>
      </c>
      <c r="Q223" s="41">
        <v>20.10087886448272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36.380236565638882</v>
      </c>
      <c r="G224" s="13">
        <f t="shared" si="39"/>
        <v>0.316957953185521</v>
      </c>
      <c r="H224" s="13">
        <f t="shared" si="40"/>
        <v>36.06327861245336</v>
      </c>
      <c r="I224" s="16">
        <f t="shared" si="47"/>
        <v>36.335982196110891</v>
      </c>
      <c r="J224" s="13">
        <f t="shared" si="41"/>
        <v>32.61694617592331</v>
      </c>
      <c r="K224" s="13">
        <f t="shared" si="42"/>
        <v>3.7190360201875805</v>
      </c>
      <c r="L224" s="13">
        <f t="shared" si="43"/>
        <v>0</v>
      </c>
      <c r="M224" s="13">
        <f t="shared" si="48"/>
        <v>1.5618976223092242E-2</v>
      </c>
      <c r="N224" s="13">
        <f t="shared" si="44"/>
        <v>9.683765258317191E-3</v>
      </c>
      <c r="O224" s="13">
        <f t="shared" si="45"/>
        <v>0.32664171844383821</v>
      </c>
      <c r="Q224" s="41">
        <v>15.565139121903661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96.073007880507731</v>
      </c>
      <c r="G225" s="13">
        <f t="shared" si="39"/>
        <v>8.9336754703499928</v>
      </c>
      <c r="H225" s="13">
        <f t="shared" si="40"/>
        <v>87.139332410157735</v>
      </c>
      <c r="I225" s="16">
        <f t="shared" si="47"/>
        <v>90.858368430345308</v>
      </c>
      <c r="J225" s="13">
        <f t="shared" si="41"/>
        <v>50.141936358994485</v>
      </c>
      <c r="K225" s="13">
        <f t="shared" si="42"/>
        <v>40.716432071350823</v>
      </c>
      <c r="L225" s="13">
        <f t="shared" si="43"/>
        <v>3.5010100533906425</v>
      </c>
      <c r="M225" s="13">
        <f t="shared" si="48"/>
        <v>3.5069452643554175</v>
      </c>
      <c r="N225" s="13">
        <f t="shared" si="44"/>
        <v>2.1743060639003589</v>
      </c>
      <c r="O225" s="13">
        <f t="shared" si="45"/>
        <v>11.107981534250351</v>
      </c>
      <c r="Q225" s="41">
        <v>12.55955359354839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64.42782638821059</v>
      </c>
      <c r="G226" s="13">
        <f t="shared" si="39"/>
        <v>4.3656585448130709</v>
      </c>
      <c r="H226" s="13">
        <f t="shared" si="40"/>
        <v>60.062167843397518</v>
      </c>
      <c r="I226" s="16">
        <f t="shared" si="47"/>
        <v>97.277589861357697</v>
      </c>
      <c r="J226" s="13">
        <f t="shared" si="41"/>
        <v>49.202740344289111</v>
      </c>
      <c r="K226" s="13">
        <f t="shared" si="42"/>
        <v>48.074849517068586</v>
      </c>
      <c r="L226" s="13">
        <f t="shared" si="43"/>
        <v>10.560966005767733</v>
      </c>
      <c r="M226" s="13">
        <f t="shared" si="48"/>
        <v>11.893605206222793</v>
      </c>
      <c r="N226" s="13">
        <f t="shared" si="44"/>
        <v>7.3740352278581316</v>
      </c>
      <c r="O226" s="13">
        <f t="shared" si="45"/>
        <v>11.739693772671203</v>
      </c>
      <c r="Q226" s="41">
        <v>11.783514927197601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80.493498012027871</v>
      </c>
      <c r="G227" s="13">
        <f t="shared" si="39"/>
        <v>6.6847560009480356</v>
      </c>
      <c r="H227" s="13">
        <f t="shared" si="40"/>
        <v>73.808742011079829</v>
      </c>
      <c r="I227" s="16">
        <f t="shared" si="47"/>
        <v>111.32262552238068</v>
      </c>
      <c r="J227" s="13">
        <f t="shared" si="41"/>
        <v>57.941143909260575</v>
      </c>
      <c r="K227" s="13">
        <f t="shared" si="42"/>
        <v>53.381481613120101</v>
      </c>
      <c r="L227" s="13">
        <f t="shared" si="43"/>
        <v>15.65235816039424</v>
      </c>
      <c r="M227" s="13">
        <f t="shared" si="48"/>
        <v>20.171928138758901</v>
      </c>
      <c r="N227" s="13">
        <f t="shared" si="44"/>
        <v>12.506595446030518</v>
      </c>
      <c r="O227" s="13">
        <f t="shared" si="45"/>
        <v>19.191351446978555</v>
      </c>
      <c r="Q227" s="41">
        <v>14.31798051770973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48.793717928401577</v>
      </c>
      <c r="G228" s="13">
        <f t="shared" si="39"/>
        <v>2.1088577084054383</v>
      </c>
      <c r="H228" s="13">
        <f t="shared" si="40"/>
        <v>46.684860219996139</v>
      </c>
      <c r="I228" s="16">
        <f t="shared" si="47"/>
        <v>84.413983672721997</v>
      </c>
      <c r="J228" s="13">
        <f t="shared" si="41"/>
        <v>49.797099168505888</v>
      </c>
      <c r="K228" s="13">
        <f t="shared" si="42"/>
        <v>34.61688450421611</v>
      </c>
      <c r="L228" s="13">
        <f t="shared" si="43"/>
        <v>0</v>
      </c>
      <c r="M228" s="13">
        <f t="shared" si="48"/>
        <v>7.6653326927283825</v>
      </c>
      <c r="N228" s="13">
        <f t="shared" si="44"/>
        <v>4.7525062694915974</v>
      </c>
      <c r="O228" s="13">
        <f t="shared" si="45"/>
        <v>6.8613639778970352</v>
      </c>
      <c r="Q228" s="41">
        <v>12.93037703638392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16.912856429560581</v>
      </c>
      <c r="G229" s="13">
        <f t="shared" si="39"/>
        <v>0</v>
      </c>
      <c r="H229" s="13">
        <f t="shared" si="40"/>
        <v>16.912856429560581</v>
      </c>
      <c r="I229" s="16">
        <f t="shared" si="47"/>
        <v>51.529740933776694</v>
      </c>
      <c r="J229" s="13">
        <f t="shared" si="41"/>
        <v>43.120742058132464</v>
      </c>
      <c r="K229" s="13">
        <f t="shared" si="42"/>
        <v>8.4089988756442295</v>
      </c>
      <c r="L229" s="13">
        <f t="shared" si="43"/>
        <v>0</v>
      </c>
      <c r="M229" s="13">
        <f t="shared" si="48"/>
        <v>2.9128264232367851</v>
      </c>
      <c r="N229" s="13">
        <f t="shared" si="44"/>
        <v>1.8059523824068067</v>
      </c>
      <c r="O229" s="13">
        <f t="shared" si="45"/>
        <v>1.8059523824068067</v>
      </c>
      <c r="Q229" s="41">
        <v>16.453098652827169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2.5523628365229718</v>
      </c>
      <c r="G230" s="13">
        <f t="shared" si="39"/>
        <v>0</v>
      </c>
      <c r="H230" s="13">
        <f t="shared" si="40"/>
        <v>2.5523628365229718</v>
      </c>
      <c r="I230" s="16">
        <f t="shared" si="47"/>
        <v>10.961361712167202</v>
      </c>
      <c r="J230" s="13">
        <f t="shared" si="41"/>
        <v>10.886127650272346</v>
      </c>
      <c r="K230" s="13">
        <f t="shared" si="42"/>
        <v>7.5234061894855486E-2</v>
      </c>
      <c r="L230" s="13">
        <f t="shared" si="43"/>
        <v>0</v>
      </c>
      <c r="M230" s="13">
        <f t="shared" si="48"/>
        <v>1.1068740408299784</v>
      </c>
      <c r="N230" s="13">
        <f t="shared" si="44"/>
        <v>0.68626190531458664</v>
      </c>
      <c r="O230" s="13">
        <f t="shared" si="45"/>
        <v>0.68626190531458664</v>
      </c>
      <c r="Q230" s="41">
        <v>18.819635629618219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23.143685282679321</v>
      </c>
      <c r="G231" s="13">
        <f t="shared" si="39"/>
        <v>0</v>
      </c>
      <c r="H231" s="13">
        <f t="shared" si="40"/>
        <v>23.143685282679321</v>
      </c>
      <c r="I231" s="16">
        <f t="shared" si="47"/>
        <v>23.218919344574175</v>
      </c>
      <c r="J231" s="13">
        <f t="shared" si="41"/>
        <v>22.646030835663488</v>
      </c>
      <c r="K231" s="13">
        <f t="shared" si="42"/>
        <v>0.57288850891068677</v>
      </c>
      <c r="L231" s="13">
        <f t="shared" si="43"/>
        <v>0</v>
      </c>
      <c r="M231" s="13">
        <f t="shared" si="48"/>
        <v>0.42061213551539178</v>
      </c>
      <c r="N231" s="13">
        <f t="shared" si="44"/>
        <v>0.26077952401954291</v>
      </c>
      <c r="O231" s="13">
        <f t="shared" si="45"/>
        <v>0.26077952401954291</v>
      </c>
      <c r="Q231" s="41">
        <v>20.192599827039398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1.9434648511179291</v>
      </c>
      <c r="G232" s="13">
        <f t="shared" si="39"/>
        <v>0</v>
      </c>
      <c r="H232" s="13">
        <f t="shared" si="40"/>
        <v>1.9434648511179291</v>
      </c>
      <c r="I232" s="16">
        <f t="shared" si="47"/>
        <v>2.5163533600286159</v>
      </c>
      <c r="J232" s="13">
        <f t="shared" si="41"/>
        <v>2.5157454243230979</v>
      </c>
      <c r="K232" s="13">
        <f t="shared" si="42"/>
        <v>6.0793570551798126E-4</v>
      </c>
      <c r="L232" s="13">
        <f t="shared" si="43"/>
        <v>0</v>
      </c>
      <c r="M232" s="13">
        <f t="shared" si="48"/>
        <v>0.15983261149584888</v>
      </c>
      <c r="N232" s="13">
        <f t="shared" si="44"/>
        <v>9.9096219127426305E-2</v>
      </c>
      <c r="O232" s="13">
        <f t="shared" si="45"/>
        <v>9.9096219127426305E-2</v>
      </c>
      <c r="Q232" s="41">
        <v>21.74076948892349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22.87086040235739</v>
      </c>
      <c r="G233" s="18">
        <f t="shared" si="39"/>
        <v>0</v>
      </c>
      <c r="H233" s="18">
        <f t="shared" si="40"/>
        <v>22.87086040235739</v>
      </c>
      <c r="I233" s="17">
        <f t="shared" si="47"/>
        <v>22.871468338062908</v>
      </c>
      <c r="J233" s="18">
        <f t="shared" si="41"/>
        <v>22.594115237449984</v>
      </c>
      <c r="K233" s="18">
        <f t="shared" si="42"/>
        <v>0.27735310061292395</v>
      </c>
      <c r="L233" s="18">
        <f t="shared" si="43"/>
        <v>0</v>
      </c>
      <c r="M233" s="18">
        <f t="shared" si="48"/>
        <v>6.073639236842257E-2</v>
      </c>
      <c r="N233" s="18">
        <f t="shared" si="44"/>
        <v>3.765656326842199E-2</v>
      </c>
      <c r="O233" s="18">
        <f t="shared" si="45"/>
        <v>3.765656326842199E-2</v>
      </c>
      <c r="P233" s="3"/>
      <c r="Q233" s="42">
        <v>25.16339700000001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6.3864249304073004</v>
      </c>
      <c r="G234" s="13">
        <f t="shared" si="39"/>
        <v>0</v>
      </c>
      <c r="H234" s="13">
        <f t="shared" si="40"/>
        <v>6.3864249304073004</v>
      </c>
      <c r="I234" s="16">
        <f t="shared" si="47"/>
        <v>6.6637780310202244</v>
      </c>
      <c r="J234" s="13">
        <f t="shared" si="41"/>
        <v>6.6507977661517677</v>
      </c>
      <c r="K234" s="13">
        <f t="shared" si="42"/>
        <v>1.2980264868456715E-2</v>
      </c>
      <c r="L234" s="13">
        <f t="shared" si="43"/>
        <v>0</v>
      </c>
      <c r="M234" s="13">
        <f t="shared" si="48"/>
        <v>2.307982910000058E-2</v>
      </c>
      <c r="N234" s="13">
        <f t="shared" si="44"/>
        <v>1.4309494042000361E-2</v>
      </c>
      <c r="O234" s="13">
        <f t="shared" si="45"/>
        <v>1.4309494042000361E-2</v>
      </c>
      <c r="Q234" s="41">
        <v>20.736606309819059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81.979365538943583</v>
      </c>
      <c r="G235" s="13">
        <f t="shared" si="39"/>
        <v>6.8992426207738324</v>
      </c>
      <c r="H235" s="13">
        <f t="shared" si="40"/>
        <v>75.080122918169749</v>
      </c>
      <c r="I235" s="16">
        <f t="shared" si="47"/>
        <v>75.09310318303821</v>
      </c>
      <c r="J235" s="13">
        <f t="shared" si="41"/>
        <v>56.775235180676248</v>
      </c>
      <c r="K235" s="13">
        <f t="shared" si="42"/>
        <v>18.317868002361962</v>
      </c>
      <c r="L235" s="13">
        <f t="shared" si="43"/>
        <v>0</v>
      </c>
      <c r="M235" s="13">
        <f t="shared" si="48"/>
        <v>8.7703350580002198E-3</v>
      </c>
      <c r="N235" s="13">
        <f t="shared" si="44"/>
        <v>5.4376077359601363E-3</v>
      </c>
      <c r="O235" s="13">
        <f t="shared" si="45"/>
        <v>6.9046802285097924</v>
      </c>
      <c r="Q235" s="41">
        <v>17.82391169669183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36.328901162369128</v>
      </c>
      <c r="G236" s="13">
        <f t="shared" si="39"/>
        <v>0.30954763098298982</v>
      </c>
      <c r="H236" s="13">
        <f t="shared" si="40"/>
        <v>36.019353531386137</v>
      </c>
      <c r="I236" s="16">
        <f t="shared" si="47"/>
        <v>54.337221533748099</v>
      </c>
      <c r="J236" s="13">
        <f t="shared" si="41"/>
        <v>43.241604322366435</v>
      </c>
      <c r="K236" s="13">
        <f t="shared" si="42"/>
        <v>11.095617211381665</v>
      </c>
      <c r="L236" s="13">
        <f t="shared" si="43"/>
        <v>0</v>
      </c>
      <c r="M236" s="13">
        <f t="shared" si="48"/>
        <v>3.3327273220400836E-3</v>
      </c>
      <c r="N236" s="13">
        <f t="shared" si="44"/>
        <v>2.0662909396648517E-3</v>
      </c>
      <c r="O236" s="13">
        <f t="shared" si="45"/>
        <v>0.31161392192265469</v>
      </c>
      <c r="Q236" s="41">
        <v>15.052214671669709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28.99400660368569</v>
      </c>
      <c r="G237" s="13">
        <f t="shared" si="39"/>
        <v>0</v>
      </c>
      <c r="H237" s="13">
        <f t="shared" si="40"/>
        <v>28.99400660368569</v>
      </c>
      <c r="I237" s="16">
        <f t="shared" si="47"/>
        <v>40.089623815067355</v>
      </c>
      <c r="J237" s="13">
        <f t="shared" si="41"/>
        <v>33.656895841752771</v>
      </c>
      <c r="K237" s="13">
        <f t="shared" si="42"/>
        <v>6.4327279733145843</v>
      </c>
      <c r="L237" s="13">
        <f t="shared" si="43"/>
        <v>0</v>
      </c>
      <c r="M237" s="13">
        <f t="shared" si="48"/>
        <v>1.2664363823752319E-3</v>
      </c>
      <c r="N237" s="13">
        <f t="shared" si="44"/>
        <v>7.8519055707264372E-4</v>
      </c>
      <c r="O237" s="13">
        <f t="shared" si="45"/>
        <v>7.8519055707264372E-4</v>
      </c>
      <c r="Q237" s="41">
        <v>12.99617947468578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35.699842106008617</v>
      </c>
      <c r="G238" s="13">
        <f t="shared" si="39"/>
        <v>0.21874226090424476</v>
      </c>
      <c r="H238" s="13">
        <f t="shared" si="40"/>
        <v>35.481099845104374</v>
      </c>
      <c r="I238" s="16">
        <f t="shared" si="47"/>
        <v>41.913827818418959</v>
      </c>
      <c r="J238" s="13">
        <f t="shared" si="41"/>
        <v>34.73465365085184</v>
      </c>
      <c r="K238" s="13">
        <f t="shared" si="42"/>
        <v>7.179174167567119</v>
      </c>
      <c r="L238" s="13">
        <f t="shared" si="43"/>
        <v>0</v>
      </c>
      <c r="M238" s="13">
        <f t="shared" si="48"/>
        <v>4.8124582530258814E-4</v>
      </c>
      <c r="N238" s="13">
        <f t="shared" si="44"/>
        <v>2.9837241168760467E-4</v>
      </c>
      <c r="O238" s="13">
        <f t="shared" si="45"/>
        <v>0.21904063331593235</v>
      </c>
      <c r="Q238" s="41">
        <v>13.02284659354839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1.4816986253416919</v>
      </c>
      <c r="G239" s="13">
        <f t="shared" si="39"/>
        <v>0</v>
      </c>
      <c r="H239" s="13">
        <f t="shared" si="40"/>
        <v>1.4816986253416919</v>
      </c>
      <c r="I239" s="16">
        <f t="shared" si="47"/>
        <v>8.6608727929088118</v>
      </c>
      <c r="J239" s="13">
        <f t="shared" si="41"/>
        <v>8.5834132896180826</v>
      </c>
      <c r="K239" s="13">
        <f t="shared" si="42"/>
        <v>7.7459503290729259E-2</v>
      </c>
      <c r="L239" s="13">
        <f t="shared" si="43"/>
        <v>0</v>
      </c>
      <c r="M239" s="13">
        <f t="shared" si="48"/>
        <v>1.8287341361498347E-4</v>
      </c>
      <c r="N239" s="13">
        <f t="shared" si="44"/>
        <v>1.1338151644128975E-4</v>
      </c>
      <c r="O239" s="13">
        <f t="shared" si="45"/>
        <v>1.1338151644128975E-4</v>
      </c>
      <c r="Q239" s="41">
        <v>13.5434593885536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3.755144738292127</v>
      </c>
      <c r="G240" s="13">
        <f t="shared" si="39"/>
        <v>0</v>
      </c>
      <c r="H240" s="13">
        <f t="shared" si="40"/>
        <v>3.755144738292127</v>
      </c>
      <c r="I240" s="16">
        <f t="shared" si="47"/>
        <v>3.8326042415828563</v>
      </c>
      <c r="J240" s="13">
        <f t="shared" si="41"/>
        <v>3.8279538159613531</v>
      </c>
      <c r="K240" s="13">
        <f t="shared" si="42"/>
        <v>4.6504256215031958E-3</v>
      </c>
      <c r="L240" s="13">
        <f t="shared" si="43"/>
        <v>0</v>
      </c>
      <c r="M240" s="13">
        <f t="shared" si="48"/>
        <v>6.9491897173693724E-5</v>
      </c>
      <c r="N240" s="13">
        <f t="shared" si="44"/>
        <v>4.3084976247690106E-5</v>
      </c>
      <c r="O240" s="13">
        <f t="shared" si="45"/>
        <v>4.3084976247690106E-5</v>
      </c>
      <c r="Q240" s="41">
        <v>16.265283866190451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33.339441797098253</v>
      </c>
      <c r="G241" s="13">
        <f t="shared" si="39"/>
        <v>0</v>
      </c>
      <c r="H241" s="13">
        <f t="shared" si="40"/>
        <v>33.339441797098253</v>
      </c>
      <c r="I241" s="16">
        <f t="shared" si="47"/>
        <v>33.344092222719759</v>
      </c>
      <c r="J241" s="13">
        <f t="shared" si="41"/>
        <v>30.53085580579576</v>
      </c>
      <c r="K241" s="13">
        <f t="shared" si="42"/>
        <v>2.8132364169239992</v>
      </c>
      <c r="L241" s="13">
        <f t="shared" si="43"/>
        <v>0</v>
      </c>
      <c r="M241" s="13">
        <f t="shared" si="48"/>
        <v>2.6406920926003619E-5</v>
      </c>
      <c r="N241" s="13">
        <f t="shared" si="44"/>
        <v>1.6372290974122243E-5</v>
      </c>
      <c r="O241" s="13">
        <f t="shared" si="45"/>
        <v>1.6372290974122243E-5</v>
      </c>
      <c r="Q241" s="41">
        <v>15.93374733375949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10.76394434900063</v>
      </c>
      <c r="G242" s="13">
        <f t="shared" si="39"/>
        <v>0</v>
      </c>
      <c r="H242" s="13">
        <f t="shared" si="40"/>
        <v>10.76394434900063</v>
      </c>
      <c r="I242" s="16">
        <f t="shared" si="47"/>
        <v>13.577180765924629</v>
      </c>
      <c r="J242" s="13">
        <f t="shared" si="41"/>
        <v>13.391263356103234</v>
      </c>
      <c r="K242" s="13">
        <f t="shared" si="42"/>
        <v>0.18591740982139449</v>
      </c>
      <c r="L242" s="13">
        <f t="shared" si="43"/>
        <v>0</v>
      </c>
      <c r="M242" s="13">
        <f t="shared" si="48"/>
        <v>1.0034629951881375E-5</v>
      </c>
      <c r="N242" s="13">
        <f t="shared" si="44"/>
        <v>6.2214705701664524E-6</v>
      </c>
      <c r="O242" s="13">
        <f t="shared" si="45"/>
        <v>6.2214705701664524E-6</v>
      </c>
      <c r="Q242" s="41">
        <v>16.886435291806141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2.6489725528002208</v>
      </c>
      <c r="G243" s="13">
        <f t="shared" si="39"/>
        <v>0</v>
      </c>
      <c r="H243" s="13">
        <f t="shared" si="40"/>
        <v>2.6489725528002208</v>
      </c>
      <c r="I243" s="16">
        <f t="shared" si="47"/>
        <v>2.8348899626216153</v>
      </c>
      <c r="J243" s="13">
        <f t="shared" si="41"/>
        <v>2.8335651524560217</v>
      </c>
      <c r="K243" s="13">
        <f t="shared" si="42"/>
        <v>1.324810165593604E-3</v>
      </c>
      <c r="L243" s="13">
        <f t="shared" si="43"/>
        <v>0</v>
      </c>
      <c r="M243" s="13">
        <f t="shared" si="48"/>
        <v>3.813159381714923E-6</v>
      </c>
      <c r="N243" s="13">
        <f t="shared" si="44"/>
        <v>2.3641588166632521E-6</v>
      </c>
      <c r="O243" s="13">
        <f t="shared" si="45"/>
        <v>2.3641588166632521E-6</v>
      </c>
      <c r="Q243" s="41">
        <v>18.76206422250111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2.9896874138863758</v>
      </c>
      <c r="G244" s="13">
        <f t="shared" si="39"/>
        <v>0</v>
      </c>
      <c r="H244" s="13">
        <f t="shared" si="40"/>
        <v>2.9896874138863758</v>
      </c>
      <c r="I244" s="16">
        <f t="shared" si="47"/>
        <v>2.9910122240519694</v>
      </c>
      <c r="J244" s="13">
        <f t="shared" si="41"/>
        <v>2.9902269530924803</v>
      </c>
      <c r="K244" s="13">
        <f t="shared" si="42"/>
        <v>7.8527095948910386E-4</v>
      </c>
      <c r="L244" s="13">
        <f t="shared" si="43"/>
        <v>0</v>
      </c>
      <c r="M244" s="13">
        <f t="shared" si="48"/>
        <v>1.449000565051671E-6</v>
      </c>
      <c r="N244" s="13">
        <f t="shared" si="44"/>
        <v>8.9838035033203599E-7</v>
      </c>
      <c r="O244" s="13">
        <f t="shared" si="45"/>
        <v>8.9838035033203599E-7</v>
      </c>
      <c r="Q244" s="41">
        <v>23.603750536265199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0.21891891899999999</v>
      </c>
      <c r="G245" s="18">
        <f t="shared" si="39"/>
        <v>0</v>
      </c>
      <c r="H245" s="18">
        <f t="shared" si="40"/>
        <v>0.21891891899999999</v>
      </c>
      <c r="I245" s="17">
        <f t="shared" si="47"/>
        <v>0.21970418995948909</v>
      </c>
      <c r="J245" s="18">
        <f t="shared" si="41"/>
        <v>0.21970394872065993</v>
      </c>
      <c r="K245" s="18">
        <f t="shared" si="42"/>
        <v>2.4123882916282646E-7</v>
      </c>
      <c r="L245" s="18">
        <f t="shared" si="43"/>
        <v>0</v>
      </c>
      <c r="M245" s="18">
        <f t="shared" si="48"/>
        <v>5.5062021471963498E-7</v>
      </c>
      <c r="N245" s="18">
        <f t="shared" si="44"/>
        <v>3.4138453312617369E-7</v>
      </c>
      <c r="O245" s="18">
        <f t="shared" si="45"/>
        <v>3.4138453312617369E-7</v>
      </c>
      <c r="P245" s="3"/>
      <c r="Q245" s="42">
        <v>25.43147900000001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8.3061737922030492</v>
      </c>
      <c r="G246" s="13">
        <f t="shared" si="39"/>
        <v>0</v>
      </c>
      <c r="H246" s="13">
        <f t="shared" si="40"/>
        <v>8.3061737922030492</v>
      </c>
      <c r="I246" s="16">
        <f t="shared" si="47"/>
        <v>8.306174033441879</v>
      </c>
      <c r="J246" s="13">
        <f t="shared" si="41"/>
        <v>8.2884303068472587</v>
      </c>
      <c r="K246" s="13">
        <f t="shared" si="42"/>
        <v>1.7743726594620313E-2</v>
      </c>
      <c r="L246" s="13">
        <f t="shared" si="43"/>
        <v>0</v>
      </c>
      <c r="M246" s="13">
        <f t="shared" si="48"/>
        <v>2.0923568159346129E-7</v>
      </c>
      <c r="N246" s="13">
        <f t="shared" si="44"/>
        <v>1.29726122587946E-7</v>
      </c>
      <c r="O246" s="13">
        <f t="shared" si="45"/>
        <v>1.29726122587946E-7</v>
      </c>
      <c r="Q246" s="41">
        <v>23.20207908179934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1.0494653695699141</v>
      </c>
      <c r="G247" s="13">
        <f t="shared" si="39"/>
        <v>0</v>
      </c>
      <c r="H247" s="13">
        <f t="shared" si="40"/>
        <v>1.0494653695699141</v>
      </c>
      <c r="I247" s="16">
        <f t="shared" si="47"/>
        <v>1.0672090961645344</v>
      </c>
      <c r="J247" s="13">
        <f t="shared" si="41"/>
        <v>1.0671191064936019</v>
      </c>
      <c r="K247" s="13">
        <f t="shared" si="42"/>
        <v>8.9989670932544286E-5</v>
      </c>
      <c r="L247" s="13">
        <f t="shared" si="43"/>
        <v>0</v>
      </c>
      <c r="M247" s="13">
        <f t="shared" si="48"/>
        <v>7.9509559005515287E-8</v>
      </c>
      <c r="N247" s="13">
        <f t="shared" si="44"/>
        <v>4.9295926583419476E-8</v>
      </c>
      <c r="O247" s="13">
        <f t="shared" si="45"/>
        <v>4.9295926583419476E-8</v>
      </c>
      <c r="Q247" s="41">
        <v>17.056241413948619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6.3684041709037471</v>
      </c>
      <c r="G248" s="13">
        <f t="shared" si="39"/>
        <v>0</v>
      </c>
      <c r="H248" s="13">
        <f t="shared" si="40"/>
        <v>6.3684041709037471</v>
      </c>
      <c r="I248" s="16">
        <f t="shared" si="47"/>
        <v>6.3684941605746799</v>
      </c>
      <c r="J248" s="13">
        <f t="shared" si="41"/>
        <v>6.3418374491988665</v>
      </c>
      <c r="K248" s="13">
        <f t="shared" si="42"/>
        <v>2.665671137581338E-2</v>
      </c>
      <c r="L248" s="13">
        <f t="shared" si="43"/>
        <v>0</v>
      </c>
      <c r="M248" s="13">
        <f t="shared" si="48"/>
        <v>3.0213632422095811E-8</v>
      </c>
      <c r="N248" s="13">
        <f t="shared" si="44"/>
        <v>1.8732452101699402E-8</v>
      </c>
      <c r="O248" s="13">
        <f t="shared" si="45"/>
        <v>1.8732452101699402E-8</v>
      </c>
      <c r="Q248" s="41">
        <v>14.639206603400311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3.0056006348861719</v>
      </c>
      <c r="G249" s="13">
        <f t="shared" si="39"/>
        <v>0</v>
      </c>
      <c r="H249" s="13">
        <f t="shared" si="40"/>
        <v>3.0056006348861719</v>
      </c>
      <c r="I249" s="16">
        <f t="shared" si="47"/>
        <v>3.0322573462619853</v>
      </c>
      <c r="J249" s="13">
        <f t="shared" si="41"/>
        <v>3.0292915794680573</v>
      </c>
      <c r="K249" s="13">
        <f t="shared" si="42"/>
        <v>2.9657667939280152E-3</v>
      </c>
      <c r="L249" s="13">
        <f t="shared" si="43"/>
        <v>0</v>
      </c>
      <c r="M249" s="13">
        <f t="shared" si="48"/>
        <v>1.1481180320396409E-8</v>
      </c>
      <c r="N249" s="13">
        <f t="shared" si="44"/>
        <v>7.1183317986457741E-9</v>
      </c>
      <c r="O249" s="13">
        <f t="shared" si="45"/>
        <v>7.1183317986457741E-9</v>
      </c>
      <c r="Q249" s="41">
        <v>14.45595649630965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11.51195475220141</v>
      </c>
      <c r="G250" s="13">
        <f t="shared" si="39"/>
        <v>0</v>
      </c>
      <c r="H250" s="13">
        <f t="shared" si="40"/>
        <v>11.51195475220141</v>
      </c>
      <c r="I250" s="16">
        <f t="shared" si="47"/>
        <v>11.514920518995337</v>
      </c>
      <c r="J250" s="13">
        <f t="shared" si="41"/>
        <v>11.350582422104482</v>
      </c>
      <c r="K250" s="13">
        <f t="shared" si="42"/>
        <v>0.16433809689085521</v>
      </c>
      <c r="L250" s="13">
        <f t="shared" si="43"/>
        <v>0</v>
      </c>
      <c r="M250" s="13">
        <f t="shared" si="48"/>
        <v>4.3628485217506352E-9</v>
      </c>
      <c r="N250" s="13">
        <f t="shared" si="44"/>
        <v>2.7049660834853937E-9</v>
      </c>
      <c r="O250" s="13">
        <f t="shared" si="45"/>
        <v>2.7049660834853937E-9</v>
      </c>
      <c r="Q250" s="41">
        <v>14.225764432603739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196.67837840000001</v>
      </c>
      <c r="G251" s="13">
        <f t="shared" si="39"/>
        <v>23.456171903016006</v>
      </c>
      <c r="H251" s="13">
        <f t="shared" si="40"/>
        <v>173.222206496984</v>
      </c>
      <c r="I251" s="16">
        <f t="shared" si="47"/>
        <v>173.38654459387485</v>
      </c>
      <c r="J251" s="13">
        <f t="shared" si="41"/>
        <v>58.566906533272984</v>
      </c>
      <c r="K251" s="13">
        <f t="shared" si="42"/>
        <v>114.81963806060186</v>
      </c>
      <c r="L251" s="13">
        <f t="shared" si="43"/>
        <v>74.598548902385289</v>
      </c>
      <c r="M251" s="13">
        <f t="shared" si="48"/>
        <v>74.59854890404317</v>
      </c>
      <c r="N251" s="13">
        <f t="shared" si="44"/>
        <v>46.251100320506765</v>
      </c>
      <c r="O251" s="13">
        <f t="shared" si="45"/>
        <v>69.707272223522779</v>
      </c>
      <c r="Q251" s="41">
        <v>13.0607363532768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133.01581718518059</v>
      </c>
      <c r="G252" s="13">
        <f t="shared" si="39"/>
        <v>14.266410826021938</v>
      </c>
      <c r="H252" s="13">
        <f t="shared" si="40"/>
        <v>118.74940635915866</v>
      </c>
      <c r="I252" s="16">
        <f t="shared" si="47"/>
        <v>158.97049551737524</v>
      </c>
      <c r="J252" s="13">
        <f t="shared" si="41"/>
        <v>59.485227981986775</v>
      </c>
      <c r="K252" s="13">
        <f t="shared" si="42"/>
        <v>99.485267535388459</v>
      </c>
      <c r="L252" s="13">
        <f t="shared" si="43"/>
        <v>59.886148951708648</v>
      </c>
      <c r="M252" s="13">
        <f t="shared" si="48"/>
        <v>88.233597535245053</v>
      </c>
      <c r="N252" s="13">
        <f t="shared" si="44"/>
        <v>54.704830471851935</v>
      </c>
      <c r="O252" s="13">
        <f t="shared" si="45"/>
        <v>68.971241297873874</v>
      </c>
      <c r="Q252" s="41">
        <v>13.503411593548391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36.32751154376831</v>
      </c>
      <c r="G253" s="13">
        <f t="shared" si="39"/>
        <v>0.30934703800202923</v>
      </c>
      <c r="H253" s="13">
        <f t="shared" si="40"/>
        <v>36.018164505766279</v>
      </c>
      <c r="I253" s="16">
        <f t="shared" si="47"/>
        <v>75.617283089446076</v>
      </c>
      <c r="J253" s="13">
        <f t="shared" si="41"/>
        <v>50.159016067850359</v>
      </c>
      <c r="K253" s="13">
        <f t="shared" si="42"/>
        <v>25.458267021595717</v>
      </c>
      <c r="L253" s="13">
        <f t="shared" si="43"/>
        <v>0</v>
      </c>
      <c r="M253" s="13">
        <f t="shared" si="48"/>
        <v>33.528767063393119</v>
      </c>
      <c r="N253" s="13">
        <f t="shared" si="44"/>
        <v>20.787835579303735</v>
      </c>
      <c r="O253" s="13">
        <f t="shared" si="45"/>
        <v>21.097182617305766</v>
      </c>
      <c r="Q253" s="41">
        <v>14.140479926639539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5.9277911001415733</v>
      </c>
      <c r="G254" s="13">
        <f t="shared" si="39"/>
        <v>0</v>
      </c>
      <c r="H254" s="13">
        <f t="shared" si="40"/>
        <v>5.9277911001415733</v>
      </c>
      <c r="I254" s="16">
        <f t="shared" si="47"/>
        <v>31.386058121737289</v>
      </c>
      <c r="J254" s="13">
        <f t="shared" si="41"/>
        <v>30.051947437284074</v>
      </c>
      <c r="K254" s="13">
        <f t="shared" si="42"/>
        <v>1.3341106844532149</v>
      </c>
      <c r="L254" s="13">
        <f t="shared" si="43"/>
        <v>0</v>
      </c>
      <c r="M254" s="13">
        <f t="shared" si="48"/>
        <v>12.740931484089383</v>
      </c>
      <c r="N254" s="13">
        <f t="shared" si="44"/>
        <v>7.8993775201354177</v>
      </c>
      <c r="O254" s="13">
        <f t="shared" si="45"/>
        <v>7.8993775201354177</v>
      </c>
      <c r="Q254" s="41">
        <v>20.411609428312872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2.4036762664594389</v>
      </c>
      <c r="G255" s="13">
        <f t="shared" si="39"/>
        <v>0</v>
      </c>
      <c r="H255" s="13">
        <f t="shared" si="40"/>
        <v>2.4036762664594389</v>
      </c>
      <c r="I255" s="16">
        <f t="shared" si="47"/>
        <v>3.7377869509126538</v>
      </c>
      <c r="J255" s="13">
        <f t="shared" si="41"/>
        <v>3.7358913356626635</v>
      </c>
      <c r="K255" s="13">
        <f t="shared" si="42"/>
        <v>1.8956152499902679E-3</v>
      </c>
      <c r="L255" s="13">
        <f t="shared" si="43"/>
        <v>0</v>
      </c>
      <c r="M255" s="13">
        <f t="shared" si="48"/>
        <v>4.8415539639539658</v>
      </c>
      <c r="N255" s="13">
        <f t="shared" si="44"/>
        <v>3.0017634576514589</v>
      </c>
      <c r="O255" s="13">
        <f t="shared" si="45"/>
        <v>3.0017634576514589</v>
      </c>
      <c r="Q255" s="41">
        <v>22.090681318371661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5.401419764397386</v>
      </c>
      <c r="G256" s="13">
        <f t="shared" si="39"/>
        <v>0</v>
      </c>
      <c r="H256" s="13">
        <f t="shared" si="40"/>
        <v>5.401419764397386</v>
      </c>
      <c r="I256" s="16">
        <f t="shared" si="47"/>
        <v>5.4033153796473758</v>
      </c>
      <c r="J256" s="13">
        <f t="shared" si="41"/>
        <v>5.3979323922276103</v>
      </c>
      <c r="K256" s="13">
        <f t="shared" si="42"/>
        <v>5.3829874197655059E-3</v>
      </c>
      <c r="L256" s="13">
        <f t="shared" si="43"/>
        <v>0</v>
      </c>
      <c r="M256" s="13">
        <f t="shared" si="48"/>
        <v>1.8397905063025068</v>
      </c>
      <c r="N256" s="13">
        <f t="shared" si="44"/>
        <v>1.1406701139075541</v>
      </c>
      <c r="O256" s="13">
        <f t="shared" si="45"/>
        <v>1.1406701139075541</v>
      </c>
      <c r="Q256" s="41">
        <v>22.523977277912191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5.1287961525959869</v>
      </c>
      <c r="G257" s="18">
        <f t="shared" si="39"/>
        <v>0</v>
      </c>
      <c r="H257" s="18">
        <f t="shared" si="40"/>
        <v>5.1287961525959869</v>
      </c>
      <c r="I257" s="17">
        <f t="shared" si="47"/>
        <v>5.1341791400157524</v>
      </c>
      <c r="J257" s="18">
        <f t="shared" si="41"/>
        <v>5.1301100013867389</v>
      </c>
      <c r="K257" s="18">
        <f t="shared" si="42"/>
        <v>4.0691386290134801E-3</v>
      </c>
      <c r="L257" s="18">
        <f t="shared" si="43"/>
        <v>0</v>
      </c>
      <c r="M257" s="18">
        <f t="shared" si="48"/>
        <v>0.69912039239495272</v>
      </c>
      <c r="N257" s="18">
        <f t="shared" si="44"/>
        <v>0.43345464328487066</v>
      </c>
      <c r="O257" s="18">
        <f t="shared" si="45"/>
        <v>0.43345464328487066</v>
      </c>
      <c r="P257" s="3"/>
      <c r="Q257" s="42">
        <v>23.425440000000009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32.987286708778178</v>
      </c>
      <c r="G258" s="13">
        <f t="shared" si="39"/>
        <v>0</v>
      </c>
      <c r="H258" s="13">
        <f t="shared" si="40"/>
        <v>32.987286708778178</v>
      </c>
      <c r="I258" s="16">
        <f t="shared" si="47"/>
        <v>32.991355847407192</v>
      </c>
      <c r="J258" s="13">
        <f t="shared" si="41"/>
        <v>31.791112150592973</v>
      </c>
      <c r="K258" s="13">
        <f t="shared" si="42"/>
        <v>1.2002436968142192</v>
      </c>
      <c r="L258" s="13">
        <f t="shared" si="43"/>
        <v>0</v>
      </c>
      <c r="M258" s="13">
        <f t="shared" si="48"/>
        <v>0.26566574911008206</v>
      </c>
      <c r="N258" s="13">
        <f t="shared" si="44"/>
        <v>0.16471276444825086</v>
      </c>
      <c r="O258" s="13">
        <f t="shared" si="45"/>
        <v>0.16471276444825086</v>
      </c>
      <c r="Q258" s="41">
        <v>22.28569276667432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13.141835189157121</v>
      </c>
      <c r="G259" s="13">
        <f t="shared" si="39"/>
        <v>0</v>
      </c>
      <c r="H259" s="13">
        <f t="shared" si="40"/>
        <v>13.141835189157121</v>
      </c>
      <c r="I259" s="16">
        <f t="shared" si="47"/>
        <v>14.34207888597134</v>
      </c>
      <c r="J259" s="13">
        <f t="shared" si="41"/>
        <v>14.183307422143614</v>
      </c>
      <c r="K259" s="13">
        <f t="shared" si="42"/>
        <v>0.15877146382772622</v>
      </c>
      <c r="L259" s="13">
        <f t="shared" si="43"/>
        <v>0</v>
      </c>
      <c r="M259" s="13">
        <f t="shared" si="48"/>
        <v>0.1009529846618312</v>
      </c>
      <c r="N259" s="13">
        <f t="shared" si="44"/>
        <v>6.2590850490335345E-2</v>
      </c>
      <c r="O259" s="13">
        <f t="shared" si="45"/>
        <v>6.2590850490335345E-2</v>
      </c>
      <c r="Q259" s="41">
        <v>19.19552429864714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0.35679200316189758</v>
      </c>
      <c r="G260" s="13">
        <f t="shared" si="39"/>
        <v>0</v>
      </c>
      <c r="H260" s="13">
        <f t="shared" si="40"/>
        <v>0.35679200316189758</v>
      </c>
      <c r="I260" s="16">
        <f t="shared" si="47"/>
        <v>0.51556346698962385</v>
      </c>
      <c r="J260" s="13">
        <f t="shared" si="41"/>
        <v>0.51555269467018117</v>
      </c>
      <c r="K260" s="13">
        <f t="shared" si="42"/>
        <v>1.0772319442686751E-5</v>
      </c>
      <c r="L260" s="13">
        <f t="shared" si="43"/>
        <v>0</v>
      </c>
      <c r="M260" s="13">
        <f t="shared" si="48"/>
        <v>3.8362134171495851E-2</v>
      </c>
      <c r="N260" s="13">
        <f t="shared" si="44"/>
        <v>2.3784523186327428E-2</v>
      </c>
      <c r="O260" s="13">
        <f t="shared" si="45"/>
        <v>2.3784523186327428E-2</v>
      </c>
      <c r="Q260" s="41">
        <v>16.63122785681875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2.5511808426298441</v>
      </c>
      <c r="G261" s="13">
        <f t="shared" si="39"/>
        <v>0</v>
      </c>
      <c r="H261" s="13">
        <f t="shared" si="40"/>
        <v>2.5511808426298441</v>
      </c>
      <c r="I261" s="16">
        <f t="shared" si="47"/>
        <v>2.5511916149492868</v>
      </c>
      <c r="J261" s="13">
        <f t="shared" si="41"/>
        <v>2.5491388981812211</v>
      </c>
      <c r="K261" s="13">
        <f t="shared" si="42"/>
        <v>2.0527167680657321E-3</v>
      </c>
      <c r="L261" s="13">
        <f t="shared" si="43"/>
        <v>0</v>
      </c>
      <c r="M261" s="13">
        <f t="shared" si="48"/>
        <v>1.4577610985168424E-2</v>
      </c>
      <c r="N261" s="13">
        <f t="shared" si="44"/>
        <v>9.0381188108044231E-3</v>
      </c>
      <c r="O261" s="13">
        <f t="shared" si="45"/>
        <v>9.0381188108044231E-3</v>
      </c>
      <c r="Q261" s="41">
        <v>13.36978207747647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13.49965670291747</v>
      </c>
      <c r="G262" s="13">
        <f t="shared" ref="G262:G325" si="50">IF((F262-$J$2)&gt;0,$I$2*(F262-$J$2),0)</f>
        <v>0</v>
      </c>
      <c r="H262" s="13">
        <f t="shared" ref="H262:H325" si="51">F262-G262</f>
        <v>13.49965670291747</v>
      </c>
      <c r="I262" s="16">
        <f t="shared" si="47"/>
        <v>13.501709419685536</v>
      </c>
      <c r="J262" s="13">
        <f t="shared" ref="J262:J325" si="52">I262/SQRT(1+(I262/($K$2*(300+(25*Q262)+0.05*(Q262)^3)))^2)</f>
        <v>13.259783639579037</v>
      </c>
      <c r="K262" s="13">
        <f t="shared" ref="K262:K325" si="53">I262-J262</f>
        <v>0.24192578010649868</v>
      </c>
      <c r="L262" s="13">
        <f t="shared" ref="L262:L325" si="54">IF(K262&gt;$N$2,(K262-$N$2)/$L$2,0)</f>
        <v>0</v>
      </c>
      <c r="M262" s="13">
        <f t="shared" si="48"/>
        <v>5.5394921743640007E-3</v>
      </c>
      <c r="N262" s="13">
        <f t="shared" ref="N262:N325" si="55">$M$2*M262</f>
        <v>3.4344851481056802E-3</v>
      </c>
      <c r="O262" s="13">
        <f t="shared" ref="O262:O325" si="56">N262+G262</f>
        <v>3.4344851481056802E-3</v>
      </c>
      <c r="Q262" s="41">
        <v>14.839938341108009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60.647815061606387</v>
      </c>
      <c r="G263" s="13">
        <f t="shared" si="50"/>
        <v>3.8200097318065058</v>
      </c>
      <c r="H263" s="13">
        <f t="shared" si="51"/>
        <v>56.82780532979988</v>
      </c>
      <c r="I263" s="16">
        <f t="shared" ref="I263:I326" si="58">H263+K262-L262</f>
        <v>57.069731109906378</v>
      </c>
      <c r="J263" s="13">
        <f t="shared" si="52"/>
        <v>42.60076588379912</v>
      </c>
      <c r="K263" s="13">
        <f t="shared" si="53"/>
        <v>14.468965226107258</v>
      </c>
      <c r="L263" s="13">
        <f t="shared" si="54"/>
        <v>0</v>
      </c>
      <c r="M263" s="13">
        <f t="shared" ref="M263:M326" si="59">L263+M262-N262</f>
        <v>2.1050070262583205E-3</v>
      </c>
      <c r="N263" s="13">
        <f t="shared" si="55"/>
        <v>1.3051043562801587E-3</v>
      </c>
      <c r="O263" s="13">
        <f t="shared" si="56"/>
        <v>3.8213148361627858</v>
      </c>
      <c r="Q263" s="41">
        <v>13.47519059354839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1.1954808342984271</v>
      </c>
      <c r="G264" s="13">
        <f t="shared" si="50"/>
        <v>0</v>
      </c>
      <c r="H264" s="13">
        <f t="shared" si="51"/>
        <v>1.1954808342984271</v>
      </c>
      <c r="I264" s="16">
        <f t="shared" si="58"/>
        <v>15.664446060405686</v>
      </c>
      <c r="J264" s="13">
        <f t="shared" si="52"/>
        <v>15.337934351411452</v>
      </c>
      <c r="K264" s="13">
        <f t="shared" si="53"/>
        <v>0.32651170899423398</v>
      </c>
      <c r="L264" s="13">
        <f t="shared" si="54"/>
        <v>0</v>
      </c>
      <c r="M264" s="13">
        <f t="shared" si="59"/>
        <v>7.9990266997816183E-4</v>
      </c>
      <c r="N264" s="13">
        <f t="shared" si="55"/>
        <v>4.9593965538646031E-4</v>
      </c>
      <c r="O264" s="13">
        <f t="shared" si="56"/>
        <v>4.9593965538646031E-4</v>
      </c>
      <c r="Q264" s="41">
        <v>15.85304229476891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11.31437423169919</v>
      </c>
      <c r="G265" s="13">
        <f t="shared" si="50"/>
        <v>0</v>
      </c>
      <c r="H265" s="13">
        <f t="shared" si="51"/>
        <v>11.31437423169919</v>
      </c>
      <c r="I265" s="16">
        <f t="shared" si="58"/>
        <v>11.640885940693424</v>
      </c>
      <c r="J265" s="13">
        <f t="shared" si="52"/>
        <v>11.511804507395766</v>
      </c>
      <c r="K265" s="13">
        <f t="shared" si="53"/>
        <v>0.12908143329765842</v>
      </c>
      <c r="L265" s="13">
        <f t="shared" si="54"/>
        <v>0</v>
      </c>
      <c r="M265" s="13">
        <f t="shared" si="59"/>
        <v>3.0396301459170152E-4</v>
      </c>
      <c r="N265" s="13">
        <f t="shared" si="55"/>
        <v>1.8845706904685493E-4</v>
      </c>
      <c r="O265" s="13">
        <f t="shared" si="56"/>
        <v>1.8845706904685493E-4</v>
      </c>
      <c r="Q265" s="41">
        <v>16.226320801232081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3.0962330131415059</v>
      </c>
      <c r="G266" s="13">
        <f t="shared" si="50"/>
        <v>0</v>
      </c>
      <c r="H266" s="13">
        <f t="shared" si="51"/>
        <v>3.0962330131415059</v>
      </c>
      <c r="I266" s="16">
        <f t="shared" si="58"/>
        <v>3.2253144464391643</v>
      </c>
      <c r="J266" s="13">
        <f t="shared" si="52"/>
        <v>3.2238797251538038</v>
      </c>
      <c r="K266" s="13">
        <f t="shared" si="53"/>
        <v>1.4347212853604852E-3</v>
      </c>
      <c r="L266" s="13">
        <f t="shared" si="54"/>
        <v>0</v>
      </c>
      <c r="M266" s="13">
        <f t="shared" si="59"/>
        <v>1.1550594554484659E-4</v>
      </c>
      <c r="N266" s="13">
        <f t="shared" si="55"/>
        <v>7.1613686237804883E-5</v>
      </c>
      <c r="O266" s="13">
        <f t="shared" si="56"/>
        <v>7.1613686237804883E-5</v>
      </c>
      <c r="Q266" s="41">
        <v>20.932617532710211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1.961408961939199</v>
      </c>
      <c r="G267" s="13">
        <f t="shared" si="50"/>
        <v>0</v>
      </c>
      <c r="H267" s="13">
        <f t="shared" si="51"/>
        <v>1.961408961939199</v>
      </c>
      <c r="I267" s="16">
        <f t="shared" si="58"/>
        <v>1.9628436832245595</v>
      </c>
      <c r="J267" s="13">
        <f t="shared" si="52"/>
        <v>1.9625347208882347</v>
      </c>
      <c r="K267" s="13">
        <f t="shared" si="53"/>
        <v>3.0896233632482506E-4</v>
      </c>
      <c r="L267" s="13">
        <f t="shared" si="54"/>
        <v>0</v>
      </c>
      <c r="M267" s="13">
        <f t="shared" si="59"/>
        <v>4.3892259307041706E-5</v>
      </c>
      <c r="N267" s="13">
        <f t="shared" si="55"/>
        <v>2.7213200770365856E-5</v>
      </c>
      <c r="O267" s="13">
        <f t="shared" si="56"/>
        <v>2.7213200770365856E-5</v>
      </c>
      <c r="Q267" s="41">
        <v>21.257894897212111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0.21891891899999999</v>
      </c>
      <c r="G268" s="13">
        <f t="shared" si="50"/>
        <v>0</v>
      </c>
      <c r="H268" s="13">
        <f t="shared" si="51"/>
        <v>0.21891891899999999</v>
      </c>
      <c r="I268" s="16">
        <f t="shared" si="58"/>
        <v>0.21922788133632481</v>
      </c>
      <c r="J268" s="13">
        <f t="shared" si="52"/>
        <v>0.21922748869397302</v>
      </c>
      <c r="K268" s="13">
        <f t="shared" si="53"/>
        <v>3.9264235179858886E-7</v>
      </c>
      <c r="L268" s="13">
        <f t="shared" si="54"/>
        <v>0</v>
      </c>
      <c r="M268" s="13">
        <f t="shared" si="59"/>
        <v>1.667905853667585E-5</v>
      </c>
      <c r="N268" s="13">
        <f t="shared" si="55"/>
        <v>1.0341016292739027E-5</v>
      </c>
      <c r="O268" s="13">
        <f t="shared" si="56"/>
        <v>1.0341016292739027E-5</v>
      </c>
      <c r="Q268" s="41">
        <v>21.910100409556701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0.21891891899999999</v>
      </c>
      <c r="G269" s="18">
        <f t="shared" si="50"/>
        <v>0</v>
      </c>
      <c r="H269" s="18">
        <f t="shared" si="51"/>
        <v>0.21891891899999999</v>
      </c>
      <c r="I269" s="17">
        <f t="shared" si="58"/>
        <v>0.21891931164235179</v>
      </c>
      <c r="J269" s="18">
        <f t="shared" si="52"/>
        <v>0.21891892540002938</v>
      </c>
      <c r="K269" s="18">
        <f t="shared" si="53"/>
        <v>3.8624232240325185E-7</v>
      </c>
      <c r="L269" s="18">
        <f t="shared" si="54"/>
        <v>0</v>
      </c>
      <c r="M269" s="18">
        <f t="shared" si="59"/>
        <v>6.3380422439368228E-6</v>
      </c>
      <c r="N269" s="18">
        <f t="shared" si="55"/>
        <v>3.9295861912408301E-6</v>
      </c>
      <c r="O269" s="18">
        <f t="shared" si="56"/>
        <v>3.9295861912408301E-6</v>
      </c>
      <c r="P269" s="3"/>
      <c r="Q269" s="42">
        <v>21.99655000000001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2.47506665285646</v>
      </c>
      <c r="G270" s="13">
        <f t="shared" si="50"/>
        <v>0</v>
      </c>
      <c r="H270" s="13">
        <f t="shared" si="51"/>
        <v>2.47506665285646</v>
      </c>
      <c r="I270" s="16">
        <f t="shared" si="58"/>
        <v>2.4750670390987826</v>
      </c>
      <c r="J270" s="13">
        <f t="shared" si="52"/>
        <v>2.474540870840761</v>
      </c>
      <c r="K270" s="13">
        <f t="shared" si="53"/>
        <v>5.261682580215421E-4</v>
      </c>
      <c r="L270" s="13">
        <f t="shared" si="54"/>
        <v>0</v>
      </c>
      <c r="M270" s="13">
        <f t="shared" si="59"/>
        <v>2.4084560526959927E-6</v>
      </c>
      <c r="N270" s="13">
        <f t="shared" si="55"/>
        <v>1.4932427526715155E-6</v>
      </c>
      <c r="O270" s="13">
        <f t="shared" si="56"/>
        <v>1.4932427526715155E-6</v>
      </c>
      <c r="Q270" s="41">
        <v>22.412749423245469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8.3386691308741323</v>
      </c>
      <c r="G271" s="13">
        <f t="shared" si="50"/>
        <v>0</v>
      </c>
      <c r="H271" s="13">
        <f t="shared" si="51"/>
        <v>8.3386691308741323</v>
      </c>
      <c r="I271" s="16">
        <f t="shared" si="58"/>
        <v>8.3391952991321538</v>
      </c>
      <c r="J271" s="13">
        <f t="shared" si="52"/>
        <v>8.3135463883709146</v>
      </c>
      <c r="K271" s="13">
        <f t="shared" si="53"/>
        <v>2.5648910761239208E-2</v>
      </c>
      <c r="L271" s="13">
        <f t="shared" si="54"/>
        <v>0</v>
      </c>
      <c r="M271" s="13">
        <f t="shared" si="59"/>
        <v>9.1521330002447725E-7</v>
      </c>
      <c r="N271" s="13">
        <f t="shared" si="55"/>
        <v>5.6743224601517591E-7</v>
      </c>
      <c r="O271" s="13">
        <f t="shared" si="56"/>
        <v>5.6743224601517591E-7</v>
      </c>
      <c r="Q271" s="41">
        <v>20.66649462224618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96.058936309555079</v>
      </c>
      <c r="G272" s="13">
        <f t="shared" si="50"/>
        <v>8.9316442235298013</v>
      </c>
      <c r="H272" s="13">
        <f t="shared" si="51"/>
        <v>87.127292086025278</v>
      </c>
      <c r="I272" s="16">
        <f t="shared" si="58"/>
        <v>87.152940996786512</v>
      </c>
      <c r="J272" s="13">
        <f t="shared" si="52"/>
        <v>53.539995326365997</v>
      </c>
      <c r="K272" s="13">
        <f t="shared" si="53"/>
        <v>33.612945670420515</v>
      </c>
      <c r="L272" s="13">
        <f t="shared" si="54"/>
        <v>0</v>
      </c>
      <c r="M272" s="13">
        <f t="shared" si="59"/>
        <v>3.4778105400930134E-7</v>
      </c>
      <c r="N272" s="13">
        <f t="shared" si="55"/>
        <v>2.1562425348576682E-7</v>
      </c>
      <c r="O272" s="13">
        <f t="shared" si="56"/>
        <v>8.9316444391540539</v>
      </c>
      <c r="Q272" s="41">
        <v>14.31724110881953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180.7785111177987</v>
      </c>
      <c r="G273" s="13">
        <f t="shared" si="50"/>
        <v>21.161008486855298</v>
      </c>
      <c r="H273" s="13">
        <f t="shared" si="51"/>
        <v>159.61750263094339</v>
      </c>
      <c r="I273" s="16">
        <f t="shared" si="58"/>
        <v>193.23044830136391</v>
      </c>
      <c r="J273" s="13">
        <f t="shared" si="52"/>
        <v>63.214869400503758</v>
      </c>
      <c r="K273" s="13">
        <f t="shared" si="53"/>
        <v>130.01557890086013</v>
      </c>
      <c r="L273" s="13">
        <f t="shared" si="54"/>
        <v>89.17813395291607</v>
      </c>
      <c r="M273" s="13">
        <f t="shared" si="59"/>
        <v>89.17813408507287</v>
      </c>
      <c r="N273" s="13">
        <f t="shared" si="55"/>
        <v>55.290443132745182</v>
      </c>
      <c r="O273" s="13">
        <f t="shared" si="56"/>
        <v>76.451451619600476</v>
      </c>
      <c r="Q273" s="41">
        <v>14.111969459286859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17.270127702698439</v>
      </c>
      <c r="G274" s="13">
        <f t="shared" si="50"/>
        <v>0</v>
      </c>
      <c r="H274" s="13">
        <f t="shared" si="51"/>
        <v>17.270127702698439</v>
      </c>
      <c r="I274" s="16">
        <f t="shared" si="58"/>
        <v>58.107572650642496</v>
      </c>
      <c r="J274" s="13">
        <f t="shared" si="52"/>
        <v>42.340349894884199</v>
      </c>
      <c r="K274" s="13">
        <f t="shared" si="53"/>
        <v>15.767222755758297</v>
      </c>
      <c r="L274" s="13">
        <f t="shared" si="54"/>
        <v>0</v>
      </c>
      <c r="M274" s="13">
        <f t="shared" si="59"/>
        <v>33.887690952327688</v>
      </c>
      <c r="N274" s="13">
        <f t="shared" si="55"/>
        <v>21.010368390443166</v>
      </c>
      <c r="O274" s="13">
        <f t="shared" si="56"/>
        <v>21.010368390443166</v>
      </c>
      <c r="Q274" s="41">
        <v>12.96597659354839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36.543108529743513</v>
      </c>
      <c r="G275" s="13">
        <f t="shared" si="50"/>
        <v>0.34046870122488676</v>
      </c>
      <c r="H275" s="13">
        <f t="shared" si="51"/>
        <v>36.202639828518627</v>
      </c>
      <c r="I275" s="16">
        <f t="shared" si="58"/>
        <v>51.969862584276925</v>
      </c>
      <c r="J275" s="13">
        <f t="shared" si="52"/>
        <v>39.292498299768596</v>
      </c>
      <c r="K275" s="13">
        <f t="shared" si="53"/>
        <v>12.677364284508329</v>
      </c>
      <c r="L275" s="13">
        <f t="shared" si="54"/>
        <v>0</v>
      </c>
      <c r="M275" s="13">
        <f t="shared" si="59"/>
        <v>12.877322561884522</v>
      </c>
      <c r="N275" s="13">
        <f t="shared" si="55"/>
        <v>7.9839399883684035</v>
      </c>
      <c r="O275" s="13">
        <f t="shared" si="56"/>
        <v>8.3244086895932909</v>
      </c>
      <c r="Q275" s="41">
        <v>12.53693589685645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17.097312696294861</v>
      </c>
      <c r="G276" s="13">
        <f t="shared" si="50"/>
        <v>0</v>
      </c>
      <c r="H276" s="13">
        <f t="shared" si="51"/>
        <v>17.097312696294861</v>
      </c>
      <c r="I276" s="16">
        <f t="shared" si="58"/>
        <v>29.774676980803189</v>
      </c>
      <c r="J276" s="13">
        <f t="shared" si="52"/>
        <v>27.215088799983263</v>
      </c>
      <c r="K276" s="13">
        <f t="shared" si="53"/>
        <v>2.5595881808199259</v>
      </c>
      <c r="L276" s="13">
        <f t="shared" si="54"/>
        <v>0</v>
      </c>
      <c r="M276" s="13">
        <f t="shared" si="59"/>
        <v>4.8933825735161189</v>
      </c>
      <c r="N276" s="13">
        <f t="shared" si="55"/>
        <v>3.0338971955799936</v>
      </c>
      <c r="O276" s="13">
        <f t="shared" si="56"/>
        <v>3.0338971955799936</v>
      </c>
      <c r="Q276" s="41">
        <v>14.15436039987144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48.843473287240762</v>
      </c>
      <c r="G277" s="13">
        <f t="shared" si="50"/>
        <v>2.1160399494480089</v>
      </c>
      <c r="H277" s="13">
        <f t="shared" si="51"/>
        <v>46.727433337792753</v>
      </c>
      <c r="I277" s="16">
        <f t="shared" si="58"/>
        <v>49.287021518612676</v>
      </c>
      <c r="J277" s="13">
        <f t="shared" si="52"/>
        <v>39.345030995820132</v>
      </c>
      <c r="K277" s="13">
        <f t="shared" si="53"/>
        <v>9.941990522792544</v>
      </c>
      <c r="L277" s="13">
        <f t="shared" si="54"/>
        <v>0</v>
      </c>
      <c r="M277" s="13">
        <f t="shared" si="59"/>
        <v>1.8594853779361253</v>
      </c>
      <c r="N277" s="13">
        <f t="shared" si="55"/>
        <v>1.1528809343203976</v>
      </c>
      <c r="O277" s="13">
        <f t="shared" si="56"/>
        <v>3.2689208837684065</v>
      </c>
      <c r="Q277" s="41">
        <v>13.76829617350794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0.78034334557843588</v>
      </c>
      <c r="G278" s="13">
        <f t="shared" si="50"/>
        <v>0</v>
      </c>
      <c r="H278" s="13">
        <f t="shared" si="51"/>
        <v>0.78034334557843588</v>
      </c>
      <c r="I278" s="16">
        <f t="shared" si="58"/>
        <v>10.722333868370979</v>
      </c>
      <c r="J278" s="13">
        <f t="shared" si="52"/>
        <v>10.654170777539127</v>
      </c>
      <c r="K278" s="13">
        <f t="shared" si="53"/>
        <v>6.8163090831852458E-2</v>
      </c>
      <c r="L278" s="13">
        <f t="shared" si="54"/>
        <v>0</v>
      </c>
      <c r="M278" s="13">
        <f t="shared" si="59"/>
        <v>0.70660444361572772</v>
      </c>
      <c r="N278" s="13">
        <f t="shared" si="55"/>
        <v>0.43809475504175116</v>
      </c>
      <c r="O278" s="13">
        <f t="shared" si="56"/>
        <v>0.43809475504175116</v>
      </c>
      <c r="Q278" s="41">
        <v>19.05499245209122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34.970656616231793</v>
      </c>
      <c r="G279" s="13">
        <f t="shared" si="50"/>
        <v>0.11348352949304215</v>
      </c>
      <c r="H279" s="13">
        <f t="shared" si="51"/>
        <v>34.857173086738747</v>
      </c>
      <c r="I279" s="16">
        <f t="shared" si="58"/>
        <v>34.9253361775706</v>
      </c>
      <c r="J279" s="13">
        <f t="shared" si="52"/>
        <v>32.677599915355323</v>
      </c>
      <c r="K279" s="13">
        <f t="shared" si="53"/>
        <v>2.2477362622152768</v>
      </c>
      <c r="L279" s="13">
        <f t="shared" si="54"/>
        <v>0</v>
      </c>
      <c r="M279" s="13">
        <f t="shared" si="59"/>
        <v>0.26850968857397656</v>
      </c>
      <c r="N279" s="13">
        <f t="shared" si="55"/>
        <v>0.16647600691586548</v>
      </c>
      <c r="O279" s="13">
        <f t="shared" si="56"/>
        <v>0.27995953640890764</v>
      </c>
      <c r="Q279" s="41">
        <v>18.744985979048671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0.96288378170862987</v>
      </c>
      <c r="G280" s="13">
        <f t="shared" si="50"/>
        <v>0</v>
      </c>
      <c r="H280" s="13">
        <f t="shared" si="51"/>
        <v>0.96288378170862987</v>
      </c>
      <c r="I280" s="16">
        <f t="shared" si="58"/>
        <v>3.2106200439239068</v>
      </c>
      <c r="J280" s="13">
        <f t="shared" si="52"/>
        <v>3.2093076895356427</v>
      </c>
      <c r="K280" s="13">
        <f t="shared" si="53"/>
        <v>1.3123543882640476E-3</v>
      </c>
      <c r="L280" s="13">
        <f t="shared" si="54"/>
        <v>0</v>
      </c>
      <c r="M280" s="13">
        <f t="shared" si="59"/>
        <v>0.10203368165811108</v>
      </c>
      <c r="N280" s="13">
        <f t="shared" si="55"/>
        <v>6.3260882628028869E-2</v>
      </c>
      <c r="O280" s="13">
        <f t="shared" si="56"/>
        <v>6.3260882628028869E-2</v>
      </c>
      <c r="Q280" s="41">
        <v>21.466285459921391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2.9988531407849219</v>
      </c>
      <c r="G281" s="18">
        <f t="shared" si="50"/>
        <v>0</v>
      </c>
      <c r="H281" s="18">
        <f t="shared" si="51"/>
        <v>2.9988531407849219</v>
      </c>
      <c r="I281" s="17">
        <f t="shared" si="58"/>
        <v>3.000165495173186</v>
      </c>
      <c r="J281" s="18">
        <f t="shared" si="52"/>
        <v>2.9994518546710727</v>
      </c>
      <c r="K281" s="18">
        <f t="shared" si="53"/>
        <v>7.1364050211331076E-4</v>
      </c>
      <c r="L281" s="18">
        <f t="shared" si="54"/>
        <v>0</v>
      </c>
      <c r="M281" s="18">
        <f t="shared" si="59"/>
        <v>3.8772799030082211E-2</v>
      </c>
      <c r="N281" s="18">
        <f t="shared" si="55"/>
        <v>2.403913539865097E-2</v>
      </c>
      <c r="O281" s="18">
        <f t="shared" si="56"/>
        <v>2.403913539865097E-2</v>
      </c>
      <c r="P281" s="3"/>
      <c r="Q281" s="42">
        <v>24.352526000000012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2.9991650430328991</v>
      </c>
      <c r="G282" s="13">
        <f t="shared" si="50"/>
        <v>0</v>
      </c>
      <c r="H282" s="13">
        <f t="shared" si="51"/>
        <v>2.9991650430328991</v>
      </c>
      <c r="I282" s="16">
        <f t="shared" si="58"/>
        <v>2.9998786835350124</v>
      </c>
      <c r="J282" s="13">
        <f t="shared" si="52"/>
        <v>2.9986179945953615</v>
      </c>
      <c r="K282" s="13">
        <f t="shared" si="53"/>
        <v>1.2606889396509224E-3</v>
      </c>
      <c r="L282" s="13">
        <f t="shared" si="54"/>
        <v>0</v>
      </c>
      <c r="M282" s="13">
        <f t="shared" si="59"/>
        <v>1.4733663631431242E-2</v>
      </c>
      <c r="N282" s="13">
        <f t="shared" si="55"/>
        <v>9.1348714514873693E-3</v>
      </c>
      <c r="O282" s="13">
        <f t="shared" si="56"/>
        <v>9.1348714514873693E-3</v>
      </c>
      <c r="Q282" s="41">
        <v>20.3109732819266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5.1697593156962327</v>
      </c>
      <c r="G283" s="13">
        <f t="shared" si="50"/>
        <v>0</v>
      </c>
      <c r="H283" s="13">
        <f t="shared" si="51"/>
        <v>5.1697593156962327</v>
      </c>
      <c r="I283" s="16">
        <f t="shared" si="58"/>
        <v>5.1710200046358832</v>
      </c>
      <c r="J283" s="13">
        <f t="shared" si="52"/>
        <v>5.1627244548840876</v>
      </c>
      <c r="K283" s="13">
        <f t="shared" si="53"/>
        <v>8.2955497517955834E-3</v>
      </c>
      <c r="L283" s="13">
        <f t="shared" si="54"/>
        <v>0</v>
      </c>
      <c r="M283" s="13">
        <f t="shared" si="59"/>
        <v>5.5987921799438723E-3</v>
      </c>
      <c r="N283" s="13">
        <f t="shared" si="55"/>
        <v>3.4712511515652008E-3</v>
      </c>
      <c r="O283" s="13">
        <f t="shared" si="56"/>
        <v>3.4712511515652008E-3</v>
      </c>
      <c r="Q283" s="41">
        <v>18.529192152602011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1.8151178056745829</v>
      </c>
      <c r="G284" s="13">
        <f t="shared" si="50"/>
        <v>0</v>
      </c>
      <c r="H284" s="13">
        <f t="shared" si="51"/>
        <v>1.8151178056745829</v>
      </c>
      <c r="I284" s="16">
        <f t="shared" si="58"/>
        <v>1.8234133554263785</v>
      </c>
      <c r="J284" s="13">
        <f t="shared" si="52"/>
        <v>1.822854459827876</v>
      </c>
      <c r="K284" s="13">
        <f t="shared" si="53"/>
        <v>5.5889559850252901E-4</v>
      </c>
      <c r="L284" s="13">
        <f t="shared" si="54"/>
        <v>0</v>
      </c>
      <c r="M284" s="13">
        <f t="shared" si="59"/>
        <v>2.1275410283786715E-3</v>
      </c>
      <c r="N284" s="13">
        <f t="shared" si="55"/>
        <v>1.3190754375947762E-3</v>
      </c>
      <c r="O284" s="13">
        <f t="shared" si="56"/>
        <v>1.3190754375947762E-3</v>
      </c>
      <c r="Q284" s="41">
        <v>15.491285419139491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114.0818099855758</v>
      </c>
      <c r="G285" s="13">
        <f t="shared" si="50"/>
        <v>11.533265959177497</v>
      </c>
      <c r="H285" s="13">
        <f t="shared" si="51"/>
        <v>102.5485440263983</v>
      </c>
      <c r="I285" s="16">
        <f t="shared" si="58"/>
        <v>102.54910292199681</v>
      </c>
      <c r="J285" s="13">
        <f t="shared" si="52"/>
        <v>49.691037885296581</v>
      </c>
      <c r="K285" s="13">
        <f t="shared" si="53"/>
        <v>52.858065036700225</v>
      </c>
      <c r="L285" s="13">
        <f t="shared" si="54"/>
        <v>15.150171650655134</v>
      </c>
      <c r="M285" s="13">
        <f t="shared" si="59"/>
        <v>15.150980116245918</v>
      </c>
      <c r="N285" s="13">
        <f t="shared" si="55"/>
        <v>9.3936076720724699</v>
      </c>
      <c r="O285" s="13">
        <f t="shared" si="56"/>
        <v>20.926873631249968</v>
      </c>
      <c r="Q285" s="41">
        <v>11.723556593548389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82.58464761828526</v>
      </c>
      <c r="G286" s="13">
        <f t="shared" si="50"/>
        <v>6.9866157579394379</v>
      </c>
      <c r="H286" s="13">
        <f t="shared" si="51"/>
        <v>75.598031860345827</v>
      </c>
      <c r="I286" s="16">
        <f t="shared" si="58"/>
        <v>113.30592524639091</v>
      </c>
      <c r="J286" s="13">
        <f t="shared" si="52"/>
        <v>48.40032439839112</v>
      </c>
      <c r="K286" s="13">
        <f t="shared" si="53"/>
        <v>64.905600847999793</v>
      </c>
      <c r="L286" s="13">
        <f t="shared" si="54"/>
        <v>26.709052726634106</v>
      </c>
      <c r="M286" s="13">
        <f t="shared" si="59"/>
        <v>32.466425170807554</v>
      </c>
      <c r="N286" s="13">
        <f t="shared" si="55"/>
        <v>20.129183605900682</v>
      </c>
      <c r="O286" s="13">
        <f t="shared" si="56"/>
        <v>27.115799363840118</v>
      </c>
      <c r="Q286" s="41">
        <v>10.842860188055811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0.35686582051535293</v>
      </c>
      <c r="G287" s="13">
        <f t="shared" si="50"/>
        <v>0</v>
      </c>
      <c r="H287" s="13">
        <f t="shared" si="51"/>
        <v>0.35686582051535293</v>
      </c>
      <c r="I287" s="16">
        <f t="shared" si="58"/>
        <v>38.55341394188104</v>
      </c>
      <c r="J287" s="13">
        <f t="shared" si="52"/>
        <v>32.775470329131949</v>
      </c>
      <c r="K287" s="13">
        <f t="shared" si="53"/>
        <v>5.7779436127490911</v>
      </c>
      <c r="L287" s="13">
        <f t="shared" si="54"/>
        <v>0</v>
      </c>
      <c r="M287" s="13">
        <f t="shared" si="59"/>
        <v>12.337241564906872</v>
      </c>
      <c r="N287" s="13">
        <f t="shared" si="55"/>
        <v>7.6490897702422602</v>
      </c>
      <c r="O287" s="13">
        <f t="shared" si="56"/>
        <v>7.6490897702422602</v>
      </c>
      <c r="Q287" s="41">
        <v>13.065211405829571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36.378435101466458</v>
      </c>
      <c r="G288" s="13">
        <f t="shared" si="50"/>
        <v>0.31669790984109009</v>
      </c>
      <c r="H288" s="13">
        <f t="shared" si="51"/>
        <v>36.061737191625369</v>
      </c>
      <c r="I288" s="16">
        <f t="shared" si="58"/>
        <v>41.83968080437446</v>
      </c>
      <c r="J288" s="13">
        <f t="shared" si="52"/>
        <v>34.798380805838548</v>
      </c>
      <c r="K288" s="13">
        <f t="shared" si="53"/>
        <v>7.0412999985359122</v>
      </c>
      <c r="L288" s="13">
        <f t="shared" si="54"/>
        <v>0</v>
      </c>
      <c r="M288" s="13">
        <f t="shared" si="59"/>
        <v>4.6881517946646118</v>
      </c>
      <c r="N288" s="13">
        <f t="shared" si="55"/>
        <v>2.9066541126920593</v>
      </c>
      <c r="O288" s="13">
        <f t="shared" si="56"/>
        <v>3.2233520225331493</v>
      </c>
      <c r="Q288" s="41">
        <v>13.16613707656415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59.710441262584133</v>
      </c>
      <c r="G289" s="13">
        <f t="shared" si="50"/>
        <v>3.6846987878471298</v>
      </c>
      <c r="H289" s="13">
        <f t="shared" si="51"/>
        <v>56.025742474737001</v>
      </c>
      <c r="I289" s="16">
        <f t="shared" si="58"/>
        <v>63.067042473272913</v>
      </c>
      <c r="J289" s="13">
        <f t="shared" si="52"/>
        <v>45.967474454672313</v>
      </c>
      <c r="K289" s="13">
        <f t="shared" si="53"/>
        <v>17.0995680186006</v>
      </c>
      <c r="L289" s="13">
        <f t="shared" si="54"/>
        <v>0</v>
      </c>
      <c r="M289" s="13">
        <f t="shared" si="59"/>
        <v>1.7814976819725525</v>
      </c>
      <c r="N289" s="13">
        <f t="shared" si="55"/>
        <v>1.1045285628229826</v>
      </c>
      <c r="O289" s="13">
        <f t="shared" si="56"/>
        <v>4.789227350670112</v>
      </c>
      <c r="Q289" s="41">
        <v>14.1645168300444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2.46811169074314</v>
      </c>
      <c r="G290" s="13">
        <f t="shared" si="50"/>
        <v>0</v>
      </c>
      <c r="H290" s="13">
        <f t="shared" si="51"/>
        <v>2.46811169074314</v>
      </c>
      <c r="I290" s="16">
        <f t="shared" si="58"/>
        <v>19.567679709343739</v>
      </c>
      <c r="J290" s="13">
        <f t="shared" si="52"/>
        <v>19.11261322161365</v>
      </c>
      <c r="K290" s="13">
        <f t="shared" si="53"/>
        <v>0.45506648773008962</v>
      </c>
      <c r="L290" s="13">
        <f t="shared" si="54"/>
        <v>0</v>
      </c>
      <c r="M290" s="13">
        <f t="shared" si="59"/>
        <v>0.67696911914956992</v>
      </c>
      <c r="N290" s="13">
        <f t="shared" si="55"/>
        <v>0.41972085387273333</v>
      </c>
      <c r="O290" s="13">
        <f t="shared" si="56"/>
        <v>0.41972085387273333</v>
      </c>
      <c r="Q290" s="41">
        <v>18.209261553495189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1.1582802600130571</v>
      </c>
      <c r="G291" s="13">
        <f t="shared" si="50"/>
        <v>0</v>
      </c>
      <c r="H291" s="13">
        <f t="shared" si="51"/>
        <v>1.1582802600130571</v>
      </c>
      <c r="I291" s="16">
        <f t="shared" si="58"/>
        <v>1.6133467477431467</v>
      </c>
      <c r="J291" s="13">
        <f t="shared" si="52"/>
        <v>1.6131834171976787</v>
      </c>
      <c r="K291" s="13">
        <f t="shared" si="53"/>
        <v>1.6333054546802117E-4</v>
      </c>
      <c r="L291" s="13">
        <f t="shared" si="54"/>
        <v>0</v>
      </c>
      <c r="M291" s="13">
        <f t="shared" si="59"/>
        <v>0.25724826527683659</v>
      </c>
      <c r="N291" s="13">
        <f t="shared" si="55"/>
        <v>0.15949392447163868</v>
      </c>
      <c r="O291" s="13">
        <f t="shared" si="56"/>
        <v>0.15949392447163868</v>
      </c>
      <c r="Q291" s="41">
        <v>21.606358868801109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2.1632035237426019</v>
      </c>
      <c r="G292" s="13">
        <f t="shared" si="50"/>
        <v>0</v>
      </c>
      <c r="H292" s="13">
        <f t="shared" si="51"/>
        <v>2.1632035237426019</v>
      </c>
      <c r="I292" s="16">
        <f t="shared" si="58"/>
        <v>2.16336685428807</v>
      </c>
      <c r="J292" s="13">
        <f t="shared" si="52"/>
        <v>2.1630710582534993</v>
      </c>
      <c r="K292" s="13">
        <f t="shared" si="53"/>
        <v>2.9579603457063897E-4</v>
      </c>
      <c r="L292" s="13">
        <f t="shared" si="54"/>
        <v>0</v>
      </c>
      <c r="M292" s="13">
        <f t="shared" si="59"/>
        <v>9.7754340805197903E-2</v>
      </c>
      <c r="N292" s="13">
        <f t="shared" si="55"/>
        <v>6.06076912992227E-2</v>
      </c>
      <c r="O292" s="13">
        <f t="shared" si="56"/>
        <v>6.06076912992227E-2</v>
      </c>
      <c r="Q292" s="41">
        <v>23.637316000000009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13.386621184534119</v>
      </c>
      <c r="G293" s="18">
        <f t="shared" si="50"/>
        <v>0</v>
      </c>
      <c r="H293" s="18">
        <f t="shared" si="51"/>
        <v>13.386621184534119</v>
      </c>
      <c r="I293" s="17">
        <f t="shared" si="58"/>
        <v>13.386916980568691</v>
      </c>
      <c r="J293" s="18">
        <f t="shared" si="52"/>
        <v>13.310314818197115</v>
      </c>
      <c r="K293" s="18">
        <f t="shared" si="53"/>
        <v>7.6602162371575133E-2</v>
      </c>
      <c r="L293" s="18">
        <f t="shared" si="54"/>
        <v>0</v>
      </c>
      <c r="M293" s="18">
        <f t="shared" si="59"/>
        <v>3.7146649505975203E-2</v>
      </c>
      <c r="N293" s="18">
        <f t="shared" si="55"/>
        <v>2.3030922693704627E-2</v>
      </c>
      <c r="O293" s="18">
        <f t="shared" si="56"/>
        <v>2.3030922693704627E-2</v>
      </c>
      <c r="P293" s="3"/>
      <c r="Q293" s="42">
        <v>22.944983382284189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26.19485673111474</v>
      </c>
      <c r="G294" s="13">
        <f t="shared" si="50"/>
        <v>0</v>
      </c>
      <c r="H294" s="13">
        <f t="shared" si="51"/>
        <v>26.19485673111474</v>
      </c>
      <c r="I294" s="16">
        <f t="shared" si="58"/>
        <v>26.271458893486315</v>
      </c>
      <c r="J294" s="13">
        <f t="shared" si="52"/>
        <v>25.727673086706289</v>
      </c>
      <c r="K294" s="13">
        <f t="shared" si="53"/>
        <v>0.54378580678002564</v>
      </c>
      <c r="L294" s="13">
        <f t="shared" si="54"/>
        <v>0</v>
      </c>
      <c r="M294" s="13">
        <f t="shared" si="59"/>
        <v>1.4115726812270576E-2</v>
      </c>
      <c r="N294" s="13">
        <f t="shared" si="55"/>
        <v>8.7517506236077566E-3</v>
      </c>
      <c r="O294" s="13">
        <f t="shared" si="56"/>
        <v>8.7517506236077566E-3</v>
      </c>
      <c r="Q294" s="41">
        <v>23.228461585767139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42.910493950516653</v>
      </c>
      <c r="G295" s="13">
        <f t="shared" si="50"/>
        <v>1.2596078245251823</v>
      </c>
      <c r="H295" s="13">
        <f t="shared" si="51"/>
        <v>41.65088612599147</v>
      </c>
      <c r="I295" s="16">
        <f t="shared" si="58"/>
        <v>42.194671932771499</v>
      </c>
      <c r="J295" s="13">
        <f t="shared" si="52"/>
        <v>38.016950016442728</v>
      </c>
      <c r="K295" s="13">
        <f t="shared" si="53"/>
        <v>4.1777219163287711</v>
      </c>
      <c r="L295" s="13">
        <f t="shared" si="54"/>
        <v>0</v>
      </c>
      <c r="M295" s="13">
        <f t="shared" si="59"/>
        <v>5.3639761886628192E-3</v>
      </c>
      <c r="N295" s="13">
        <f t="shared" si="55"/>
        <v>3.3256652369709479E-3</v>
      </c>
      <c r="O295" s="13">
        <f t="shared" si="56"/>
        <v>1.2629334897621531</v>
      </c>
      <c r="Q295" s="41">
        <v>17.967178433145332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108.5657440848272</v>
      </c>
      <c r="G296" s="13">
        <f t="shared" si="50"/>
        <v>10.737015749548267</v>
      </c>
      <c r="H296" s="13">
        <f t="shared" si="51"/>
        <v>97.828728335278939</v>
      </c>
      <c r="I296" s="16">
        <f t="shared" si="58"/>
        <v>102.0064502516077</v>
      </c>
      <c r="J296" s="13">
        <f t="shared" si="52"/>
        <v>54.385057486219367</v>
      </c>
      <c r="K296" s="13">
        <f t="shared" si="53"/>
        <v>47.621392765388336</v>
      </c>
      <c r="L296" s="13">
        <f t="shared" si="54"/>
        <v>10.125901711469833</v>
      </c>
      <c r="M296" s="13">
        <f t="shared" si="59"/>
        <v>10.127940022421525</v>
      </c>
      <c r="N296" s="13">
        <f t="shared" si="55"/>
        <v>6.2793228139013451</v>
      </c>
      <c r="O296" s="13">
        <f t="shared" si="56"/>
        <v>17.016338563449612</v>
      </c>
      <c r="Q296" s="41">
        <v>13.53469192345681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0.34310543556194378</v>
      </c>
      <c r="G297" s="13">
        <f t="shared" si="50"/>
        <v>0</v>
      </c>
      <c r="H297" s="13">
        <f t="shared" si="51"/>
        <v>0.34310543556194378</v>
      </c>
      <c r="I297" s="16">
        <f t="shared" si="58"/>
        <v>37.838596489480452</v>
      </c>
      <c r="J297" s="13">
        <f t="shared" si="52"/>
        <v>31.495496705750995</v>
      </c>
      <c r="K297" s="13">
        <f t="shared" si="53"/>
        <v>6.3430997837294569</v>
      </c>
      <c r="L297" s="13">
        <f t="shared" si="54"/>
        <v>0</v>
      </c>
      <c r="M297" s="13">
        <f t="shared" si="59"/>
        <v>3.8486172085201797</v>
      </c>
      <c r="N297" s="13">
        <f t="shared" si="55"/>
        <v>2.3861426692825116</v>
      </c>
      <c r="O297" s="13">
        <f t="shared" si="56"/>
        <v>2.3861426692825116</v>
      </c>
      <c r="Q297" s="41">
        <v>11.72932270235926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35.8809753784994</v>
      </c>
      <c r="G298" s="13">
        <f t="shared" si="50"/>
        <v>0.24488904899320521</v>
      </c>
      <c r="H298" s="13">
        <f t="shared" si="51"/>
        <v>35.636086329506192</v>
      </c>
      <c r="I298" s="16">
        <f t="shared" si="58"/>
        <v>41.979186113235649</v>
      </c>
      <c r="J298" s="13">
        <f t="shared" si="52"/>
        <v>34.269759041252826</v>
      </c>
      <c r="K298" s="13">
        <f t="shared" si="53"/>
        <v>7.7094270719828231</v>
      </c>
      <c r="L298" s="13">
        <f t="shared" si="54"/>
        <v>0</v>
      </c>
      <c r="M298" s="13">
        <f t="shared" si="59"/>
        <v>1.4624745392376681</v>
      </c>
      <c r="N298" s="13">
        <f t="shared" si="55"/>
        <v>0.90673421432735424</v>
      </c>
      <c r="O298" s="13">
        <f t="shared" si="56"/>
        <v>1.1516232633205594</v>
      </c>
      <c r="Q298" s="41">
        <v>12.365235593548389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26.59536064898105</v>
      </c>
      <c r="G299" s="13">
        <f t="shared" si="50"/>
        <v>0</v>
      </c>
      <c r="H299" s="13">
        <f t="shared" si="51"/>
        <v>26.59536064898105</v>
      </c>
      <c r="I299" s="16">
        <f t="shared" si="58"/>
        <v>34.304787720963873</v>
      </c>
      <c r="J299" s="13">
        <f t="shared" si="52"/>
        <v>29.996071935436387</v>
      </c>
      <c r="K299" s="13">
        <f t="shared" si="53"/>
        <v>4.308715785527486</v>
      </c>
      <c r="L299" s="13">
        <f t="shared" si="54"/>
        <v>0</v>
      </c>
      <c r="M299" s="13">
        <f t="shared" si="59"/>
        <v>0.55574032491031389</v>
      </c>
      <c r="N299" s="13">
        <f t="shared" si="55"/>
        <v>0.34455900144439461</v>
      </c>
      <c r="O299" s="13">
        <f t="shared" si="56"/>
        <v>0.34455900144439461</v>
      </c>
      <c r="Q299" s="41">
        <v>12.965899743286521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3.0082161504770659</v>
      </c>
      <c r="G300" s="13">
        <f t="shared" si="50"/>
        <v>0</v>
      </c>
      <c r="H300" s="13">
        <f t="shared" si="51"/>
        <v>3.0082161504770659</v>
      </c>
      <c r="I300" s="16">
        <f t="shared" si="58"/>
        <v>7.3169319360045524</v>
      </c>
      <c r="J300" s="13">
        <f t="shared" si="52"/>
        <v>7.2821225073756262</v>
      </c>
      <c r="K300" s="13">
        <f t="shared" si="53"/>
        <v>3.480942862892622E-2</v>
      </c>
      <c r="L300" s="13">
        <f t="shared" si="54"/>
        <v>0</v>
      </c>
      <c r="M300" s="13">
        <f t="shared" si="59"/>
        <v>0.21118132346591928</v>
      </c>
      <c r="N300" s="13">
        <f t="shared" si="55"/>
        <v>0.13093242054886994</v>
      </c>
      <c r="O300" s="13">
        <f t="shared" si="56"/>
        <v>0.13093242054886994</v>
      </c>
      <c r="Q300" s="41">
        <v>15.70633397821576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23.136394649520629</v>
      </c>
      <c r="G301" s="13">
        <f t="shared" si="50"/>
        <v>0</v>
      </c>
      <c r="H301" s="13">
        <f t="shared" si="51"/>
        <v>23.136394649520629</v>
      </c>
      <c r="I301" s="16">
        <f t="shared" si="58"/>
        <v>23.171204078149554</v>
      </c>
      <c r="J301" s="13">
        <f t="shared" si="52"/>
        <v>22.039058978200579</v>
      </c>
      <c r="K301" s="13">
        <f t="shared" si="53"/>
        <v>1.1321450999489748</v>
      </c>
      <c r="L301" s="13">
        <f t="shared" si="54"/>
        <v>0</v>
      </c>
      <c r="M301" s="13">
        <f t="shared" si="59"/>
        <v>8.0248902917049336E-2</v>
      </c>
      <c r="N301" s="13">
        <f t="shared" si="55"/>
        <v>4.9754319808570591E-2</v>
      </c>
      <c r="O301" s="13">
        <f t="shared" si="56"/>
        <v>4.9754319808570591E-2</v>
      </c>
      <c r="Q301" s="41">
        <v>15.046475437248629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0.21891891899999999</v>
      </c>
      <c r="G302" s="13">
        <f t="shared" si="50"/>
        <v>0</v>
      </c>
      <c r="H302" s="13">
        <f t="shared" si="51"/>
        <v>0.21891891899999999</v>
      </c>
      <c r="I302" s="16">
        <f t="shared" si="58"/>
        <v>1.3510640189489749</v>
      </c>
      <c r="J302" s="13">
        <f t="shared" si="52"/>
        <v>1.3509259845748467</v>
      </c>
      <c r="K302" s="13">
        <f t="shared" si="53"/>
        <v>1.3803437412818198E-4</v>
      </c>
      <c r="L302" s="13">
        <f t="shared" si="54"/>
        <v>0</v>
      </c>
      <c r="M302" s="13">
        <f t="shared" si="59"/>
        <v>3.0494583108478746E-2</v>
      </c>
      <c r="N302" s="13">
        <f t="shared" si="55"/>
        <v>1.8906641527256823E-2</v>
      </c>
      <c r="O302" s="13">
        <f t="shared" si="56"/>
        <v>1.8906641527256823E-2</v>
      </c>
      <c r="Q302" s="41">
        <v>19.03567477274953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11.775060427842581</v>
      </c>
      <c r="G303" s="13">
        <f t="shared" si="50"/>
        <v>0</v>
      </c>
      <c r="H303" s="13">
        <f t="shared" si="51"/>
        <v>11.775060427842581</v>
      </c>
      <c r="I303" s="16">
        <f t="shared" si="58"/>
        <v>11.775198462216709</v>
      </c>
      <c r="J303" s="13">
        <f t="shared" si="52"/>
        <v>11.685557208755261</v>
      </c>
      <c r="K303" s="13">
        <f t="shared" si="53"/>
        <v>8.964125346144769E-2</v>
      </c>
      <c r="L303" s="13">
        <f t="shared" si="54"/>
        <v>0</v>
      </c>
      <c r="M303" s="13">
        <f t="shared" si="59"/>
        <v>1.1587941581221922E-2</v>
      </c>
      <c r="N303" s="13">
        <f t="shared" si="55"/>
        <v>7.1845237803575919E-3</v>
      </c>
      <c r="O303" s="13">
        <f t="shared" si="56"/>
        <v>7.1845237803575919E-3</v>
      </c>
      <c r="Q303" s="41">
        <v>19.091632944106681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1.354638201950475</v>
      </c>
      <c r="G304" s="13">
        <f t="shared" si="50"/>
        <v>0</v>
      </c>
      <c r="H304" s="13">
        <f t="shared" si="51"/>
        <v>1.354638201950475</v>
      </c>
      <c r="I304" s="16">
        <f t="shared" si="58"/>
        <v>1.4442794554119227</v>
      </c>
      <c r="J304" s="13">
        <f t="shared" si="52"/>
        <v>1.4441769098897408</v>
      </c>
      <c r="K304" s="13">
        <f t="shared" si="53"/>
        <v>1.0254552218191826E-4</v>
      </c>
      <c r="L304" s="13">
        <f t="shared" si="54"/>
        <v>0</v>
      </c>
      <c r="M304" s="13">
        <f t="shared" si="59"/>
        <v>4.4034178008643303E-3</v>
      </c>
      <c r="N304" s="13">
        <f t="shared" si="55"/>
        <v>2.7301190365358846E-3</v>
      </c>
      <c r="O304" s="13">
        <f t="shared" si="56"/>
        <v>2.7301190365358846E-3</v>
      </c>
      <c r="Q304" s="41">
        <v>22.551463000000009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1.575595022133524</v>
      </c>
      <c r="G305" s="18">
        <f t="shared" si="50"/>
        <v>0</v>
      </c>
      <c r="H305" s="18">
        <f t="shared" si="51"/>
        <v>1.575595022133524</v>
      </c>
      <c r="I305" s="17">
        <f t="shared" si="58"/>
        <v>1.5756975676557059</v>
      </c>
      <c r="J305" s="18">
        <f t="shared" si="52"/>
        <v>1.5755488289582302</v>
      </c>
      <c r="K305" s="18">
        <f t="shared" si="53"/>
        <v>1.4873869747566992E-4</v>
      </c>
      <c r="L305" s="18">
        <f t="shared" si="54"/>
        <v>0</v>
      </c>
      <c r="M305" s="18">
        <f t="shared" si="59"/>
        <v>1.6732987643284457E-3</v>
      </c>
      <c r="N305" s="18">
        <f t="shared" si="55"/>
        <v>1.0374452338836363E-3</v>
      </c>
      <c r="O305" s="18">
        <f t="shared" si="56"/>
        <v>1.0374452338836363E-3</v>
      </c>
      <c r="P305" s="3"/>
      <c r="Q305" s="42">
        <v>21.767384977400951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2.934554566187908</v>
      </c>
      <c r="G306" s="13">
        <f t="shared" si="50"/>
        <v>0</v>
      </c>
      <c r="H306" s="13">
        <f t="shared" si="51"/>
        <v>2.934554566187908</v>
      </c>
      <c r="I306" s="16">
        <f t="shared" si="58"/>
        <v>2.9347033048853834</v>
      </c>
      <c r="J306" s="13">
        <f t="shared" si="52"/>
        <v>2.9336780616077878</v>
      </c>
      <c r="K306" s="13">
        <f t="shared" si="53"/>
        <v>1.0252432775956777E-3</v>
      </c>
      <c r="L306" s="13">
        <f t="shared" si="54"/>
        <v>0</v>
      </c>
      <c r="M306" s="13">
        <f t="shared" si="59"/>
        <v>6.3585353044480941E-4</v>
      </c>
      <c r="N306" s="13">
        <f t="shared" si="55"/>
        <v>3.9422918887578183E-4</v>
      </c>
      <c r="O306" s="13">
        <f t="shared" si="56"/>
        <v>3.9422918887578183E-4</v>
      </c>
      <c r="Q306" s="41">
        <v>21.306548170478219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5.0729051892569341</v>
      </c>
      <c r="G307" s="13">
        <f t="shared" si="50"/>
        <v>0</v>
      </c>
      <c r="H307" s="13">
        <f t="shared" si="51"/>
        <v>5.0729051892569341</v>
      </c>
      <c r="I307" s="16">
        <f t="shared" si="58"/>
        <v>5.0739304325345298</v>
      </c>
      <c r="J307" s="13">
        <f t="shared" si="52"/>
        <v>5.0666831890161728</v>
      </c>
      <c r="K307" s="13">
        <f t="shared" si="53"/>
        <v>7.2472435183570383E-3</v>
      </c>
      <c r="L307" s="13">
        <f t="shared" si="54"/>
        <v>0</v>
      </c>
      <c r="M307" s="13">
        <f t="shared" si="59"/>
        <v>2.4162434156902758E-4</v>
      </c>
      <c r="N307" s="13">
        <f t="shared" si="55"/>
        <v>1.4980709177279711E-4</v>
      </c>
      <c r="O307" s="13">
        <f t="shared" si="56"/>
        <v>1.4980709177279711E-4</v>
      </c>
      <c r="Q307" s="41">
        <v>19.083731041239272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36.317455865694747</v>
      </c>
      <c r="G308" s="13">
        <f t="shared" si="50"/>
        <v>0.30789548975766329</v>
      </c>
      <c r="H308" s="13">
        <f t="shared" si="51"/>
        <v>36.009560375937085</v>
      </c>
      <c r="I308" s="16">
        <f t="shared" si="58"/>
        <v>36.016807619455442</v>
      </c>
      <c r="J308" s="13">
        <f t="shared" si="52"/>
        <v>31.24641061456407</v>
      </c>
      <c r="K308" s="13">
        <f t="shared" si="53"/>
        <v>4.7703970048913718</v>
      </c>
      <c r="L308" s="13">
        <f t="shared" si="54"/>
        <v>0</v>
      </c>
      <c r="M308" s="13">
        <f t="shared" si="59"/>
        <v>9.1817249796230472E-5</v>
      </c>
      <c r="N308" s="13">
        <f t="shared" si="55"/>
        <v>5.6926694873662893E-5</v>
      </c>
      <c r="O308" s="13">
        <f t="shared" si="56"/>
        <v>0.30795241645253696</v>
      </c>
      <c r="Q308" s="41">
        <v>13.20104868127587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73.041962546068532</v>
      </c>
      <c r="G309" s="13">
        <f t="shared" si="50"/>
        <v>5.6091186203241836</v>
      </c>
      <c r="H309" s="13">
        <f t="shared" si="51"/>
        <v>67.432843925744351</v>
      </c>
      <c r="I309" s="16">
        <f t="shared" si="58"/>
        <v>72.203240930635729</v>
      </c>
      <c r="J309" s="13">
        <f t="shared" si="52"/>
        <v>46.277660410213095</v>
      </c>
      <c r="K309" s="13">
        <f t="shared" si="53"/>
        <v>25.925580520422635</v>
      </c>
      <c r="L309" s="13">
        <f t="shared" si="54"/>
        <v>0</v>
      </c>
      <c r="M309" s="13">
        <f t="shared" si="59"/>
        <v>3.489055492256758E-5</v>
      </c>
      <c r="N309" s="13">
        <f t="shared" si="55"/>
        <v>2.1632144051991898E-5</v>
      </c>
      <c r="O309" s="13">
        <f t="shared" si="56"/>
        <v>5.6091402524682357</v>
      </c>
      <c r="Q309" s="41">
        <v>12.598972593548391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50.207938755818041</v>
      </c>
      <c r="G310" s="13">
        <f t="shared" si="50"/>
        <v>2.3130020479680899</v>
      </c>
      <c r="H310" s="13">
        <f t="shared" si="51"/>
        <v>47.894936707849951</v>
      </c>
      <c r="I310" s="16">
        <f t="shared" si="58"/>
        <v>73.820517228272593</v>
      </c>
      <c r="J310" s="13">
        <f t="shared" si="52"/>
        <v>47.836114765036307</v>
      </c>
      <c r="K310" s="13">
        <f t="shared" si="53"/>
        <v>25.984402463236286</v>
      </c>
      <c r="L310" s="13">
        <f t="shared" si="54"/>
        <v>0</v>
      </c>
      <c r="M310" s="13">
        <f t="shared" si="59"/>
        <v>1.3258410870575682E-5</v>
      </c>
      <c r="N310" s="13">
        <f t="shared" si="55"/>
        <v>8.2202147397569221E-6</v>
      </c>
      <c r="O310" s="13">
        <f t="shared" si="56"/>
        <v>2.3130102681828295</v>
      </c>
      <c r="Q310" s="41">
        <v>13.196669258782901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132.28182088843579</v>
      </c>
      <c r="G311" s="13">
        <f t="shared" si="50"/>
        <v>14.160457649307567</v>
      </c>
      <c r="H311" s="13">
        <f t="shared" si="51"/>
        <v>118.12136323912821</v>
      </c>
      <c r="I311" s="16">
        <f t="shared" si="58"/>
        <v>144.10576570236449</v>
      </c>
      <c r="J311" s="13">
        <f t="shared" si="52"/>
        <v>58.224719454879498</v>
      </c>
      <c r="K311" s="13">
        <f t="shared" si="53"/>
        <v>85.881046247484988</v>
      </c>
      <c r="L311" s="13">
        <f t="shared" si="54"/>
        <v>46.833722425556232</v>
      </c>
      <c r="M311" s="13">
        <f t="shared" si="59"/>
        <v>46.833727463752368</v>
      </c>
      <c r="N311" s="13">
        <f t="shared" si="55"/>
        <v>29.036911027526468</v>
      </c>
      <c r="O311" s="13">
        <f t="shared" si="56"/>
        <v>43.197368676834031</v>
      </c>
      <c r="Q311" s="41">
        <v>13.39110178138848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59.405510321037923</v>
      </c>
      <c r="G312" s="13">
        <f t="shared" si="50"/>
        <v>3.6406816693976101</v>
      </c>
      <c r="H312" s="13">
        <f t="shared" si="51"/>
        <v>55.764828651640315</v>
      </c>
      <c r="I312" s="16">
        <f t="shared" si="58"/>
        <v>94.812152473569085</v>
      </c>
      <c r="J312" s="13">
        <f t="shared" si="52"/>
        <v>51.526035758710009</v>
      </c>
      <c r="K312" s="13">
        <f t="shared" si="53"/>
        <v>43.286116714859077</v>
      </c>
      <c r="L312" s="13">
        <f t="shared" si="54"/>
        <v>5.9664668623442809</v>
      </c>
      <c r="M312" s="13">
        <f t="shared" si="59"/>
        <v>23.763283298570183</v>
      </c>
      <c r="N312" s="13">
        <f t="shared" si="55"/>
        <v>14.733235645113513</v>
      </c>
      <c r="O312" s="13">
        <f t="shared" si="56"/>
        <v>18.373917314511125</v>
      </c>
      <c r="Q312" s="41">
        <v>12.86166714866725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2.393111359908012</v>
      </c>
      <c r="G313" s="13">
        <f t="shared" si="50"/>
        <v>0</v>
      </c>
      <c r="H313" s="13">
        <f t="shared" si="51"/>
        <v>2.393111359908012</v>
      </c>
      <c r="I313" s="16">
        <f t="shared" si="58"/>
        <v>39.712761212422805</v>
      </c>
      <c r="J313" s="13">
        <f t="shared" si="52"/>
        <v>36.237950054969872</v>
      </c>
      <c r="K313" s="13">
        <f t="shared" si="53"/>
        <v>3.4748111574529332</v>
      </c>
      <c r="L313" s="13">
        <f t="shared" si="54"/>
        <v>0</v>
      </c>
      <c r="M313" s="13">
        <f t="shared" si="59"/>
        <v>9.0300476534566698</v>
      </c>
      <c r="N313" s="13">
        <f t="shared" si="55"/>
        <v>5.5986295451431349</v>
      </c>
      <c r="O313" s="13">
        <f t="shared" si="56"/>
        <v>5.5986295451431349</v>
      </c>
      <c r="Q313" s="41">
        <v>18.120829355246698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11.056087130368651</v>
      </c>
      <c r="G314" s="13">
        <f t="shared" si="50"/>
        <v>0</v>
      </c>
      <c r="H314" s="13">
        <f t="shared" si="51"/>
        <v>11.056087130368651</v>
      </c>
      <c r="I314" s="16">
        <f t="shared" si="58"/>
        <v>14.530898287821584</v>
      </c>
      <c r="J314" s="13">
        <f t="shared" si="52"/>
        <v>14.354769075656259</v>
      </c>
      <c r="K314" s="13">
        <f t="shared" si="53"/>
        <v>0.17612921216532484</v>
      </c>
      <c r="L314" s="13">
        <f t="shared" si="54"/>
        <v>0</v>
      </c>
      <c r="M314" s="13">
        <f t="shared" si="59"/>
        <v>3.4314181083135349</v>
      </c>
      <c r="N314" s="13">
        <f t="shared" si="55"/>
        <v>2.1274792271543914</v>
      </c>
      <c r="O314" s="13">
        <f t="shared" si="56"/>
        <v>2.1274792271543914</v>
      </c>
      <c r="Q314" s="41">
        <v>18.72860413965034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17.076014264633422</v>
      </c>
      <c r="G315" s="13">
        <f t="shared" si="50"/>
        <v>0</v>
      </c>
      <c r="H315" s="13">
        <f t="shared" si="51"/>
        <v>17.076014264633422</v>
      </c>
      <c r="I315" s="16">
        <f t="shared" si="58"/>
        <v>17.252143476798746</v>
      </c>
      <c r="J315" s="13">
        <f t="shared" si="52"/>
        <v>17.060166570679417</v>
      </c>
      <c r="K315" s="13">
        <f t="shared" si="53"/>
        <v>0.19197690611932927</v>
      </c>
      <c r="L315" s="13">
        <f t="shared" si="54"/>
        <v>0</v>
      </c>
      <c r="M315" s="13">
        <f t="shared" si="59"/>
        <v>1.3039388811591435</v>
      </c>
      <c r="N315" s="13">
        <f t="shared" si="55"/>
        <v>0.80844210631866897</v>
      </c>
      <c r="O315" s="13">
        <f t="shared" si="56"/>
        <v>0.80844210631866897</v>
      </c>
      <c r="Q315" s="41">
        <v>21.76820929049541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145.12962488578859</v>
      </c>
      <c r="G316" s="13">
        <f t="shared" si="50"/>
        <v>16.01505235688332</v>
      </c>
      <c r="H316" s="13">
        <f t="shared" si="51"/>
        <v>129.11457252890526</v>
      </c>
      <c r="I316" s="16">
        <f t="shared" si="58"/>
        <v>129.30654943502458</v>
      </c>
      <c r="J316" s="13">
        <f t="shared" si="52"/>
        <v>84.169550841526259</v>
      </c>
      <c r="K316" s="13">
        <f t="shared" si="53"/>
        <v>45.136998593498319</v>
      </c>
      <c r="L316" s="13">
        <f t="shared" si="54"/>
        <v>7.7422759452946446</v>
      </c>
      <c r="M316" s="13">
        <f t="shared" si="59"/>
        <v>8.2377727201351192</v>
      </c>
      <c r="N316" s="13">
        <f t="shared" si="55"/>
        <v>5.1074190864837741</v>
      </c>
      <c r="O316" s="13">
        <f t="shared" si="56"/>
        <v>21.122471443367093</v>
      </c>
      <c r="Q316" s="41">
        <v>21.291264357357761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37.330957673189943</v>
      </c>
      <c r="G317" s="18">
        <f t="shared" si="50"/>
        <v>0.45419559588368585</v>
      </c>
      <c r="H317" s="18">
        <f t="shared" si="51"/>
        <v>36.876762077306253</v>
      </c>
      <c r="I317" s="17">
        <f t="shared" si="58"/>
        <v>74.271484725509922</v>
      </c>
      <c r="J317" s="18">
        <f t="shared" si="52"/>
        <v>64.487975407740649</v>
      </c>
      <c r="K317" s="18">
        <f t="shared" si="53"/>
        <v>9.7835093177692727</v>
      </c>
      <c r="L317" s="18">
        <f t="shared" si="54"/>
        <v>0</v>
      </c>
      <c r="M317" s="18">
        <f t="shared" si="59"/>
        <v>3.1303536336513451</v>
      </c>
      <c r="N317" s="18">
        <f t="shared" si="55"/>
        <v>1.9408192528638339</v>
      </c>
      <c r="O317" s="18">
        <f t="shared" si="56"/>
        <v>2.39501484874752</v>
      </c>
      <c r="P317" s="3"/>
      <c r="Q317" s="42">
        <v>23.54813200000001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19.677477029677799</v>
      </c>
      <c r="G318" s="13">
        <f t="shared" si="50"/>
        <v>0</v>
      </c>
      <c r="H318" s="13">
        <f t="shared" si="51"/>
        <v>19.677477029677799</v>
      </c>
      <c r="I318" s="16">
        <f t="shared" si="58"/>
        <v>29.460986347447072</v>
      </c>
      <c r="J318" s="13">
        <f t="shared" si="52"/>
        <v>28.491592024835931</v>
      </c>
      <c r="K318" s="13">
        <f t="shared" si="53"/>
        <v>0.96939432261114078</v>
      </c>
      <c r="L318" s="13">
        <f t="shared" si="54"/>
        <v>0</v>
      </c>
      <c r="M318" s="13">
        <f t="shared" si="59"/>
        <v>1.1895343807875112</v>
      </c>
      <c r="N318" s="13">
        <f t="shared" si="55"/>
        <v>0.73751131608825693</v>
      </c>
      <c r="O318" s="13">
        <f t="shared" si="56"/>
        <v>0.73751131608825693</v>
      </c>
      <c r="Q318" s="41">
        <v>21.43266841494281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0.84050208493836631</v>
      </c>
      <c r="G319" s="13">
        <f t="shared" si="50"/>
        <v>0</v>
      </c>
      <c r="H319" s="13">
        <f t="shared" si="51"/>
        <v>0.84050208493836631</v>
      </c>
      <c r="I319" s="16">
        <f t="shared" si="58"/>
        <v>1.8098964075495072</v>
      </c>
      <c r="J319" s="13">
        <f t="shared" si="52"/>
        <v>1.8096423664310572</v>
      </c>
      <c r="K319" s="13">
        <f t="shared" si="53"/>
        <v>2.5404111844995469E-4</v>
      </c>
      <c r="L319" s="13">
        <f t="shared" si="54"/>
        <v>0</v>
      </c>
      <c r="M319" s="13">
        <f t="shared" si="59"/>
        <v>0.45202306469925424</v>
      </c>
      <c r="N319" s="13">
        <f t="shared" si="55"/>
        <v>0.28025430011353764</v>
      </c>
      <c r="O319" s="13">
        <f t="shared" si="56"/>
        <v>0.28025430011353764</v>
      </c>
      <c r="Q319" s="41">
        <v>20.921342873682701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24.35902689059651</v>
      </c>
      <c r="G320" s="13">
        <f t="shared" si="50"/>
        <v>0</v>
      </c>
      <c r="H320" s="13">
        <f t="shared" si="51"/>
        <v>24.35902689059651</v>
      </c>
      <c r="I320" s="16">
        <f t="shared" si="58"/>
        <v>24.359280931714959</v>
      </c>
      <c r="J320" s="13">
        <f t="shared" si="52"/>
        <v>22.995420231255942</v>
      </c>
      <c r="K320" s="13">
        <f t="shared" si="53"/>
        <v>1.3638607004590177</v>
      </c>
      <c r="L320" s="13">
        <f t="shared" si="54"/>
        <v>0</v>
      </c>
      <c r="M320" s="13">
        <f t="shared" si="59"/>
        <v>0.1717687645857166</v>
      </c>
      <c r="N320" s="13">
        <f t="shared" si="55"/>
        <v>0.1064966340431443</v>
      </c>
      <c r="O320" s="13">
        <f t="shared" si="56"/>
        <v>0.1064966340431443</v>
      </c>
      <c r="Q320" s="41">
        <v>14.70447689269551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0.21891891899999999</v>
      </c>
      <c r="G321" s="13">
        <f t="shared" si="50"/>
        <v>0</v>
      </c>
      <c r="H321" s="13">
        <f t="shared" si="51"/>
        <v>0.21891891899999999</v>
      </c>
      <c r="I321" s="16">
        <f t="shared" si="58"/>
        <v>1.5827796194590178</v>
      </c>
      <c r="J321" s="13">
        <f t="shared" si="52"/>
        <v>1.5822424358561906</v>
      </c>
      <c r="K321" s="13">
        <f t="shared" si="53"/>
        <v>5.371836028271737E-4</v>
      </c>
      <c r="L321" s="13">
        <f t="shared" si="54"/>
        <v>0</v>
      </c>
      <c r="M321" s="13">
        <f t="shared" si="59"/>
        <v>6.5272130542572304E-2</v>
      </c>
      <c r="N321" s="13">
        <f t="shared" si="55"/>
        <v>4.0468720936394829E-2</v>
      </c>
      <c r="O321" s="13">
        <f t="shared" si="56"/>
        <v>4.0468720936394829E-2</v>
      </c>
      <c r="Q321" s="41">
        <v>12.70698650836011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10.37488712365858</v>
      </c>
      <c r="G322" s="13">
        <f t="shared" si="50"/>
        <v>0</v>
      </c>
      <c r="H322" s="13">
        <f t="shared" si="51"/>
        <v>10.37488712365858</v>
      </c>
      <c r="I322" s="16">
        <f t="shared" si="58"/>
        <v>10.375424307261406</v>
      </c>
      <c r="J322" s="13">
        <f t="shared" si="52"/>
        <v>10.225142523142697</v>
      </c>
      <c r="K322" s="13">
        <f t="shared" si="53"/>
        <v>0.15028178411870918</v>
      </c>
      <c r="L322" s="13">
        <f t="shared" si="54"/>
        <v>0</v>
      </c>
      <c r="M322" s="13">
        <f t="shared" si="59"/>
        <v>2.4803409606177475E-2</v>
      </c>
      <c r="N322" s="13">
        <f t="shared" si="55"/>
        <v>1.5378113955830034E-2</v>
      </c>
      <c r="O322" s="13">
        <f t="shared" si="56"/>
        <v>1.5378113955830034E-2</v>
      </c>
      <c r="Q322" s="41">
        <v>12.60041659354839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104.71399751312229</v>
      </c>
      <c r="G323" s="13">
        <f t="shared" si="50"/>
        <v>10.181011874623119</v>
      </c>
      <c r="H323" s="13">
        <f t="shared" si="51"/>
        <v>94.53298563849917</v>
      </c>
      <c r="I323" s="16">
        <f t="shared" si="58"/>
        <v>94.683267422617874</v>
      </c>
      <c r="J323" s="13">
        <f t="shared" si="52"/>
        <v>47.183848317012043</v>
      </c>
      <c r="K323" s="13">
        <f t="shared" si="53"/>
        <v>47.499419105605831</v>
      </c>
      <c r="L323" s="13">
        <f t="shared" si="54"/>
        <v>10.008875370987363</v>
      </c>
      <c r="M323" s="13">
        <f t="shared" si="59"/>
        <v>10.01830066663771</v>
      </c>
      <c r="N323" s="13">
        <f t="shared" si="55"/>
        <v>6.21134641331538</v>
      </c>
      <c r="O323" s="13">
        <f t="shared" si="56"/>
        <v>16.392358287938499</v>
      </c>
      <c r="Q323" s="41">
        <v>11.08891869552491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75.368445615389788</v>
      </c>
      <c r="G324" s="13">
        <f t="shared" si="50"/>
        <v>5.9449490228207358</v>
      </c>
      <c r="H324" s="13">
        <f t="shared" si="51"/>
        <v>69.423496592569052</v>
      </c>
      <c r="I324" s="16">
        <f t="shared" si="58"/>
        <v>106.91404032718751</v>
      </c>
      <c r="J324" s="13">
        <f t="shared" si="52"/>
        <v>54.163065120378043</v>
      </c>
      <c r="K324" s="13">
        <f t="shared" si="53"/>
        <v>52.750975206809464</v>
      </c>
      <c r="L324" s="13">
        <f t="shared" si="54"/>
        <v>15.047425443667882</v>
      </c>
      <c r="M324" s="13">
        <f t="shared" si="59"/>
        <v>18.854379696990211</v>
      </c>
      <c r="N324" s="13">
        <f t="shared" si="55"/>
        <v>11.68971541213393</v>
      </c>
      <c r="O324" s="13">
        <f t="shared" si="56"/>
        <v>17.634664434954665</v>
      </c>
      <c r="Q324" s="41">
        <v>13.19992662785655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6.3785611634686452</v>
      </c>
      <c r="G325" s="13">
        <f t="shared" si="50"/>
        <v>0</v>
      </c>
      <c r="H325" s="13">
        <f t="shared" si="51"/>
        <v>6.3785611634686452</v>
      </c>
      <c r="I325" s="16">
        <f t="shared" si="58"/>
        <v>44.082110926610227</v>
      </c>
      <c r="J325" s="13">
        <f t="shared" si="52"/>
        <v>37.372351853306185</v>
      </c>
      <c r="K325" s="13">
        <f t="shared" si="53"/>
        <v>6.709759073304042</v>
      </c>
      <c r="L325" s="13">
        <f t="shared" si="54"/>
        <v>0</v>
      </c>
      <c r="M325" s="13">
        <f t="shared" si="59"/>
        <v>7.1646642848562809</v>
      </c>
      <c r="N325" s="13">
        <f t="shared" si="55"/>
        <v>4.4420918566108938</v>
      </c>
      <c r="O325" s="13">
        <f t="shared" si="56"/>
        <v>4.4420918566108938</v>
      </c>
      <c r="Q325" s="41">
        <v>14.86221579682252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5.5605635092414412</v>
      </c>
      <c r="G326" s="13">
        <f t="shared" ref="G326:G389" si="61">IF((F326-$J$2)&gt;0,$I$2*(F326-$J$2),0)</f>
        <v>0</v>
      </c>
      <c r="H326" s="13">
        <f t="shared" ref="H326:H389" si="62">F326-G326</f>
        <v>5.5605635092414412</v>
      </c>
      <c r="I326" s="16">
        <f t="shared" si="58"/>
        <v>12.270322582545482</v>
      </c>
      <c r="J326" s="13">
        <f t="shared" ref="J326:J389" si="63">I326/SQRT(1+(I326/($K$2*(300+(25*Q326)+0.05*(Q326)^3)))^2)</f>
        <v>12.185898811395607</v>
      </c>
      <c r="K326" s="13">
        <f t="shared" ref="K326:K389" si="64">I326-J326</f>
        <v>8.4423771149875648E-2</v>
      </c>
      <c r="L326" s="13">
        <f t="shared" ref="L326:L389" si="65">IF(K326&gt;$N$2,(K326-$N$2)/$L$2,0)</f>
        <v>0</v>
      </c>
      <c r="M326" s="13">
        <f t="shared" si="59"/>
        <v>2.7225724282453871</v>
      </c>
      <c r="N326" s="13">
        <f t="shared" ref="N326:N389" si="66">$M$2*M326</f>
        <v>1.6879949055121399</v>
      </c>
      <c r="O326" s="13">
        <f t="shared" ref="O326:O389" si="67">N326+G326</f>
        <v>1.6879949055121399</v>
      </c>
      <c r="Q326" s="41">
        <v>20.395078807448879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1.355768983444839</v>
      </c>
      <c r="G327" s="13">
        <f t="shared" si="61"/>
        <v>0</v>
      </c>
      <c r="H327" s="13">
        <f t="shared" si="62"/>
        <v>1.355768983444839</v>
      </c>
      <c r="I327" s="16">
        <f t="shared" ref="I327:I390" si="69">H327+K326-L326</f>
        <v>1.4401927545947146</v>
      </c>
      <c r="J327" s="13">
        <f t="shared" si="63"/>
        <v>1.440061056684639</v>
      </c>
      <c r="K327" s="13">
        <f t="shared" si="64"/>
        <v>1.3169791007561216E-4</v>
      </c>
      <c r="L327" s="13">
        <f t="shared" si="65"/>
        <v>0</v>
      </c>
      <c r="M327" s="13">
        <f t="shared" ref="M327:M390" si="70">L327+M326-N326</f>
        <v>1.0345775227332472</v>
      </c>
      <c r="N327" s="13">
        <f t="shared" si="66"/>
        <v>0.64143806409461324</v>
      </c>
      <c r="O327" s="13">
        <f t="shared" si="67"/>
        <v>0.64143806409461324</v>
      </c>
      <c r="Q327" s="41">
        <v>20.72060022421806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17.499755940230401</v>
      </c>
      <c r="G328" s="13">
        <f t="shared" si="61"/>
        <v>0</v>
      </c>
      <c r="H328" s="13">
        <f t="shared" si="62"/>
        <v>17.499755940230401</v>
      </c>
      <c r="I328" s="16">
        <f t="shared" si="69"/>
        <v>17.499887638140475</v>
      </c>
      <c r="J328" s="13">
        <f t="shared" si="63"/>
        <v>17.328767864755253</v>
      </c>
      <c r="K328" s="13">
        <f t="shared" si="64"/>
        <v>0.17111977338522166</v>
      </c>
      <c r="L328" s="13">
        <f t="shared" si="65"/>
        <v>0</v>
      </c>
      <c r="M328" s="13">
        <f t="shared" si="70"/>
        <v>0.39313945863863398</v>
      </c>
      <c r="N328" s="13">
        <f t="shared" si="66"/>
        <v>0.24374646435595307</v>
      </c>
      <c r="O328" s="13">
        <f t="shared" si="67"/>
        <v>0.24374646435595307</v>
      </c>
      <c r="Q328" s="41">
        <v>22.90143896619146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0.21891891899999999</v>
      </c>
      <c r="G329" s="18">
        <f t="shared" si="61"/>
        <v>0</v>
      </c>
      <c r="H329" s="18">
        <f t="shared" si="62"/>
        <v>0.21891891899999999</v>
      </c>
      <c r="I329" s="17">
        <f t="shared" si="69"/>
        <v>0.39003869238522165</v>
      </c>
      <c r="J329" s="18">
        <f t="shared" si="63"/>
        <v>0.39003752049921042</v>
      </c>
      <c r="K329" s="18">
        <f t="shared" si="64"/>
        <v>1.1718860112308604E-6</v>
      </c>
      <c r="L329" s="18">
        <f t="shared" si="65"/>
        <v>0</v>
      </c>
      <c r="M329" s="18">
        <f t="shared" si="70"/>
        <v>0.14939299428268091</v>
      </c>
      <c r="N329" s="18">
        <f t="shared" si="66"/>
        <v>9.262365645526216E-2</v>
      </c>
      <c r="O329" s="18">
        <f t="shared" si="67"/>
        <v>9.262365645526216E-2</v>
      </c>
      <c r="P329" s="3"/>
      <c r="Q329" s="42">
        <v>26.453320000000009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0.39286819169514559</v>
      </c>
      <c r="G330" s="13">
        <f t="shared" si="61"/>
        <v>0</v>
      </c>
      <c r="H330" s="13">
        <f t="shared" si="62"/>
        <v>0.39286819169514559</v>
      </c>
      <c r="I330" s="16">
        <f t="shared" si="69"/>
        <v>0.39286936358115682</v>
      </c>
      <c r="J330" s="13">
        <f t="shared" si="63"/>
        <v>0.39286625468226438</v>
      </c>
      <c r="K330" s="13">
        <f t="shared" si="64"/>
        <v>3.1088988924343752E-6</v>
      </c>
      <c r="L330" s="13">
        <f t="shared" si="65"/>
        <v>0</v>
      </c>
      <c r="M330" s="13">
        <f t="shared" si="70"/>
        <v>5.6769337827418748E-2</v>
      </c>
      <c r="N330" s="13">
        <f t="shared" si="66"/>
        <v>3.5196989452999622E-2</v>
      </c>
      <c r="O330" s="13">
        <f t="shared" si="67"/>
        <v>3.5196989452999622E-2</v>
      </c>
      <c r="Q330" s="41">
        <v>19.655997108098891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1.990018865262994</v>
      </c>
      <c r="G331" s="13">
        <f t="shared" si="61"/>
        <v>0</v>
      </c>
      <c r="H331" s="13">
        <f t="shared" si="62"/>
        <v>1.990018865262994</v>
      </c>
      <c r="I331" s="16">
        <f t="shared" si="69"/>
        <v>1.9900219741618863</v>
      </c>
      <c r="J331" s="13">
        <f t="shared" si="63"/>
        <v>1.989680505907139</v>
      </c>
      <c r="K331" s="13">
        <f t="shared" si="64"/>
        <v>3.4146825474734577E-4</v>
      </c>
      <c r="L331" s="13">
        <f t="shared" si="65"/>
        <v>0</v>
      </c>
      <c r="M331" s="13">
        <f t="shared" si="70"/>
        <v>2.1572348374419126E-2</v>
      </c>
      <c r="N331" s="13">
        <f t="shared" si="66"/>
        <v>1.3374855992139858E-2</v>
      </c>
      <c r="O331" s="13">
        <f t="shared" si="67"/>
        <v>1.3374855992139858E-2</v>
      </c>
      <c r="Q331" s="41">
        <v>20.842384272209159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44.469894090934638</v>
      </c>
      <c r="G332" s="13">
        <f t="shared" si="61"/>
        <v>1.4847089583849431</v>
      </c>
      <c r="H332" s="13">
        <f t="shared" si="62"/>
        <v>42.985185132549695</v>
      </c>
      <c r="I332" s="16">
        <f t="shared" si="69"/>
        <v>42.985526600804441</v>
      </c>
      <c r="J332" s="13">
        <f t="shared" si="63"/>
        <v>37.210605758859302</v>
      </c>
      <c r="K332" s="13">
        <f t="shared" si="64"/>
        <v>5.7749208419451392</v>
      </c>
      <c r="L332" s="13">
        <f t="shared" si="65"/>
        <v>0</v>
      </c>
      <c r="M332" s="13">
        <f t="shared" si="70"/>
        <v>8.1974923822792679E-3</v>
      </c>
      <c r="N332" s="13">
        <f t="shared" si="66"/>
        <v>5.0824452770131465E-3</v>
      </c>
      <c r="O332" s="13">
        <f t="shared" si="67"/>
        <v>1.4897914036619562</v>
      </c>
      <c r="Q332" s="41">
        <v>15.626097507386559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4.9987509464325228</v>
      </c>
      <c r="G333" s="13">
        <f t="shared" si="61"/>
        <v>0</v>
      </c>
      <c r="H333" s="13">
        <f t="shared" si="62"/>
        <v>4.9987509464325228</v>
      </c>
      <c r="I333" s="16">
        <f t="shared" si="69"/>
        <v>10.773671788377662</v>
      </c>
      <c r="J333" s="13">
        <f t="shared" si="63"/>
        <v>10.64675924430513</v>
      </c>
      <c r="K333" s="13">
        <f t="shared" si="64"/>
        <v>0.12691254407253183</v>
      </c>
      <c r="L333" s="13">
        <f t="shared" si="65"/>
        <v>0</v>
      </c>
      <c r="M333" s="13">
        <f t="shared" si="70"/>
        <v>3.1150471052661215E-3</v>
      </c>
      <c r="N333" s="13">
        <f t="shared" si="66"/>
        <v>1.9313292052649954E-3</v>
      </c>
      <c r="O333" s="13">
        <f t="shared" si="67"/>
        <v>1.9313292052649954E-3</v>
      </c>
      <c r="Q333" s="41">
        <v>14.6771523983278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63.461806596866957</v>
      </c>
      <c r="G334" s="13">
        <f t="shared" si="61"/>
        <v>4.2262125201999563</v>
      </c>
      <c r="H334" s="13">
        <f t="shared" si="62"/>
        <v>59.235594076666999</v>
      </c>
      <c r="I334" s="16">
        <f t="shared" si="69"/>
        <v>59.362506620739531</v>
      </c>
      <c r="J334" s="13">
        <f t="shared" si="63"/>
        <v>44.492220064034946</v>
      </c>
      <c r="K334" s="13">
        <f t="shared" si="64"/>
        <v>14.870286556704585</v>
      </c>
      <c r="L334" s="13">
        <f t="shared" si="65"/>
        <v>0</v>
      </c>
      <c r="M334" s="13">
        <f t="shared" si="70"/>
        <v>1.1837179000011261E-3</v>
      </c>
      <c r="N334" s="13">
        <f t="shared" si="66"/>
        <v>7.3390509800069813E-4</v>
      </c>
      <c r="O334" s="13">
        <f t="shared" si="67"/>
        <v>4.2269464252979567</v>
      </c>
      <c r="Q334" s="41">
        <v>14.17932265090419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70.56687708362648</v>
      </c>
      <c r="G335" s="13">
        <f t="shared" si="61"/>
        <v>5.2518372981318064</v>
      </c>
      <c r="H335" s="13">
        <f t="shared" si="62"/>
        <v>65.315039785494676</v>
      </c>
      <c r="I335" s="16">
        <f t="shared" si="69"/>
        <v>80.185326342199261</v>
      </c>
      <c r="J335" s="13">
        <f t="shared" si="63"/>
        <v>52.091016703548391</v>
      </c>
      <c r="K335" s="13">
        <f t="shared" si="64"/>
        <v>28.09430963865087</v>
      </c>
      <c r="L335" s="13">
        <f t="shared" si="65"/>
        <v>0</v>
      </c>
      <c r="M335" s="13">
        <f t="shared" si="70"/>
        <v>4.4981280200042794E-4</v>
      </c>
      <c r="N335" s="13">
        <f t="shared" si="66"/>
        <v>2.7888393724026533E-4</v>
      </c>
      <c r="O335" s="13">
        <f t="shared" si="67"/>
        <v>5.252116182069047</v>
      </c>
      <c r="Q335" s="41">
        <v>14.457969593548389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26.567090055388562</v>
      </c>
      <c r="G336" s="13">
        <f t="shared" si="61"/>
        <v>0</v>
      </c>
      <c r="H336" s="13">
        <f t="shared" si="62"/>
        <v>26.567090055388562</v>
      </c>
      <c r="I336" s="16">
        <f t="shared" si="69"/>
        <v>54.661399694039432</v>
      </c>
      <c r="J336" s="13">
        <f t="shared" si="63"/>
        <v>42.883264144971321</v>
      </c>
      <c r="K336" s="13">
        <f t="shared" si="64"/>
        <v>11.778135549068111</v>
      </c>
      <c r="L336" s="13">
        <f t="shared" si="65"/>
        <v>0</v>
      </c>
      <c r="M336" s="13">
        <f t="shared" si="70"/>
        <v>1.7092886476016261E-4</v>
      </c>
      <c r="N336" s="13">
        <f t="shared" si="66"/>
        <v>1.0597589615130082E-4</v>
      </c>
      <c r="O336" s="13">
        <f t="shared" si="67"/>
        <v>1.0597589615130082E-4</v>
      </c>
      <c r="Q336" s="41">
        <v>14.59140254496314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8.7041859990784207</v>
      </c>
      <c r="G337" s="13">
        <f t="shared" si="61"/>
        <v>0</v>
      </c>
      <c r="H337" s="13">
        <f t="shared" si="62"/>
        <v>8.7041859990784207</v>
      </c>
      <c r="I337" s="16">
        <f t="shared" si="69"/>
        <v>20.48232154814653</v>
      </c>
      <c r="J337" s="13">
        <f t="shared" si="63"/>
        <v>19.770811225494036</v>
      </c>
      <c r="K337" s="13">
        <f t="shared" si="64"/>
        <v>0.7115103226524937</v>
      </c>
      <c r="L337" s="13">
        <f t="shared" si="65"/>
        <v>0</v>
      </c>
      <c r="M337" s="13">
        <f t="shared" si="70"/>
        <v>6.4952968608861789E-5</v>
      </c>
      <c r="N337" s="13">
        <f t="shared" si="66"/>
        <v>4.0270840537494308E-5</v>
      </c>
      <c r="O337" s="13">
        <f t="shared" si="67"/>
        <v>4.0270840537494308E-5</v>
      </c>
      <c r="Q337" s="41">
        <v>15.88192289806905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2.47460885353658</v>
      </c>
      <c r="G338" s="13">
        <f t="shared" si="61"/>
        <v>0</v>
      </c>
      <c r="H338" s="13">
        <f t="shared" si="62"/>
        <v>2.47460885353658</v>
      </c>
      <c r="I338" s="16">
        <f t="shared" si="69"/>
        <v>3.1861191761890737</v>
      </c>
      <c r="J338" s="13">
        <f t="shared" si="63"/>
        <v>3.1849830481705692</v>
      </c>
      <c r="K338" s="13">
        <f t="shared" si="64"/>
        <v>1.1361280185044897E-3</v>
      </c>
      <c r="L338" s="13">
        <f t="shared" si="65"/>
        <v>0</v>
      </c>
      <c r="M338" s="13">
        <f t="shared" si="70"/>
        <v>2.4682128071367481E-5</v>
      </c>
      <c r="N338" s="13">
        <f t="shared" si="66"/>
        <v>1.5302919404247837E-5</v>
      </c>
      <c r="O338" s="13">
        <f t="shared" si="67"/>
        <v>1.5302919404247837E-5</v>
      </c>
      <c r="Q338" s="41">
        <v>22.325056337810292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13.252670847615679</v>
      </c>
      <c r="G339" s="13">
        <f t="shared" si="61"/>
        <v>0</v>
      </c>
      <c r="H339" s="13">
        <f t="shared" si="62"/>
        <v>13.252670847615679</v>
      </c>
      <c r="I339" s="16">
        <f t="shared" si="69"/>
        <v>13.253806975634184</v>
      </c>
      <c r="J339" s="13">
        <f t="shared" si="63"/>
        <v>13.159179424714129</v>
      </c>
      <c r="K339" s="13">
        <f t="shared" si="64"/>
        <v>9.462755092005537E-2</v>
      </c>
      <c r="L339" s="13">
        <f t="shared" si="65"/>
        <v>0</v>
      </c>
      <c r="M339" s="13">
        <f t="shared" si="70"/>
        <v>9.3792086671196444E-6</v>
      </c>
      <c r="N339" s="13">
        <f t="shared" si="66"/>
        <v>5.8151093736141798E-6</v>
      </c>
      <c r="O339" s="13">
        <f t="shared" si="67"/>
        <v>5.8151093736141798E-6</v>
      </c>
      <c r="Q339" s="41">
        <v>21.220211435755498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53.667923210090947</v>
      </c>
      <c r="G340" s="13">
        <f t="shared" si="61"/>
        <v>2.8124546282309169</v>
      </c>
      <c r="H340" s="13">
        <f t="shared" si="62"/>
        <v>50.85546858186003</v>
      </c>
      <c r="I340" s="16">
        <f t="shared" si="69"/>
        <v>50.950096132780089</v>
      </c>
      <c r="J340" s="13">
        <f t="shared" si="63"/>
        <v>47.8200871352538</v>
      </c>
      <c r="K340" s="13">
        <f t="shared" si="64"/>
        <v>3.1300089975262892</v>
      </c>
      <c r="L340" s="13">
        <f t="shared" si="65"/>
        <v>0</v>
      </c>
      <c r="M340" s="13">
        <f t="shared" si="70"/>
        <v>3.5640992935054646E-6</v>
      </c>
      <c r="N340" s="13">
        <f t="shared" si="66"/>
        <v>2.2097415619733879E-6</v>
      </c>
      <c r="O340" s="13">
        <f t="shared" si="67"/>
        <v>2.812456837972479</v>
      </c>
      <c r="Q340" s="41">
        <v>24.46078300000001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13.035216682097859</v>
      </c>
      <c r="G341" s="18">
        <f t="shared" si="61"/>
        <v>0</v>
      </c>
      <c r="H341" s="18">
        <f t="shared" si="62"/>
        <v>13.035216682097859</v>
      </c>
      <c r="I341" s="17">
        <f t="shared" si="69"/>
        <v>16.16522567962415</v>
      </c>
      <c r="J341" s="18">
        <f t="shared" si="63"/>
        <v>16.063295108253545</v>
      </c>
      <c r="K341" s="18">
        <f t="shared" si="64"/>
        <v>0.10193057137060535</v>
      </c>
      <c r="L341" s="18">
        <f t="shared" si="65"/>
        <v>0</v>
      </c>
      <c r="M341" s="18">
        <f t="shared" si="70"/>
        <v>1.3543577315320767E-6</v>
      </c>
      <c r="N341" s="18">
        <f t="shared" si="66"/>
        <v>8.3970179354988757E-7</v>
      </c>
      <c r="O341" s="18">
        <f t="shared" si="67"/>
        <v>8.3970179354988757E-7</v>
      </c>
      <c r="P341" s="3"/>
      <c r="Q341" s="42">
        <v>24.938761431930889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23.196162518785741</v>
      </c>
      <c r="G342" s="13">
        <f t="shared" si="61"/>
        <v>0</v>
      </c>
      <c r="H342" s="13">
        <f t="shared" si="62"/>
        <v>23.196162518785741</v>
      </c>
      <c r="I342" s="16">
        <f t="shared" si="69"/>
        <v>23.298093090156346</v>
      </c>
      <c r="J342" s="13">
        <f t="shared" si="63"/>
        <v>22.980256250699977</v>
      </c>
      <c r="K342" s="13">
        <f t="shared" si="64"/>
        <v>0.31783683945636909</v>
      </c>
      <c r="L342" s="13">
        <f t="shared" si="65"/>
        <v>0</v>
      </c>
      <c r="M342" s="13">
        <f t="shared" si="70"/>
        <v>5.1465593798218908E-7</v>
      </c>
      <c r="N342" s="13">
        <f t="shared" si="66"/>
        <v>3.1908668154895725E-7</v>
      </c>
      <c r="O342" s="13">
        <f t="shared" si="67"/>
        <v>3.1908668154895725E-7</v>
      </c>
      <c r="Q342" s="41">
        <v>24.566815281870571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0.28978046687899661</v>
      </c>
      <c r="G343" s="13">
        <f t="shared" si="61"/>
        <v>0</v>
      </c>
      <c r="H343" s="13">
        <f t="shared" si="62"/>
        <v>0.28978046687899661</v>
      </c>
      <c r="I343" s="16">
        <f t="shared" si="69"/>
        <v>0.6076173063353657</v>
      </c>
      <c r="J343" s="13">
        <f t="shared" si="63"/>
        <v>0.60760447276950358</v>
      </c>
      <c r="K343" s="13">
        <f t="shared" si="64"/>
        <v>1.2833565862124807E-5</v>
      </c>
      <c r="L343" s="13">
        <f t="shared" si="65"/>
        <v>0</v>
      </c>
      <c r="M343" s="13">
        <f t="shared" si="70"/>
        <v>1.9556925643323183E-7</v>
      </c>
      <c r="N343" s="13">
        <f t="shared" si="66"/>
        <v>1.2125293898860373E-7</v>
      </c>
      <c r="O343" s="13">
        <f t="shared" si="67"/>
        <v>1.2125293898860373E-7</v>
      </c>
      <c r="Q343" s="41">
        <v>18.882083362614068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59.809628821483813</v>
      </c>
      <c r="G344" s="13">
        <f t="shared" si="61"/>
        <v>3.6990166216053821</v>
      </c>
      <c r="H344" s="13">
        <f t="shared" si="62"/>
        <v>56.110612199878432</v>
      </c>
      <c r="I344" s="16">
        <f t="shared" si="69"/>
        <v>56.110625033444293</v>
      </c>
      <c r="J344" s="13">
        <f t="shared" si="63"/>
        <v>44.898622008859398</v>
      </c>
      <c r="K344" s="13">
        <f t="shared" si="64"/>
        <v>11.212003024584895</v>
      </c>
      <c r="L344" s="13">
        <f t="shared" si="65"/>
        <v>0</v>
      </c>
      <c r="M344" s="13">
        <f t="shared" si="70"/>
        <v>7.4316317444628108E-8</v>
      </c>
      <c r="N344" s="13">
        <f t="shared" si="66"/>
        <v>4.6076116815669427E-8</v>
      </c>
      <c r="O344" s="13">
        <f t="shared" si="67"/>
        <v>3.6990166676814988</v>
      </c>
      <c r="Q344" s="41">
        <v>15.72870846527224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3.454076490622966</v>
      </c>
      <c r="G345" s="13">
        <f t="shared" si="61"/>
        <v>0</v>
      </c>
      <c r="H345" s="13">
        <f t="shared" si="62"/>
        <v>3.454076490622966</v>
      </c>
      <c r="I345" s="16">
        <f t="shared" si="69"/>
        <v>14.666079515207862</v>
      </c>
      <c r="J345" s="13">
        <f t="shared" si="63"/>
        <v>14.29725898794004</v>
      </c>
      <c r="K345" s="13">
        <f t="shared" si="64"/>
        <v>0.36882052726782177</v>
      </c>
      <c r="L345" s="13">
        <f t="shared" si="65"/>
        <v>0</v>
      </c>
      <c r="M345" s="13">
        <f t="shared" si="70"/>
        <v>2.8240200628958681E-8</v>
      </c>
      <c r="N345" s="13">
        <f t="shared" si="66"/>
        <v>1.7508924389954382E-8</v>
      </c>
      <c r="O345" s="13">
        <f t="shared" si="67"/>
        <v>1.7508924389954382E-8</v>
      </c>
      <c r="Q345" s="41">
        <v>13.505767311699071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11.315095960008319</v>
      </c>
      <c r="G346" s="13">
        <f t="shared" si="61"/>
        <v>0</v>
      </c>
      <c r="H346" s="13">
        <f t="shared" si="62"/>
        <v>11.315095960008319</v>
      </c>
      <c r="I346" s="16">
        <f t="shared" si="69"/>
        <v>11.683916487276141</v>
      </c>
      <c r="J346" s="13">
        <f t="shared" si="63"/>
        <v>11.479411667011368</v>
      </c>
      <c r="K346" s="13">
        <f t="shared" si="64"/>
        <v>0.20450482026477346</v>
      </c>
      <c r="L346" s="13">
        <f t="shared" si="65"/>
        <v>0</v>
      </c>
      <c r="M346" s="13">
        <f t="shared" si="70"/>
        <v>1.07312762390043E-8</v>
      </c>
      <c r="N346" s="13">
        <f t="shared" si="66"/>
        <v>6.6533912681826656E-9</v>
      </c>
      <c r="O346" s="13">
        <f t="shared" si="67"/>
        <v>6.6533912681826656E-9</v>
      </c>
      <c r="Q346" s="41">
        <v>12.919466593548391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98.880818353597903</v>
      </c>
      <c r="G347" s="13">
        <f t="shared" si="61"/>
        <v>9.3389860155872739</v>
      </c>
      <c r="H347" s="13">
        <f t="shared" si="62"/>
        <v>89.541832338010636</v>
      </c>
      <c r="I347" s="16">
        <f t="shared" si="69"/>
        <v>89.746337158275409</v>
      </c>
      <c r="J347" s="13">
        <f t="shared" si="63"/>
        <v>51.947526286757011</v>
      </c>
      <c r="K347" s="13">
        <f t="shared" si="64"/>
        <v>37.798810871518398</v>
      </c>
      <c r="L347" s="13">
        <f t="shared" si="65"/>
        <v>0.70172918783908234</v>
      </c>
      <c r="M347" s="13">
        <f t="shared" si="70"/>
        <v>0.70172919191696725</v>
      </c>
      <c r="N347" s="13">
        <f t="shared" si="66"/>
        <v>0.43507209898851967</v>
      </c>
      <c r="O347" s="13">
        <f t="shared" si="67"/>
        <v>9.7740581145757943</v>
      </c>
      <c r="Q347" s="41">
        <v>13.403076549714861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96.083623966319465</v>
      </c>
      <c r="G348" s="13">
        <f t="shared" si="61"/>
        <v>8.9352079140707765</v>
      </c>
      <c r="H348" s="13">
        <f t="shared" si="62"/>
        <v>87.148416052248692</v>
      </c>
      <c r="I348" s="16">
        <f t="shared" si="69"/>
        <v>124.24549773592801</v>
      </c>
      <c r="J348" s="13">
        <f t="shared" si="63"/>
        <v>55.463871382129774</v>
      </c>
      <c r="K348" s="13">
        <f t="shared" si="64"/>
        <v>68.781626353798231</v>
      </c>
      <c r="L348" s="13">
        <f t="shared" si="65"/>
        <v>30.427864487871155</v>
      </c>
      <c r="M348" s="13">
        <f t="shared" si="70"/>
        <v>30.694521580799602</v>
      </c>
      <c r="N348" s="13">
        <f t="shared" si="66"/>
        <v>19.030603380095751</v>
      </c>
      <c r="O348" s="13">
        <f t="shared" si="67"/>
        <v>27.965811294166528</v>
      </c>
      <c r="Q348" s="41">
        <v>13.00396185742072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0.4986044495676577</v>
      </c>
      <c r="G349" s="13">
        <f t="shared" si="61"/>
        <v>0</v>
      </c>
      <c r="H349" s="13">
        <f t="shared" si="62"/>
        <v>0.4986044495676577</v>
      </c>
      <c r="I349" s="16">
        <f t="shared" si="69"/>
        <v>38.852366315494727</v>
      </c>
      <c r="J349" s="13">
        <f t="shared" si="63"/>
        <v>35.537816953647493</v>
      </c>
      <c r="K349" s="13">
        <f t="shared" si="64"/>
        <v>3.3145493618472344</v>
      </c>
      <c r="L349" s="13">
        <f t="shared" si="65"/>
        <v>0</v>
      </c>
      <c r="M349" s="13">
        <f t="shared" si="70"/>
        <v>11.663918200703851</v>
      </c>
      <c r="N349" s="13">
        <f t="shared" si="66"/>
        <v>7.2316292844363872</v>
      </c>
      <c r="O349" s="13">
        <f t="shared" si="67"/>
        <v>7.2316292844363872</v>
      </c>
      <c r="Q349" s="41">
        <v>18.015788580857091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74.796049424684455</v>
      </c>
      <c r="G350" s="13">
        <f t="shared" si="61"/>
        <v>5.862323000028252</v>
      </c>
      <c r="H350" s="13">
        <f t="shared" si="62"/>
        <v>68.9337264246562</v>
      </c>
      <c r="I350" s="16">
        <f t="shared" si="69"/>
        <v>72.248275786503427</v>
      </c>
      <c r="J350" s="13">
        <f t="shared" si="63"/>
        <v>52.556374405040131</v>
      </c>
      <c r="K350" s="13">
        <f t="shared" si="64"/>
        <v>19.691901381463296</v>
      </c>
      <c r="L350" s="13">
        <f t="shared" si="65"/>
        <v>0</v>
      </c>
      <c r="M350" s="13">
        <f t="shared" si="70"/>
        <v>4.4322889162674635</v>
      </c>
      <c r="N350" s="13">
        <f t="shared" si="66"/>
        <v>2.7480191280858275</v>
      </c>
      <c r="O350" s="13">
        <f t="shared" si="67"/>
        <v>8.6103421281140804</v>
      </c>
      <c r="Q350" s="41">
        <v>16.05547415946608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5.8187786618521944</v>
      </c>
      <c r="G351" s="13">
        <f t="shared" si="61"/>
        <v>0</v>
      </c>
      <c r="H351" s="13">
        <f t="shared" si="62"/>
        <v>5.8187786618521944</v>
      </c>
      <c r="I351" s="16">
        <f t="shared" si="69"/>
        <v>25.510680043315489</v>
      </c>
      <c r="J351" s="13">
        <f t="shared" si="63"/>
        <v>24.894124902023115</v>
      </c>
      <c r="K351" s="13">
        <f t="shared" si="64"/>
        <v>0.61655514129237332</v>
      </c>
      <c r="L351" s="13">
        <f t="shared" si="65"/>
        <v>0</v>
      </c>
      <c r="M351" s="13">
        <f t="shared" si="70"/>
        <v>1.684269788181636</v>
      </c>
      <c r="N351" s="13">
        <f t="shared" si="66"/>
        <v>1.0442472686726143</v>
      </c>
      <c r="O351" s="13">
        <f t="shared" si="67"/>
        <v>1.0442472686726143</v>
      </c>
      <c r="Q351" s="41">
        <v>21.674358817707379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0.21891891899999999</v>
      </c>
      <c r="G352" s="13">
        <f t="shared" si="61"/>
        <v>0</v>
      </c>
      <c r="H352" s="13">
        <f t="shared" si="62"/>
        <v>0.21891891899999999</v>
      </c>
      <c r="I352" s="16">
        <f t="shared" si="69"/>
        <v>0.83547406029237337</v>
      </c>
      <c r="J352" s="13">
        <f t="shared" si="63"/>
        <v>0.83546064079509563</v>
      </c>
      <c r="K352" s="13">
        <f t="shared" si="64"/>
        <v>1.3419497277733505E-5</v>
      </c>
      <c r="L352" s="13">
        <f t="shared" si="65"/>
        <v>0</v>
      </c>
      <c r="M352" s="13">
        <f t="shared" si="70"/>
        <v>0.64002251950902167</v>
      </c>
      <c r="N352" s="13">
        <f t="shared" si="66"/>
        <v>0.39681396209559344</v>
      </c>
      <c r="O352" s="13">
        <f t="shared" si="67"/>
        <v>0.39681396209559344</v>
      </c>
      <c r="Q352" s="41">
        <v>25.348306518753169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1.056516610087338</v>
      </c>
      <c r="G353" s="18">
        <f t="shared" si="61"/>
        <v>0</v>
      </c>
      <c r="H353" s="18">
        <f t="shared" si="62"/>
        <v>1.056516610087338</v>
      </c>
      <c r="I353" s="17">
        <f t="shared" si="69"/>
        <v>1.0565300295846156</v>
      </c>
      <c r="J353" s="18">
        <f t="shared" si="63"/>
        <v>1.0565075188539956</v>
      </c>
      <c r="K353" s="18">
        <f t="shared" si="64"/>
        <v>2.2510730619984542E-5</v>
      </c>
      <c r="L353" s="18">
        <f t="shared" si="65"/>
        <v>0</v>
      </c>
      <c r="M353" s="18">
        <f t="shared" si="70"/>
        <v>0.24320855741342823</v>
      </c>
      <c r="N353" s="18">
        <f t="shared" si="66"/>
        <v>0.1507893055963255</v>
      </c>
      <c r="O353" s="18">
        <f t="shared" si="67"/>
        <v>0.1507893055963255</v>
      </c>
      <c r="P353" s="3"/>
      <c r="Q353" s="42">
        <v>26.701048000000011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6.9453605695072671</v>
      </c>
      <c r="G354" s="13">
        <f t="shared" si="61"/>
        <v>0</v>
      </c>
      <c r="H354" s="13">
        <f t="shared" si="62"/>
        <v>6.9453605695072671</v>
      </c>
      <c r="I354" s="16">
        <f t="shared" si="69"/>
        <v>6.9453830802378871</v>
      </c>
      <c r="J354" s="13">
        <f t="shared" si="63"/>
        <v>6.9331509542962815</v>
      </c>
      <c r="K354" s="13">
        <f t="shared" si="64"/>
        <v>1.2232125941605609E-2</v>
      </c>
      <c r="L354" s="13">
        <f t="shared" si="65"/>
        <v>0</v>
      </c>
      <c r="M354" s="13">
        <f t="shared" si="70"/>
        <v>9.2419251817102727E-2</v>
      </c>
      <c r="N354" s="13">
        <f t="shared" si="66"/>
        <v>5.7299936126603689E-2</v>
      </c>
      <c r="O354" s="13">
        <f t="shared" si="67"/>
        <v>5.7299936126603689E-2</v>
      </c>
      <c r="Q354" s="41">
        <v>22.036454237100159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6.3622306246098557</v>
      </c>
      <c r="G355" s="13">
        <f t="shared" si="61"/>
        <v>0</v>
      </c>
      <c r="H355" s="13">
        <f t="shared" si="62"/>
        <v>6.3622306246098557</v>
      </c>
      <c r="I355" s="16">
        <f t="shared" si="69"/>
        <v>6.3744627505514613</v>
      </c>
      <c r="J355" s="13">
        <f t="shared" si="63"/>
        <v>6.3625298277920885</v>
      </c>
      <c r="K355" s="13">
        <f t="shared" si="64"/>
        <v>1.1932922759372744E-2</v>
      </c>
      <c r="L355" s="13">
        <f t="shared" si="65"/>
        <v>0</v>
      </c>
      <c r="M355" s="13">
        <f t="shared" si="70"/>
        <v>3.5119315690499038E-2</v>
      </c>
      <c r="N355" s="13">
        <f t="shared" si="66"/>
        <v>2.1773975728109404E-2</v>
      </c>
      <c r="O355" s="13">
        <f t="shared" si="67"/>
        <v>2.1773975728109404E-2</v>
      </c>
      <c r="Q355" s="41">
        <v>20.391179136634019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13.739030689630511</v>
      </c>
      <c r="G356" s="13">
        <f t="shared" si="61"/>
        <v>0</v>
      </c>
      <c r="H356" s="13">
        <f t="shared" si="62"/>
        <v>13.739030689630511</v>
      </c>
      <c r="I356" s="16">
        <f t="shared" si="69"/>
        <v>13.750963612389883</v>
      </c>
      <c r="J356" s="13">
        <f t="shared" si="63"/>
        <v>13.548824093936938</v>
      </c>
      <c r="K356" s="13">
        <f t="shared" si="64"/>
        <v>0.20213951845294531</v>
      </c>
      <c r="L356" s="13">
        <f t="shared" si="65"/>
        <v>0</v>
      </c>
      <c r="M356" s="13">
        <f t="shared" si="70"/>
        <v>1.3345339962389634E-2</v>
      </c>
      <c r="N356" s="13">
        <f t="shared" si="66"/>
        <v>8.2741107766815727E-3</v>
      </c>
      <c r="O356" s="13">
        <f t="shared" si="67"/>
        <v>8.2741107766815727E-3</v>
      </c>
      <c r="Q356" s="41">
        <v>16.552038245005679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15.527383485453839</v>
      </c>
      <c r="G357" s="13">
        <f t="shared" si="61"/>
        <v>0</v>
      </c>
      <c r="H357" s="13">
        <f t="shared" si="62"/>
        <v>15.527383485453839</v>
      </c>
      <c r="I357" s="16">
        <f t="shared" si="69"/>
        <v>15.729523003906785</v>
      </c>
      <c r="J357" s="13">
        <f t="shared" si="63"/>
        <v>15.299424540936876</v>
      </c>
      <c r="K357" s="13">
        <f t="shared" si="64"/>
        <v>0.43009846296990872</v>
      </c>
      <c r="L357" s="13">
        <f t="shared" si="65"/>
        <v>0</v>
      </c>
      <c r="M357" s="13">
        <f t="shared" si="70"/>
        <v>5.0712291857080618E-3</v>
      </c>
      <c r="N357" s="13">
        <f t="shared" si="66"/>
        <v>3.1441620951389985E-3</v>
      </c>
      <c r="O357" s="13">
        <f t="shared" si="67"/>
        <v>3.1441620951389985E-3</v>
      </c>
      <c r="Q357" s="41">
        <v>13.889509593548389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134.50373333105179</v>
      </c>
      <c r="G358" s="13">
        <f t="shared" si="61"/>
        <v>14.481193166258276</v>
      </c>
      <c r="H358" s="13">
        <f t="shared" si="62"/>
        <v>120.02254016479351</v>
      </c>
      <c r="I358" s="16">
        <f t="shared" si="69"/>
        <v>120.45263862776342</v>
      </c>
      <c r="J358" s="13">
        <f t="shared" si="63"/>
        <v>58.467132018032231</v>
      </c>
      <c r="K358" s="13">
        <f t="shared" si="64"/>
        <v>61.985506609731189</v>
      </c>
      <c r="L358" s="13">
        <f t="shared" si="65"/>
        <v>23.90739913045714</v>
      </c>
      <c r="M358" s="13">
        <f t="shared" si="70"/>
        <v>23.90932619754771</v>
      </c>
      <c r="N358" s="13">
        <f t="shared" si="66"/>
        <v>14.823782242479581</v>
      </c>
      <c r="O358" s="13">
        <f t="shared" si="67"/>
        <v>29.304975408737857</v>
      </c>
      <c r="Q358" s="41">
        <v>14.107113805986099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29.515431800483519</v>
      </c>
      <c r="G359" s="13">
        <f t="shared" si="61"/>
        <v>0</v>
      </c>
      <c r="H359" s="13">
        <f t="shared" si="62"/>
        <v>29.515431800483519</v>
      </c>
      <c r="I359" s="16">
        <f t="shared" si="69"/>
        <v>67.593539279757564</v>
      </c>
      <c r="J359" s="13">
        <f t="shared" si="63"/>
        <v>45.848977045910956</v>
      </c>
      <c r="K359" s="13">
        <f t="shared" si="64"/>
        <v>21.744562233846608</v>
      </c>
      <c r="L359" s="13">
        <f t="shared" si="65"/>
        <v>0</v>
      </c>
      <c r="M359" s="13">
        <f t="shared" si="70"/>
        <v>9.085543955068129</v>
      </c>
      <c r="N359" s="13">
        <f t="shared" si="66"/>
        <v>5.6330372521422403</v>
      </c>
      <c r="O359" s="13">
        <f t="shared" si="67"/>
        <v>5.6330372521422403</v>
      </c>
      <c r="Q359" s="41">
        <v>13.101450869203431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5.9547403758233672</v>
      </c>
      <c r="G360" s="13">
        <f t="shared" si="61"/>
        <v>0</v>
      </c>
      <c r="H360" s="13">
        <f t="shared" si="62"/>
        <v>5.9547403758233672</v>
      </c>
      <c r="I360" s="16">
        <f t="shared" si="69"/>
        <v>27.699302609669974</v>
      </c>
      <c r="J360" s="13">
        <f t="shared" si="63"/>
        <v>26.237290716190174</v>
      </c>
      <c r="K360" s="13">
        <f t="shared" si="64"/>
        <v>1.4620118934798008</v>
      </c>
      <c r="L360" s="13">
        <f t="shared" si="65"/>
        <v>0</v>
      </c>
      <c r="M360" s="13">
        <f t="shared" si="70"/>
        <v>3.4525067029258887</v>
      </c>
      <c r="N360" s="13">
        <f t="shared" si="66"/>
        <v>2.1405541558140508</v>
      </c>
      <c r="O360" s="13">
        <f t="shared" si="67"/>
        <v>2.1405541558140508</v>
      </c>
      <c r="Q360" s="41">
        <v>16.998537892462991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2.8957012142623721</v>
      </c>
      <c r="G361" s="13">
        <f t="shared" si="61"/>
        <v>0</v>
      </c>
      <c r="H361" s="13">
        <f t="shared" si="62"/>
        <v>2.8957012142623721</v>
      </c>
      <c r="I361" s="16">
        <f t="shared" si="69"/>
        <v>4.3577131077421729</v>
      </c>
      <c r="J361" s="13">
        <f t="shared" si="63"/>
        <v>4.352112034703846</v>
      </c>
      <c r="K361" s="13">
        <f t="shared" si="64"/>
        <v>5.6010730383269092E-3</v>
      </c>
      <c r="L361" s="13">
        <f t="shared" si="65"/>
        <v>0</v>
      </c>
      <c r="M361" s="13">
        <f t="shared" si="70"/>
        <v>1.3119525471118378</v>
      </c>
      <c r="N361" s="13">
        <f t="shared" si="66"/>
        <v>0.81341057920933946</v>
      </c>
      <c r="O361" s="13">
        <f t="shared" si="67"/>
        <v>0.81341057920933946</v>
      </c>
      <c r="Q361" s="41">
        <v>17.679354578748601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1.622838711616239</v>
      </c>
      <c r="G362" s="13">
        <f t="shared" si="61"/>
        <v>0</v>
      </c>
      <c r="H362" s="13">
        <f t="shared" si="62"/>
        <v>1.622838711616239</v>
      </c>
      <c r="I362" s="16">
        <f t="shared" si="69"/>
        <v>1.628439784654566</v>
      </c>
      <c r="J362" s="13">
        <f t="shared" si="63"/>
        <v>1.6282264218797244</v>
      </c>
      <c r="K362" s="13">
        <f t="shared" si="64"/>
        <v>2.13362774841519E-4</v>
      </c>
      <c r="L362" s="13">
        <f t="shared" si="65"/>
        <v>0</v>
      </c>
      <c r="M362" s="13">
        <f t="shared" si="70"/>
        <v>0.49854196790249838</v>
      </c>
      <c r="N362" s="13">
        <f t="shared" si="66"/>
        <v>0.30909602009954901</v>
      </c>
      <c r="O362" s="13">
        <f t="shared" si="67"/>
        <v>0.30909602009954901</v>
      </c>
      <c r="Q362" s="41">
        <v>19.915698125907461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86.72149017001594</v>
      </c>
      <c r="G363" s="13">
        <f t="shared" si="61"/>
        <v>7.5837735526952335</v>
      </c>
      <c r="H363" s="13">
        <f t="shared" si="62"/>
        <v>79.137716617320706</v>
      </c>
      <c r="I363" s="16">
        <f t="shared" si="69"/>
        <v>79.137929980095549</v>
      </c>
      <c r="J363" s="13">
        <f t="shared" si="63"/>
        <v>63.12026481940844</v>
      </c>
      <c r="K363" s="13">
        <f t="shared" si="64"/>
        <v>16.017665160687109</v>
      </c>
      <c r="L363" s="13">
        <f t="shared" si="65"/>
        <v>0</v>
      </c>
      <c r="M363" s="13">
        <f t="shared" si="70"/>
        <v>0.18944594780294938</v>
      </c>
      <c r="N363" s="13">
        <f t="shared" si="66"/>
        <v>0.11745648763782861</v>
      </c>
      <c r="O363" s="13">
        <f t="shared" si="67"/>
        <v>7.701230040333062</v>
      </c>
      <c r="Q363" s="41">
        <v>20.474049503042469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4.9832774864992864</v>
      </c>
      <c r="G364" s="13">
        <f t="shared" si="61"/>
        <v>0</v>
      </c>
      <c r="H364" s="13">
        <f t="shared" si="62"/>
        <v>4.9832774864992864</v>
      </c>
      <c r="I364" s="16">
        <f t="shared" si="69"/>
        <v>21.000942647186395</v>
      </c>
      <c r="J364" s="13">
        <f t="shared" si="63"/>
        <v>20.72863877789289</v>
      </c>
      <c r="K364" s="13">
        <f t="shared" si="64"/>
        <v>0.27230386929350558</v>
      </c>
      <c r="L364" s="13">
        <f t="shared" si="65"/>
        <v>0</v>
      </c>
      <c r="M364" s="13">
        <f t="shared" si="70"/>
        <v>7.1989460165120769E-2</v>
      </c>
      <c r="N364" s="13">
        <f t="shared" si="66"/>
        <v>4.4633465302374879E-2</v>
      </c>
      <c r="O364" s="13">
        <f t="shared" si="67"/>
        <v>4.4633465302374879E-2</v>
      </c>
      <c r="Q364" s="41">
        <v>23.454256000000012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0.21891891899999999</v>
      </c>
      <c r="G365" s="18">
        <f t="shared" si="61"/>
        <v>0</v>
      </c>
      <c r="H365" s="18">
        <f t="shared" si="62"/>
        <v>0.21891891899999999</v>
      </c>
      <c r="I365" s="17">
        <f t="shared" si="69"/>
        <v>0.49122278829350557</v>
      </c>
      <c r="J365" s="18">
        <f t="shared" si="63"/>
        <v>0.49121947340180439</v>
      </c>
      <c r="K365" s="18">
        <f t="shared" si="64"/>
        <v>3.3148917011893708E-6</v>
      </c>
      <c r="L365" s="18">
        <f t="shared" si="65"/>
        <v>0</v>
      </c>
      <c r="M365" s="18">
        <f t="shared" si="70"/>
        <v>2.735599486274589E-2</v>
      </c>
      <c r="N365" s="18">
        <f t="shared" si="66"/>
        <v>1.6960716814902452E-2</v>
      </c>
      <c r="O365" s="18">
        <f t="shared" si="67"/>
        <v>1.6960716814902452E-2</v>
      </c>
      <c r="P365" s="3"/>
      <c r="Q365" s="42">
        <v>23.95029282458486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1.0405405409999999</v>
      </c>
      <c r="G366" s="13">
        <f t="shared" si="61"/>
        <v>0</v>
      </c>
      <c r="H366" s="13">
        <f t="shared" si="62"/>
        <v>1.0405405409999999</v>
      </c>
      <c r="I366" s="16">
        <f t="shared" si="69"/>
        <v>1.0405438558917011</v>
      </c>
      <c r="J366" s="13">
        <f t="shared" si="63"/>
        <v>1.0404977062896832</v>
      </c>
      <c r="K366" s="13">
        <f t="shared" si="64"/>
        <v>4.6149602017875324E-5</v>
      </c>
      <c r="L366" s="13">
        <f t="shared" si="65"/>
        <v>0</v>
      </c>
      <c r="M366" s="13">
        <f t="shared" si="70"/>
        <v>1.0395278047843438E-2</v>
      </c>
      <c r="N366" s="13">
        <f t="shared" si="66"/>
        <v>6.4450723896629317E-3</v>
      </c>
      <c r="O366" s="13">
        <f t="shared" si="67"/>
        <v>6.4450723896629317E-3</v>
      </c>
      <c r="Q366" s="41">
        <v>21.240564763723199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12.07567568</v>
      </c>
      <c r="G367" s="13">
        <f t="shared" si="61"/>
        <v>0</v>
      </c>
      <c r="H367" s="13">
        <f t="shared" si="62"/>
        <v>12.07567568</v>
      </c>
      <c r="I367" s="16">
        <f t="shared" si="69"/>
        <v>12.075721829602017</v>
      </c>
      <c r="J367" s="13">
        <f t="shared" si="63"/>
        <v>12.006646215891505</v>
      </c>
      <c r="K367" s="13">
        <f t="shared" si="64"/>
        <v>6.9075613710511519E-2</v>
      </c>
      <c r="L367" s="13">
        <f t="shared" si="65"/>
        <v>0</v>
      </c>
      <c r="M367" s="13">
        <f t="shared" si="70"/>
        <v>3.9502056581805067E-3</v>
      </c>
      <c r="N367" s="13">
        <f t="shared" si="66"/>
        <v>2.4491275080719141E-3</v>
      </c>
      <c r="O367" s="13">
        <f t="shared" si="67"/>
        <v>2.4491275080719141E-3</v>
      </c>
      <c r="Q367" s="41">
        <v>21.4862568070536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36.962162159999998</v>
      </c>
      <c r="G368" s="13">
        <f t="shared" si="61"/>
        <v>0.40095955592847782</v>
      </c>
      <c r="H368" s="13">
        <f t="shared" si="62"/>
        <v>36.561202604071518</v>
      </c>
      <c r="I368" s="16">
        <f t="shared" si="69"/>
        <v>36.630278217782028</v>
      </c>
      <c r="J368" s="13">
        <f t="shared" si="63"/>
        <v>33.146653026918493</v>
      </c>
      <c r="K368" s="13">
        <f t="shared" si="64"/>
        <v>3.4836251908635347</v>
      </c>
      <c r="L368" s="13">
        <f t="shared" si="65"/>
        <v>0</v>
      </c>
      <c r="M368" s="13">
        <f t="shared" si="70"/>
        <v>1.5010781501085925E-3</v>
      </c>
      <c r="N368" s="13">
        <f t="shared" si="66"/>
        <v>9.3066845306732731E-4</v>
      </c>
      <c r="O368" s="13">
        <f t="shared" si="67"/>
        <v>0.40189022438154515</v>
      </c>
      <c r="Q368" s="41">
        <v>16.292324944110501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102.8405405</v>
      </c>
      <c r="G369" s="13">
        <f t="shared" si="61"/>
        <v>9.9105762840643585</v>
      </c>
      <c r="H369" s="13">
        <f t="shared" si="62"/>
        <v>92.929964215935641</v>
      </c>
      <c r="I369" s="16">
        <f t="shared" si="69"/>
        <v>96.413589406799176</v>
      </c>
      <c r="J369" s="13">
        <f t="shared" si="63"/>
        <v>49.144704512020176</v>
      </c>
      <c r="K369" s="13">
        <f t="shared" si="64"/>
        <v>47.268884894778999</v>
      </c>
      <c r="L369" s="13">
        <f t="shared" si="65"/>
        <v>9.7876917556298775</v>
      </c>
      <c r="M369" s="13">
        <f t="shared" si="70"/>
        <v>9.788262165326918</v>
      </c>
      <c r="N369" s="13">
        <f t="shared" si="66"/>
        <v>6.0687225425026892</v>
      </c>
      <c r="O369" s="13">
        <f t="shared" si="67"/>
        <v>15.979298826567048</v>
      </c>
      <c r="Q369" s="41">
        <v>11.80578478281379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75.318918920000002</v>
      </c>
      <c r="G370" s="13">
        <f t="shared" si="61"/>
        <v>5.9377997895998256</v>
      </c>
      <c r="H370" s="13">
        <f t="shared" si="62"/>
        <v>69.38111913040018</v>
      </c>
      <c r="I370" s="16">
        <f t="shared" si="69"/>
        <v>106.86231226954931</v>
      </c>
      <c r="J370" s="13">
        <f t="shared" si="63"/>
        <v>52.527013533971122</v>
      </c>
      <c r="K370" s="13">
        <f t="shared" si="64"/>
        <v>54.335298735578185</v>
      </c>
      <c r="L370" s="13">
        <f t="shared" si="65"/>
        <v>16.567487931279409</v>
      </c>
      <c r="M370" s="13">
        <f t="shared" si="70"/>
        <v>20.287027554103638</v>
      </c>
      <c r="N370" s="13">
        <f t="shared" si="66"/>
        <v>12.577957083544256</v>
      </c>
      <c r="O370" s="13">
        <f t="shared" si="67"/>
        <v>18.515756873144081</v>
      </c>
      <c r="Q370" s="41">
        <v>12.605615593548389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80.037837839999995</v>
      </c>
      <c r="G371" s="13">
        <f t="shared" si="61"/>
        <v>6.6189809514788758</v>
      </c>
      <c r="H371" s="13">
        <f t="shared" si="62"/>
        <v>73.41885688852112</v>
      </c>
      <c r="I371" s="16">
        <f t="shared" si="69"/>
        <v>111.1866676928199</v>
      </c>
      <c r="J371" s="13">
        <f t="shared" si="63"/>
        <v>54.989115819284166</v>
      </c>
      <c r="K371" s="13">
        <f t="shared" si="64"/>
        <v>56.19755187353573</v>
      </c>
      <c r="L371" s="13">
        <f t="shared" si="65"/>
        <v>18.354207048962444</v>
      </c>
      <c r="M371" s="13">
        <f t="shared" si="70"/>
        <v>26.063277519521826</v>
      </c>
      <c r="N371" s="13">
        <f t="shared" si="66"/>
        <v>16.159232062103531</v>
      </c>
      <c r="O371" s="13">
        <f t="shared" si="67"/>
        <v>22.778213013582405</v>
      </c>
      <c r="Q371" s="41">
        <v>13.30323807688932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29.475675679999998</v>
      </c>
      <c r="G372" s="13">
        <f t="shared" si="61"/>
        <v>0</v>
      </c>
      <c r="H372" s="13">
        <f t="shared" si="62"/>
        <v>29.475675679999998</v>
      </c>
      <c r="I372" s="16">
        <f t="shared" si="69"/>
        <v>67.319020504573274</v>
      </c>
      <c r="J372" s="13">
        <f t="shared" si="63"/>
        <v>49.348052760933662</v>
      </c>
      <c r="K372" s="13">
        <f t="shared" si="64"/>
        <v>17.970967743639612</v>
      </c>
      <c r="L372" s="13">
        <f t="shared" si="65"/>
        <v>0</v>
      </c>
      <c r="M372" s="13">
        <f t="shared" si="70"/>
        <v>9.9040454574182952</v>
      </c>
      <c r="N372" s="13">
        <f t="shared" si="66"/>
        <v>6.1405081835993434</v>
      </c>
      <c r="O372" s="13">
        <f t="shared" si="67"/>
        <v>6.1405081835993434</v>
      </c>
      <c r="Q372" s="41">
        <v>15.280205092825639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34.178378379999998</v>
      </c>
      <c r="G373" s="13">
        <f t="shared" si="61"/>
        <v>0</v>
      </c>
      <c r="H373" s="13">
        <f t="shared" si="62"/>
        <v>34.178378379999998</v>
      </c>
      <c r="I373" s="16">
        <f t="shared" si="69"/>
        <v>52.14934612363961</v>
      </c>
      <c r="J373" s="13">
        <f t="shared" si="63"/>
        <v>42.218147997407826</v>
      </c>
      <c r="K373" s="13">
        <f t="shared" si="64"/>
        <v>9.9311981262317843</v>
      </c>
      <c r="L373" s="13">
        <f t="shared" si="65"/>
        <v>0</v>
      </c>
      <c r="M373" s="13">
        <f t="shared" si="70"/>
        <v>3.7635372738189519</v>
      </c>
      <c r="N373" s="13">
        <f t="shared" si="66"/>
        <v>2.3333931097677501</v>
      </c>
      <c r="O373" s="13">
        <f t="shared" si="67"/>
        <v>2.3333931097677501</v>
      </c>
      <c r="Q373" s="41">
        <v>15.154335558924419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9.0567567570000005</v>
      </c>
      <c r="G374" s="13">
        <f t="shared" si="61"/>
        <v>0</v>
      </c>
      <c r="H374" s="13">
        <f t="shared" si="62"/>
        <v>9.0567567570000005</v>
      </c>
      <c r="I374" s="16">
        <f t="shared" si="69"/>
        <v>18.987954883231787</v>
      </c>
      <c r="J374" s="13">
        <f t="shared" si="63"/>
        <v>18.71229626889988</v>
      </c>
      <c r="K374" s="13">
        <f t="shared" si="64"/>
        <v>0.27565861433190619</v>
      </c>
      <c r="L374" s="13">
        <f t="shared" si="65"/>
        <v>0</v>
      </c>
      <c r="M374" s="13">
        <f t="shared" si="70"/>
        <v>1.4301441640512018</v>
      </c>
      <c r="N374" s="13">
        <f t="shared" si="66"/>
        <v>0.88668938171174516</v>
      </c>
      <c r="O374" s="13">
        <f t="shared" si="67"/>
        <v>0.88668938171174516</v>
      </c>
      <c r="Q374" s="41">
        <v>21.207043896746221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7.8837837840000002</v>
      </c>
      <c r="G375" s="13">
        <f t="shared" si="61"/>
        <v>0</v>
      </c>
      <c r="H375" s="13">
        <f t="shared" si="62"/>
        <v>7.8837837840000002</v>
      </c>
      <c r="I375" s="16">
        <f t="shared" si="69"/>
        <v>8.1594423983319064</v>
      </c>
      <c r="J375" s="13">
        <f t="shared" si="63"/>
        <v>8.1370877069233671</v>
      </c>
      <c r="K375" s="13">
        <f t="shared" si="64"/>
        <v>2.2354691408539296E-2</v>
      </c>
      <c r="L375" s="13">
        <f t="shared" si="65"/>
        <v>0</v>
      </c>
      <c r="M375" s="13">
        <f t="shared" si="70"/>
        <v>0.54345478233945665</v>
      </c>
      <c r="N375" s="13">
        <f t="shared" si="66"/>
        <v>0.33694196505046314</v>
      </c>
      <c r="O375" s="13">
        <f t="shared" si="67"/>
        <v>0.33694196505046314</v>
      </c>
      <c r="Q375" s="41">
        <v>21.17938342610708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0.71621621599999996</v>
      </c>
      <c r="G376" s="13">
        <f t="shared" si="61"/>
        <v>0</v>
      </c>
      <c r="H376" s="13">
        <f t="shared" si="62"/>
        <v>0.71621621599999996</v>
      </c>
      <c r="I376" s="16">
        <f t="shared" si="69"/>
        <v>0.73857090740853926</v>
      </c>
      <c r="J376" s="13">
        <f t="shared" si="63"/>
        <v>0.73856081238146432</v>
      </c>
      <c r="K376" s="13">
        <f t="shared" si="64"/>
        <v>1.0095027074941143E-5</v>
      </c>
      <c r="L376" s="13">
        <f t="shared" si="65"/>
        <v>0</v>
      </c>
      <c r="M376" s="13">
        <f t="shared" si="70"/>
        <v>0.20651281728899351</v>
      </c>
      <c r="N376" s="13">
        <f t="shared" si="66"/>
        <v>0.12803794671917598</v>
      </c>
      <c r="O376" s="13">
        <f t="shared" si="67"/>
        <v>0.12803794671917598</v>
      </c>
      <c r="Q376" s="41">
        <v>24.73619900000001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0.21891891899999999</v>
      </c>
      <c r="G377" s="18">
        <f t="shared" si="61"/>
        <v>0</v>
      </c>
      <c r="H377" s="18">
        <f t="shared" si="62"/>
        <v>0.21891891899999999</v>
      </c>
      <c r="I377" s="17">
        <f t="shared" si="69"/>
        <v>0.21892901402707493</v>
      </c>
      <c r="J377" s="18">
        <f t="shared" si="63"/>
        <v>0.21892867391509191</v>
      </c>
      <c r="K377" s="18">
        <f t="shared" si="64"/>
        <v>3.4011198302152934E-7</v>
      </c>
      <c r="L377" s="18">
        <f t="shared" si="65"/>
        <v>0</v>
      </c>
      <c r="M377" s="18">
        <f t="shared" si="70"/>
        <v>7.8474870569817529E-2</v>
      </c>
      <c r="N377" s="18">
        <f t="shared" si="66"/>
        <v>4.8654419753286868E-2</v>
      </c>
      <c r="O377" s="18">
        <f t="shared" si="67"/>
        <v>4.8654419753286868E-2</v>
      </c>
      <c r="P377" s="3"/>
      <c r="Q377" s="42">
        <v>22.89960741159371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64.96756757</v>
      </c>
      <c r="G378" s="13">
        <f t="shared" si="61"/>
        <v>4.4435707809752643</v>
      </c>
      <c r="H378" s="13">
        <f t="shared" si="62"/>
        <v>60.523996789024736</v>
      </c>
      <c r="I378" s="16">
        <f t="shared" si="69"/>
        <v>60.523997129136717</v>
      </c>
      <c r="J378" s="13">
        <f t="shared" si="63"/>
        <v>54.515896640163909</v>
      </c>
      <c r="K378" s="13">
        <f t="shared" si="64"/>
        <v>6.0081004889728078</v>
      </c>
      <c r="L378" s="13">
        <f t="shared" si="65"/>
        <v>0</v>
      </c>
      <c r="M378" s="13">
        <f t="shared" si="70"/>
        <v>2.9820450816530661E-2</v>
      </c>
      <c r="N378" s="13">
        <f t="shared" si="66"/>
        <v>1.8488679506249009E-2</v>
      </c>
      <c r="O378" s="13">
        <f t="shared" si="67"/>
        <v>4.4620594604815134</v>
      </c>
      <c r="Q378" s="41">
        <v>23.047846233246311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3.3891891890000001</v>
      </c>
      <c r="G379" s="13">
        <f t="shared" si="61"/>
        <v>0</v>
      </c>
      <c r="H379" s="13">
        <f t="shared" si="62"/>
        <v>3.3891891890000001</v>
      </c>
      <c r="I379" s="16">
        <f t="shared" si="69"/>
        <v>9.3972896779728075</v>
      </c>
      <c r="J379" s="13">
        <f t="shared" si="63"/>
        <v>9.3457728045852662</v>
      </c>
      <c r="K379" s="13">
        <f t="shared" si="64"/>
        <v>5.1516873387541295E-2</v>
      </c>
      <c r="L379" s="13">
        <f t="shared" si="65"/>
        <v>0</v>
      </c>
      <c r="M379" s="13">
        <f t="shared" si="70"/>
        <v>1.1331771310281652E-2</v>
      </c>
      <c r="N379" s="13">
        <f t="shared" si="66"/>
        <v>7.0256982123746243E-3</v>
      </c>
      <c r="O379" s="13">
        <f t="shared" si="67"/>
        <v>7.0256982123746243E-3</v>
      </c>
      <c r="Q379" s="41">
        <v>18.246574755919301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80.802702699999998</v>
      </c>
      <c r="G380" s="13">
        <f t="shared" si="61"/>
        <v>6.7293900394178685</v>
      </c>
      <c r="H380" s="13">
        <f t="shared" si="62"/>
        <v>74.073312660582133</v>
      </c>
      <c r="I380" s="16">
        <f t="shared" si="69"/>
        <v>74.124829533969674</v>
      </c>
      <c r="J380" s="13">
        <f t="shared" si="63"/>
        <v>50.623681493506297</v>
      </c>
      <c r="K380" s="13">
        <f t="shared" si="64"/>
        <v>23.501148040463377</v>
      </c>
      <c r="L380" s="13">
        <f t="shared" si="65"/>
        <v>0</v>
      </c>
      <c r="M380" s="13">
        <f t="shared" si="70"/>
        <v>4.3060730979070276E-3</v>
      </c>
      <c r="N380" s="13">
        <f t="shared" si="66"/>
        <v>2.6697653207023572E-3</v>
      </c>
      <c r="O380" s="13">
        <f t="shared" si="67"/>
        <v>6.7320598047385705</v>
      </c>
      <c r="Q380" s="41">
        <v>14.62213315962858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0.486486486</v>
      </c>
      <c r="G381" s="13">
        <f t="shared" si="61"/>
        <v>0</v>
      </c>
      <c r="H381" s="13">
        <f t="shared" si="62"/>
        <v>0.486486486</v>
      </c>
      <c r="I381" s="16">
        <f t="shared" si="69"/>
        <v>23.987634526463378</v>
      </c>
      <c r="J381" s="13">
        <f t="shared" si="63"/>
        <v>22.586950845343384</v>
      </c>
      <c r="K381" s="13">
        <f t="shared" si="64"/>
        <v>1.4006836811199932</v>
      </c>
      <c r="L381" s="13">
        <f t="shared" si="65"/>
        <v>0</v>
      </c>
      <c r="M381" s="13">
        <f t="shared" si="70"/>
        <v>1.6363077772046705E-3</v>
      </c>
      <c r="N381" s="13">
        <f t="shared" si="66"/>
        <v>1.0145108218668957E-3</v>
      </c>
      <c r="O381" s="13">
        <f t="shared" si="67"/>
        <v>1.0145108218668957E-3</v>
      </c>
      <c r="Q381" s="41">
        <v>14.15193659354839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15.47567568</v>
      </c>
      <c r="G382" s="13">
        <f t="shared" si="61"/>
        <v>0</v>
      </c>
      <c r="H382" s="13">
        <f t="shared" si="62"/>
        <v>15.47567568</v>
      </c>
      <c r="I382" s="16">
        <f t="shared" si="69"/>
        <v>16.876359361119995</v>
      </c>
      <c r="J382" s="13">
        <f t="shared" si="63"/>
        <v>16.280900488009813</v>
      </c>
      <c r="K382" s="13">
        <f t="shared" si="64"/>
        <v>0.5954588731101822</v>
      </c>
      <c r="L382" s="13">
        <f t="shared" si="65"/>
        <v>0</v>
      </c>
      <c r="M382" s="13">
        <f t="shared" si="70"/>
        <v>6.217969553377748E-4</v>
      </c>
      <c r="N382" s="13">
        <f t="shared" si="66"/>
        <v>3.8551411230942039E-4</v>
      </c>
      <c r="O382" s="13">
        <f t="shared" si="67"/>
        <v>3.8551411230942039E-4</v>
      </c>
      <c r="Q382" s="41">
        <v>12.96943526816947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35.93513514</v>
      </c>
      <c r="G383" s="13">
        <f t="shared" si="61"/>
        <v>0.25270707042809581</v>
      </c>
      <c r="H383" s="13">
        <f t="shared" si="62"/>
        <v>35.682428069571905</v>
      </c>
      <c r="I383" s="16">
        <f t="shared" si="69"/>
        <v>36.277886942682088</v>
      </c>
      <c r="J383" s="13">
        <f t="shared" si="63"/>
        <v>31.741671378010679</v>
      </c>
      <c r="K383" s="13">
        <f t="shared" si="64"/>
        <v>4.5362155646714086</v>
      </c>
      <c r="L383" s="13">
        <f t="shared" si="65"/>
        <v>0</v>
      </c>
      <c r="M383" s="13">
        <f t="shared" si="70"/>
        <v>2.3628284302835441E-4</v>
      </c>
      <c r="N383" s="13">
        <f t="shared" si="66"/>
        <v>1.4649536267757974E-4</v>
      </c>
      <c r="O383" s="13">
        <f t="shared" si="67"/>
        <v>0.25285356579077339</v>
      </c>
      <c r="Q383" s="41">
        <v>13.81894918477216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74.951351349999996</v>
      </c>
      <c r="G384" s="13">
        <f t="shared" si="61"/>
        <v>5.8847410046013193</v>
      </c>
      <c r="H384" s="13">
        <f t="shared" si="62"/>
        <v>69.066610345398672</v>
      </c>
      <c r="I384" s="16">
        <f t="shared" si="69"/>
        <v>73.602825910070081</v>
      </c>
      <c r="J384" s="13">
        <f t="shared" si="63"/>
        <v>48.968302903972614</v>
      </c>
      <c r="K384" s="13">
        <f t="shared" si="64"/>
        <v>24.634523006097467</v>
      </c>
      <c r="L384" s="13">
        <f t="shared" si="65"/>
        <v>0</v>
      </c>
      <c r="M384" s="13">
        <f t="shared" si="70"/>
        <v>8.9787480350774672E-5</v>
      </c>
      <c r="N384" s="13">
        <f t="shared" si="66"/>
        <v>5.5668237817480298E-5</v>
      </c>
      <c r="O384" s="13">
        <f t="shared" si="67"/>
        <v>5.884796672839137</v>
      </c>
      <c r="Q384" s="41">
        <v>13.82680210934261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17.416216219999999</v>
      </c>
      <c r="G385" s="13">
        <f t="shared" si="61"/>
        <v>0</v>
      </c>
      <c r="H385" s="13">
        <f t="shared" si="62"/>
        <v>17.416216219999999</v>
      </c>
      <c r="I385" s="16">
        <f t="shared" si="69"/>
        <v>42.050739226097463</v>
      </c>
      <c r="J385" s="13">
        <f t="shared" si="63"/>
        <v>37.032404739794011</v>
      </c>
      <c r="K385" s="13">
        <f t="shared" si="64"/>
        <v>5.018334486303452</v>
      </c>
      <c r="L385" s="13">
        <f t="shared" si="65"/>
        <v>0</v>
      </c>
      <c r="M385" s="13">
        <f t="shared" si="70"/>
        <v>3.4119242533294375E-5</v>
      </c>
      <c r="N385" s="13">
        <f t="shared" si="66"/>
        <v>2.1153930370642512E-5</v>
      </c>
      <c r="O385" s="13">
        <f t="shared" si="67"/>
        <v>2.1153930370642512E-5</v>
      </c>
      <c r="Q385" s="41">
        <v>16.345649029152401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5.1432432429999997</v>
      </c>
      <c r="G386" s="13">
        <f t="shared" si="61"/>
        <v>0</v>
      </c>
      <c r="H386" s="13">
        <f t="shared" si="62"/>
        <v>5.1432432429999997</v>
      </c>
      <c r="I386" s="16">
        <f t="shared" si="69"/>
        <v>10.161577729303453</v>
      </c>
      <c r="J386" s="13">
        <f t="shared" si="63"/>
        <v>10.098125117578263</v>
      </c>
      <c r="K386" s="13">
        <f t="shared" si="64"/>
        <v>6.3452611725189456E-2</v>
      </c>
      <c r="L386" s="13">
        <f t="shared" si="65"/>
        <v>0</v>
      </c>
      <c r="M386" s="13">
        <f t="shared" si="70"/>
        <v>1.2965312162651863E-5</v>
      </c>
      <c r="N386" s="13">
        <f t="shared" si="66"/>
        <v>8.0384935408441556E-6</v>
      </c>
      <c r="O386" s="13">
        <f t="shared" si="67"/>
        <v>8.0384935408441556E-6</v>
      </c>
      <c r="Q386" s="41">
        <v>18.423628394337371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0.39459459499999999</v>
      </c>
      <c r="G387" s="13">
        <f t="shared" si="61"/>
        <v>0</v>
      </c>
      <c r="H387" s="13">
        <f t="shared" si="62"/>
        <v>0.39459459499999999</v>
      </c>
      <c r="I387" s="16">
        <f t="shared" si="69"/>
        <v>0.45804720672518945</v>
      </c>
      <c r="J387" s="13">
        <f t="shared" si="63"/>
        <v>0.45804247179542773</v>
      </c>
      <c r="K387" s="13">
        <f t="shared" si="64"/>
        <v>4.7349297617182984E-6</v>
      </c>
      <c r="L387" s="13">
        <f t="shared" si="65"/>
        <v>0</v>
      </c>
      <c r="M387" s="13">
        <f t="shared" si="70"/>
        <v>4.9268186218077074E-6</v>
      </c>
      <c r="N387" s="13">
        <f t="shared" si="66"/>
        <v>3.0546275455207785E-6</v>
      </c>
      <c r="O387" s="13">
        <f t="shared" si="67"/>
        <v>3.0546275455207785E-6</v>
      </c>
      <c r="Q387" s="41">
        <v>19.93681671508137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2.9891891890000002</v>
      </c>
      <c r="G388" s="13">
        <f t="shared" si="61"/>
        <v>0</v>
      </c>
      <c r="H388" s="13">
        <f t="shared" si="62"/>
        <v>2.9891891890000002</v>
      </c>
      <c r="I388" s="16">
        <f t="shared" si="69"/>
        <v>2.9891939239297618</v>
      </c>
      <c r="J388" s="13">
        <f t="shared" si="63"/>
        <v>2.9882345953865226</v>
      </c>
      <c r="K388" s="13">
        <f t="shared" si="64"/>
        <v>9.5932854323921291E-4</v>
      </c>
      <c r="L388" s="13">
        <f t="shared" si="65"/>
        <v>0</v>
      </c>
      <c r="M388" s="13">
        <f t="shared" si="70"/>
        <v>1.8721910762869289E-6</v>
      </c>
      <c r="N388" s="13">
        <f t="shared" si="66"/>
        <v>1.160758467297896E-6</v>
      </c>
      <c r="O388" s="13">
        <f t="shared" si="67"/>
        <v>1.160758467297896E-6</v>
      </c>
      <c r="Q388" s="41">
        <v>22.167726333976528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4.6891891890000004</v>
      </c>
      <c r="G389" s="18">
        <f t="shared" si="61"/>
        <v>0</v>
      </c>
      <c r="H389" s="18">
        <f t="shared" si="62"/>
        <v>4.6891891890000004</v>
      </c>
      <c r="I389" s="17">
        <f t="shared" si="69"/>
        <v>4.6901485175432391</v>
      </c>
      <c r="J389" s="18">
        <f t="shared" si="63"/>
        <v>4.6868214367491383</v>
      </c>
      <c r="K389" s="18">
        <f t="shared" si="64"/>
        <v>3.3270807941008229E-3</v>
      </c>
      <c r="L389" s="18">
        <f t="shared" si="65"/>
        <v>0</v>
      </c>
      <c r="M389" s="18">
        <f t="shared" si="70"/>
        <v>7.1143260898903293E-7</v>
      </c>
      <c r="N389" s="18">
        <f t="shared" si="66"/>
        <v>4.4108821757320041E-7</v>
      </c>
      <c r="O389" s="18">
        <f t="shared" si="67"/>
        <v>4.4108821757320041E-7</v>
      </c>
      <c r="P389" s="3"/>
      <c r="Q389" s="42">
        <v>22.928190000000011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4.2243243240000004</v>
      </c>
      <c r="G390" s="13">
        <f t="shared" ref="G390:G453" si="72">IF((F390-$J$2)&gt;0,$I$2*(F390-$J$2),0)</f>
        <v>0</v>
      </c>
      <c r="H390" s="13">
        <f t="shared" ref="H390:H453" si="73">F390-G390</f>
        <v>4.2243243240000004</v>
      </c>
      <c r="I390" s="16">
        <f t="shared" si="69"/>
        <v>4.2276514047941012</v>
      </c>
      <c r="J390" s="13">
        <f t="shared" ref="J390:J453" si="74">I390/SQRT(1+(I390/($K$2*(300+(25*Q390)+0.05*(Q390)^3)))^2)</f>
        <v>4.2248706064427468</v>
      </c>
      <c r="K390" s="13">
        <f t="shared" ref="K390:K453" si="75">I390-J390</f>
        <v>2.7807983513543633E-3</v>
      </c>
      <c r="L390" s="13">
        <f t="shared" ref="L390:L453" si="76">IF(K390&gt;$N$2,(K390-$N$2)/$L$2,0)</f>
        <v>0</v>
      </c>
      <c r="M390" s="13">
        <f t="shared" si="70"/>
        <v>2.7034439141583253E-7</v>
      </c>
      <c r="N390" s="13">
        <f t="shared" ref="N390:N453" si="77">$M$2*M390</f>
        <v>1.6761352267781617E-7</v>
      </c>
      <c r="O390" s="13">
        <f t="shared" ref="O390:O453" si="78">N390+G390</f>
        <v>1.6761352267781617E-7</v>
      </c>
      <c r="Q390" s="41">
        <v>21.991790775033241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4.4675675679999998</v>
      </c>
      <c r="G391" s="13">
        <f t="shared" si="72"/>
        <v>0</v>
      </c>
      <c r="H391" s="13">
        <f t="shared" si="73"/>
        <v>4.4675675679999998</v>
      </c>
      <c r="I391" s="16">
        <f t="shared" ref="I391:I454" si="80">H391+K390-L390</f>
        <v>4.4703483663513541</v>
      </c>
      <c r="J391" s="13">
        <f t="shared" si="74"/>
        <v>4.4638442666937319</v>
      </c>
      <c r="K391" s="13">
        <f t="shared" si="75"/>
        <v>6.5040996576222199E-3</v>
      </c>
      <c r="L391" s="13">
        <f t="shared" si="76"/>
        <v>0</v>
      </c>
      <c r="M391" s="13">
        <f t="shared" ref="M391:M454" si="81">L391+M390-N390</f>
        <v>1.0273086873801636E-7</v>
      </c>
      <c r="N391" s="13">
        <f t="shared" si="77"/>
        <v>6.3693138617570145E-8</v>
      </c>
      <c r="O391" s="13">
        <f t="shared" si="78"/>
        <v>6.3693138617570145E-8</v>
      </c>
      <c r="Q391" s="41">
        <v>17.160626036610541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60.605405410000003</v>
      </c>
      <c r="G392" s="13">
        <f t="shared" si="72"/>
        <v>3.8138878517221322</v>
      </c>
      <c r="H392" s="13">
        <f t="shared" si="73"/>
        <v>56.791517558277874</v>
      </c>
      <c r="I392" s="16">
        <f t="shared" si="80"/>
        <v>56.798021657935493</v>
      </c>
      <c r="J392" s="13">
        <f t="shared" si="74"/>
        <v>43.940614150990442</v>
      </c>
      <c r="K392" s="13">
        <f t="shared" si="75"/>
        <v>12.857407506945052</v>
      </c>
      <c r="L392" s="13">
        <f t="shared" si="76"/>
        <v>0</v>
      </c>
      <c r="M392" s="13">
        <f t="shared" si="81"/>
        <v>3.9037730120446214E-8</v>
      </c>
      <c r="N392" s="13">
        <f t="shared" si="77"/>
        <v>2.4203392674676653E-8</v>
      </c>
      <c r="O392" s="13">
        <f t="shared" si="78"/>
        <v>3.8138878759255248</v>
      </c>
      <c r="Q392" s="41">
        <v>14.631065470680539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36.378378380000001</v>
      </c>
      <c r="G393" s="13">
        <f t="shared" si="72"/>
        <v>0.31668972203471329</v>
      </c>
      <c r="H393" s="13">
        <f t="shared" si="73"/>
        <v>36.061688657965284</v>
      </c>
      <c r="I393" s="16">
        <f t="shared" si="80"/>
        <v>48.919096164910336</v>
      </c>
      <c r="J393" s="13">
        <f t="shared" si="74"/>
        <v>38.323131305600114</v>
      </c>
      <c r="K393" s="13">
        <f t="shared" si="75"/>
        <v>10.595964859310222</v>
      </c>
      <c r="L393" s="13">
        <f t="shared" si="76"/>
        <v>0</v>
      </c>
      <c r="M393" s="13">
        <f t="shared" si="81"/>
        <v>1.4834337445769562E-8</v>
      </c>
      <c r="N393" s="13">
        <f t="shared" si="77"/>
        <v>9.197289216377128E-9</v>
      </c>
      <c r="O393" s="13">
        <f t="shared" si="78"/>
        <v>0.3166897312320025</v>
      </c>
      <c r="Q393" s="41">
        <v>12.92787259354839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14.64054054</v>
      </c>
      <c r="G394" s="13">
        <f t="shared" si="72"/>
        <v>0</v>
      </c>
      <c r="H394" s="13">
        <f t="shared" si="73"/>
        <v>14.64054054</v>
      </c>
      <c r="I394" s="16">
        <f t="shared" si="80"/>
        <v>25.236505399310222</v>
      </c>
      <c r="J394" s="13">
        <f t="shared" si="74"/>
        <v>22.984246226942613</v>
      </c>
      <c r="K394" s="13">
        <f t="shared" si="75"/>
        <v>2.2522591723676086</v>
      </c>
      <c r="L394" s="13">
        <f t="shared" si="76"/>
        <v>0</v>
      </c>
      <c r="M394" s="13">
        <f t="shared" si="81"/>
        <v>5.6370482293924336E-9</v>
      </c>
      <c r="N394" s="13">
        <f t="shared" si="77"/>
        <v>3.4949699022233088E-9</v>
      </c>
      <c r="O394" s="13">
        <f t="shared" si="78"/>
        <v>3.4949699022233088E-9</v>
      </c>
      <c r="Q394" s="41">
        <v>11.42197514965442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28.848648650000001</v>
      </c>
      <c r="G395" s="13">
        <f t="shared" si="72"/>
        <v>0</v>
      </c>
      <c r="H395" s="13">
        <f t="shared" si="73"/>
        <v>28.848648650000001</v>
      </c>
      <c r="I395" s="16">
        <f t="shared" si="80"/>
        <v>31.10090782236761</v>
      </c>
      <c r="J395" s="13">
        <f t="shared" si="74"/>
        <v>27.86631883659307</v>
      </c>
      <c r="K395" s="13">
        <f t="shared" si="75"/>
        <v>3.2345889857745398</v>
      </c>
      <c r="L395" s="13">
        <f t="shared" si="76"/>
        <v>0</v>
      </c>
      <c r="M395" s="13">
        <f t="shared" si="81"/>
        <v>2.1420783271691248E-9</v>
      </c>
      <c r="N395" s="13">
        <f t="shared" si="77"/>
        <v>1.3280885628448575E-9</v>
      </c>
      <c r="O395" s="13">
        <f t="shared" si="78"/>
        <v>1.3280885628448575E-9</v>
      </c>
      <c r="Q395" s="41">
        <v>13.18422401011585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25.991891890000002</v>
      </c>
      <c r="G396" s="13">
        <f t="shared" si="72"/>
        <v>0</v>
      </c>
      <c r="H396" s="13">
        <f t="shared" si="73"/>
        <v>25.991891890000002</v>
      </c>
      <c r="I396" s="16">
        <f t="shared" si="80"/>
        <v>29.226480875774541</v>
      </c>
      <c r="J396" s="13">
        <f t="shared" si="74"/>
        <v>26.870932224573732</v>
      </c>
      <c r="K396" s="13">
        <f t="shared" si="75"/>
        <v>2.3555486512008095</v>
      </c>
      <c r="L396" s="13">
        <f t="shared" si="76"/>
        <v>0</v>
      </c>
      <c r="M396" s="13">
        <f t="shared" si="81"/>
        <v>8.1398976432426735E-10</v>
      </c>
      <c r="N396" s="13">
        <f t="shared" si="77"/>
        <v>5.0467365388104572E-10</v>
      </c>
      <c r="O396" s="13">
        <f t="shared" si="78"/>
        <v>5.0467365388104572E-10</v>
      </c>
      <c r="Q396" s="41">
        <v>14.415942896317789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32.691891890000001</v>
      </c>
      <c r="G397" s="13">
        <f t="shared" si="72"/>
        <v>0</v>
      </c>
      <c r="H397" s="13">
        <f t="shared" si="73"/>
        <v>32.691891890000001</v>
      </c>
      <c r="I397" s="16">
        <f t="shared" si="80"/>
        <v>35.047440541200814</v>
      </c>
      <c r="J397" s="13">
        <f t="shared" si="74"/>
        <v>30.930966034150543</v>
      </c>
      <c r="K397" s="13">
        <f t="shared" si="75"/>
        <v>4.1164745070502704</v>
      </c>
      <c r="L397" s="13">
        <f t="shared" si="76"/>
        <v>0</v>
      </c>
      <c r="M397" s="13">
        <f t="shared" si="81"/>
        <v>3.0931611044322164E-10</v>
      </c>
      <c r="N397" s="13">
        <f t="shared" si="77"/>
        <v>1.9177598847479743E-10</v>
      </c>
      <c r="O397" s="13">
        <f t="shared" si="78"/>
        <v>1.9177598847479743E-10</v>
      </c>
      <c r="Q397" s="41">
        <v>13.868263391764881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7.7054054049999996</v>
      </c>
      <c r="G398" s="13">
        <f t="shared" si="72"/>
        <v>0</v>
      </c>
      <c r="H398" s="13">
        <f t="shared" si="73"/>
        <v>7.7054054049999996</v>
      </c>
      <c r="I398" s="16">
        <f t="shared" si="80"/>
        <v>11.821879912050271</v>
      </c>
      <c r="J398" s="13">
        <f t="shared" si="74"/>
        <v>11.73186116960167</v>
      </c>
      <c r="K398" s="13">
        <f t="shared" si="75"/>
        <v>9.0018742448600975E-2</v>
      </c>
      <c r="L398" s="13">
        <f t="shared" si="76"/>
        <v>0</v>
      </c>
      <c r="M398" s="13">
        <f t="shared" si="81"/>
        <v>1.1754012196842421E-10</v>
      </c>
      <c r="N398" s="13">
        <f t="shared" si="77"/>
        <v>7.2874875620423011E-11</v>
      </c>
      <c r="O398" s="13">
        <f t="shared" si="78"/>
        <v>7.2874875620423011E-11</v>
      </c>
      <c r="Q398" s="41">
        <v>19.14575449304122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26.572972969999999</v>
      </c>
      <c r="G399" s="13">
        <f t="shared" si="72"/>
        <v>0</v>
      </c>
      <c r="H399" s="13">
        <f t="shared" si="73"/>
        <v>26.572972969999999</v>
      </c>
      <c r="I399" s="16">
        <f t="shared" si="80"/>
        <v>26.662991712448601</v>
      </c>
      <c r="J399" s="13">
        <f t="shared" si="74"/>
        <v>25.915405538831749</v>
      </c>
      <c r="K399" s="13">
        <f t="shared" si="75"/>
        <v>0.74758617361685253</v>
      </c>
      <c r="L399" s="13">
        <f t="shared" si="76"/>
        <v>0</v>
      </c>
      <c r="M399" s="13">
        <f t="shared" si="81"/>
        <v>4.4665246348001199E-11</v>
      </c>
      <c r="N399" s="13">
        <f t="shared" si="77"/>
        <v>2.7692452735760744E-11</v>
      </c>
      <c r="O399" s="13">
        <f t="shared" si="78"/>
        <v>2.7692452735760744E-11</v>
      </c>
      <c r="Q399" s="41">
        <v>21.206562642101328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3.881081081</v>
      </c>
      <c r="G400" s="13">
        <f t="shared" si="72"/>
        <v>0</v>
      </c>
      <c r="H400" s="13">
        <f t="shared" si="73"/>
        <v>3.881081081</v>
      </c>
      <c r="I400" s="16">
        <f t="shared" si="80"/>
        <v>4.6286672546168521</v>
      </c>
      <c r="J400" s="13">
        <f t="shared" si="74"/>
        <v>4.6256333732450861</v>
      </c>
      <c r="K400" s="13">
        <f t="shared" si="75"/>
        <v>3.0338813717660784E-3</v>
      </c>
      <c r="L400" s="13">
        <f t="shared" si="76"/>
        <v>0</v>
      </c>
      <c r="M400" s="13">
        <f t="shared" si="81"/>
        <v>1.6972793612240455E-11</v>
      </c>
      <c r="N400" s="13">
        <f t="shared" si="77"/>
        <v>1.0523132039589082E-11</v>
      </c>
      <c r="O400" s="13">
        <f t="shared" si="78"/>
        <v>1.0523132039589082E-11</v>
      </c>
      <c r="Q400" s="41">
        <v>23.30328642302328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31.994594589999998</v>
      </c>
      <c r="G401" s="13">
        <f t="shared" si="72"/>
        <v>0</v>
      </c>
      <c r="H401" s="13">
        <f t="shared" si="73"/>
        <v>31.994594589999998</v>
      </c>
      <c r="I401" s="16">
        <f t="shared" si="80"/>
        <v>31.997628471371765</v>
      </c>
      <c r="J401" s="13">
        <f t="shared" si="74"/>
        <v>31.048111891794623</v>
      </c>
      <c r="K401" s="13">
        <f t="shared" si="75"/>
        <v>0.94951657957714275</v>
      </c>
      <c r="L401" s="13">
        <f t="shared" si="76"/>
        <v>0</v>
      </c>
      <c r="M401" s="13">
        <f t="shared" si="81"/>
        <v>6.4496615726513728E-12</v>
      </c>
      <c r="N401" s="13">
        <f t="shared" si="77"/>
        <v>3.9987901750438513E-12</v>
      </c>
      <c r="O401" s="13">
        <f t="shared" si="78"/>
        <v>3.9987901750438513E-12</v>
      </c>
      <c r="Q401" s="42">
        <v>23.37270800000001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19.678378380000002</v>
      </c>
      <c r="G402" s="13">
        <f t="shared" si="72"/>
        <v>0</v>
      </c>
      <c r="H402" s="13">
        <f t="shared" si="73"/>
        <v>19.678378380000002</v>
      </c>
      <c r="I402" s="16">
        <f t="shared" si="80"/>
        <v>20.627894959577144</v>
      </c>
      <c r="J402" s="13">
        <f t="shared" si="74"/>
        <v>20.285767569270494</v>
      </c>
      <c r="K402" s="13">
        <f t="shared" si="75"/>
        <v>0.34212739030665063</v>
      </c>
      <c r="L402" s="13">
        <f t="shared" si="76"/>
        <v>0</v>
      </c>
      <c r="M402" s="13">
        <f t="shared" si="81"/>
        <v>2.4508713976075215E-12</v>
      </c>
      <c r="N402" s="13">
        <f t="shared" si="77"/>
        <v>1.5195402665166634E-12</v>
      </c>
      <c r="O402" s="13">
        <f t="shared" si="78"/>
        <v>1.5195402665166634E-12</v>
      </c>
      <c r="P402" s="1"/>
      <c r="Q402">
        <v>21.414460550277159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8.781081081</v>
      </c>
      <c r="G403" s="13">
        <f t="shared" si="72"/>
        <v>0</v>
      </c>
      <c r="H403" s="13">
        <f t="shared" si="73"/>
        <v>8.781081081</v>
      </c>
      <c r="I403" s="16">
        <f t="shared" si="80"/>
        <v>9.1232084713066506</v>
      </c>
      <c r="J403" s="13">
        <f t="shared" si="74"/>
        <v>9.0889949630725475</v>
      </c>
      <c r="K403" s="13">
        <f t="shared" si="75"/>
        <v>3.4213508234103074E-2</v>
      </c>
      <c r="L403" s="13">
        <f t="shared" si="76"/>
        <v>0</v>
      </c>
      <c r="M403" s="13">
        <f t="shared" si="81"/>
        <v>9.3133113109085808E-13</v>
      </c>
      <c r="N403" s="13">
        <f t="shared" si="77"/>
        <v>5.7742530127633202E-13</v>
      </c>
      <c r="O403" s="13">
        <f t="shared" si="78"/>
        <v>5.7742530127633202E-13</v>
      </c>
      <c r="P403" s="1"/>
      <c r="Q403">
        <v>20.528293047201839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27.372972969999999</v>
      </c>
      <c r="G404" s="13">
        <f t="shared" si="72"/>
        <v>0</v>
      </c>
      <c r="H404" s="13">
        <f t="shared" si="73"/>
        <v>27.372972969999999</v>
      </c>
      <c r="I404" s="16">
        <f t="shared" si="80"/>
        <v>27.407186478234102</v>
      </c>
      <c r="J404" s="13">
        <f t="shared" si="74"/>
        <v>25.695521632686159</v>
      </c>
      <c r="K404" s="13">
        <f t="shared" si="75"/>
        <v>1.7116648455479435</v>
      </c>
      <c r="L404" s="13">
        <f t="shared" si="76"/>
        <v>0</v>
      </c>
      <c r="M404" s="13">
        <f t="shared" si="81"/>
        <v>3.5390582981452606E-13</v>
      </c>
      <c r="N404" s="13">
        <f t="shared" si="77"/>
        <v>2.1942161448500616E-13</v>
      </c>
      <c r="O404" s="13">
        <f t="shared" si="78"/>
        <v>2.1942161448500616E-13</v>
      </c>
      <c r="P404" s="1"/>
      <c r="Q404">
        <v>15.53764483099523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2.3891891890000001</v>
      </c>
      <c r="G405" s="13">
        <f t="shared" si="72"/>
        <v>0</v>
      </c>
      <c r="H405" s="13">
        <f t="shared" si="73"/>
        <v>2.3891891890000001</v>
      </c>
      <c r="I405" s="16">
        <f t="shared" si="80"/>
        <v>4.1008540345479432</v>
      </c>
      <c r="J405" s="13">
        <f t="shared" si="74"/>
        <v>4.0907689250855208</v>
      </c>
      <c r="K405" s="13">
        <f t="shared" si="75"/>
        <v>1.0085109462422359E-2</v>
      </c>
      <c r="L405" s="13">
        <f t="shared" si="76"/>
        <v>0</v>
      </c>
      <c r="M405" s="13">
        <f t="shared" si="81"/>
        <v>1.344842153295199E-13</v>
      </c>
      <c r="N405" s="13">
        <f t="shared" si="77"/>
        <v>8.3380213504302343E-14</v>
      </c>
      <c r="O405" s="13">
        <f t="shared" si="78"/>
        <v>8.3380213504302343E-14</v>
      </c>
      <c r="P405" s="1"/>
      <c r="Q405">
        <v>12.12284272315488</v>
      </c>
    </row>
    <row r="406" spans="1:18" x14ac:dyDescent="0.2">
      <c r="A406" s="14">
        <f t="shared" si="79"/>
        <v>34335</v>
      </c>
      <c r="B406" s="1">
        <v>1</v>
      </c>
      <c r="F406" s="34">
        <v>21.167567569999999</v>
      </c>
      <c r="G406" s="13">
        <f t="shared" si="72"/>
        <v>0</v>
      </c>
      <c r="H406" s="13">
        <f t="shared" si="73"/>
        <v>21.167567569999999</v>
      </c>
      <c r="I406" s="16">
        <f t="shared" si="80"/>
        <v>21.177652679462422</v>
      </c>
      <c r="J406" s="13">
        <f t="shared" si="74"/>
        <v>20.084623881696754</v>
      </c>
      <c r="K406" s="13">
        <f t="shared" si="75"/>
        <v>1.093028797765669</v>
      </c>
      <c r="L406" s="13">
        <f t="shared" si="76"/>
        <v>0</v>
      </c>
      <c r="M406" s="13">
        <f t="shared" si="81"/>
        <v>5.1104001825217558E-14</v>
      </c>
      <c r="N406" s="13">
        <f t="shared" si="77"/>
        <v>3.1684481131634883E-14</v>
      </c>
      <c r="O406" s="13">
        <f t="shared" si="78"/>
        <v>3.1684481131634883E-14</v>
      </c>
      <c r="P406" s="1"/>
      <c r="Q406">
        <v>13.31872959354839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14.96486486</v>
      </c>
      <c r="G407" s="13">
        <f t="shared" si="72"/>
        <v>0</v>
      </c>
      <c r="H407" s="13">
        <f t="shared" si="73"/>
        <v>14.96486486</v>
      </c>
      <c r="I407" s="16">
        <f t="shared" si="80"/>
        <v>16.057893657765668</v>
      </c>
      <c r="J407" s="13">
        <f t="shared" si="74"/>
        <v>15.65611651083141</v>
      </c>
      <c r="K407" s="13">
        <f t="shared" si="75"/>
        <v>0.4017771469342577</v>
      </c>
      <c r="L407" s="13">
        <f t="shared" si="76"/>
        <v>0</v>
      </c>
      <c r="M407" s="13">
        <f t="shared" si="81"/>
        <v>1.9419520693582675E-14</v>
      </c>
      <c r="N407" s="13">
        <f t="shared" si="77"/>
        <v>1.2040102830021259E-14</v>
      </c>
      <c r="O407" s="13">
        <f t="shared" si="78"/>
        <v>1.2040102830021259E-14</v>
      </c>
      <c r="P407" s="1"/>
      <c r="Q407">
        <v>14.85402365186942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77.748648650000007</v>
      </c>
      <c r="G408" s="13">
        <f t="shared" si="72"/>
        <v>6.2885339616829254</v>
      </c>
      <c r="H408" s="13">
        <f t="shared" si="73"/>
        <v>71.460114688317077</v>
      </c>
      <c r="I408" s="16">
        <f t="shared" si="80"/>
        <v>71.861891835251328</v>
      </c>
      <c r="J408" s="13">
        <f t="shared" si="74"/>
        <v>48.037957718237195</v>
      </c>
      <c r="K408" s="13">
        <f t="shared" si="75"/>
        <v>23.823934117014133</v>
      </c>
      <c r="L408" s="13">
        <f t="shared" si="76"/>
        <v>0</v>
      </c>
      <c r="M408" s="13">
        <f t="shared" si="81"/>
        <v>7.3794178635614166E-15</v>
      </c>
      <c r="N408" s="13">
        <f t="shared" si="77"/>
        <v>4.5752390754080785E-15</v>
      </c>
      <c r="O408" s="13">
        <f t="shared" si="78"/>
        <v>6.2885339616829299</v>
      </c>
      <c r="P408" s="1"/>
      <c r="Q408">
        <v>13.603828362231621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50.178378379999998</v>
      </c>
      <c r="G409" s="13">
        <f t="shared" si="72"/>
        <v>2.3087349750459478</v>
      </c>
      <c r="H409" s="13">
        <f t="shared" si="73"/>
        <v>47.869643404954047</v>
      </c>
      <c r="I409" s="16">
        <f t="shared" si="80"/>
        <v>71.69357752196818</v>
      </c>
      <c r="J409" s="13">
        <f t="shared" si="74"/>
        <v>49.991754989930975</v>
      </c>
      <c r="K409" s="13">
        <f t="shared" si="75"/>
        <v>21.701822532037205</v>
      </c>
      <c r="L409" s="13">
        <f t="shared" si="76"/>
        <v>0</v>
      </c>
      <c r="M409" s="13">
        <f t="shared" si="81"/>
        <v>2.8041787881533381E-15</v>
      </c>
      <c r="N409" s="13">
        <f t="shared" si="77"/>
        <v>1.7385908486550696E-15</v>
      </c>
      <c r="O409" s="13">
        <f t="shared" si="78"/>
        <v>2.3087349750459496</v>
      </c>
      <c r="P409" s="1"/>
      <c r="Q409">
        <v>14.713495637986769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5.464864865</v>
      </c>
      <c r="G410" s="13">
        <f t="shared" si="72"/>
        <v>0</v>
      </c>
      <c r="H410" s="13">
        <f t="shared" si="73"/>
        <v>5.464864865</v>
      </c>
      <c r="I410" s="16">
        <f t="shared" si="80"/>
        <v>27.166687397037204</v>
      </c>
      <c r="J410" s="13">
        <f t="shared" si="74"/>
        <v>26.076691381057383</v>
      </c>
      <c r="K410" s="13">
        <f t="shared" si="75"/>
        <v>1.0899960159798212</v>
      </c>
      <c r="L410" s="13">
        <f t="shared" si="76"/>
        <v>0</v>
      </c>
      <c r="M410" s="13">
        <f t="shared" si="81"/>
        <v>1.0655879394982685E-15</v>
      </c>
      <c r="N410" s="13">
        <f t="shared" si="77"/>
        <v>6.6066452248892651E-16</v>
      </c>
      <c r="O410" s="13">
        <f t="shared" si="78"/>
        <v>6.6066452248892651E-16</v>
      </c>
      <c r="P410" s="1"/>
      <c r="Q410">
        <v>18.807078841335741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27.727027029999999</v>
      </c>
      <c r="G411" s="13">
        <f t="shared" si="72"/>
        <v>0</v>
      </c>
      <c r="H411" s="13">
        <f t="shared" si="73"/>
        <v>27.727027029999999</v>
      </c>
      <c r="I411" s="16">
        <f t="shared" si="80"/>
        <v>28.81702304597982</v>
      </c>
      <c r="J411" s="13">
        <f t="shared" si="74"/>
        <v>27.952840902437131</v>
      </c>
      <c r="K411" s="13">
        <f t="shared" si="75"/>
        <v>0.86418214354268841</v>
      </c>
      <c r="L411" s="13">
        <f t="shared" si="76"/>
        <v>0</v>
      </c>
      <c r="M411" s="13">
        <f t="shared" si="81"/>
        <v>4.0492341700934198E-16</v>
      </c>
      <c r="N411" s="13">
        <f t="shared" si="77"/>
        <v>2.5105251854579201E-16</v>
      </c>
      <c r="O411" s="13">
        <f t="shared" si="78"/>
        <v>2.5105251854579201E-16</v>
      </c>
      <c r="P411" s="1"/>
      <c r="Q411">
        <v>21.80851640984903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1.9135135139999999</v>
      </c>
      <c r="G412" s="13">
        <f t="shared" si="72"/>
        <v>0</v>
      </c>
      <c r="H412" s="13">
        <f t="shared" si="73"/>
        <v>1.9135135139999999</v>
      </c>
      <c r="I412" s="16">
        <f t="shared" si="80"/>
        <v>2.7776956575426883</v>
      </c>
      <c r="J412" s="13">
        <f t="shared" si="74"/>
        <v>2.7769957964643517</v>
      </c>
      <c r="K412" s="13">
        <f t="shared" si="75"/>
        <v>6.998610783366388E-4</v>
      </c>
      <c r="L412" s="13">
        <f t="shared" si="76"/>
        <v>0</v>
      </c>
      <c r="M412" s="13">
        <f t="shared" si="81"/>
        <v>1.5387089846354997E-16</v>
      </c>
      <c r="N412" s="13">
        <f t="shared" si="77"/>
        <v>9.539995704740098E-17</v>
      </c>
      <c r="O412" s="13">
        <f t="shared" si="78"/>
        <v>9.539995704740098E-17</v>
      </c>
      <c r="P412" s="1"/>
      <c r="Q412">
        <v>22.843845456455309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84.005405409999995</v>
      </c>
      <c r="G413" s="13">
        <f t="shared" si="72"/>
        <v>7.19170371552379</v>
      </c>
      <c r="H413" s="13">
        <f t="shared" si="73"/>
        <v>76.813701694476208</v>
      </c>
      <c r="I413" s="16">
        <f t="shared" si="80"/>
        <v>76.814401555554539</v>
      </c>
      <c r="J413" s="13">
        <f t="shared" si="74"/>
        <v>66.344951026147939</v>
      </c>
      <c r="K413" s="13">
        <f t="shared" si="75"/>
        <v>10.4694505294066</v>
      </c>
      <c r="L413" s="13">
        <f t="shared" si="76"/>
        <v>0</v>
      </c>
      <c r="M413" s="13">
        <f t="shared" si="81"/>
        <v>5.8470941416148991E-17</v>
      </c>
      <c r="N413" s="13">
        <f t="shared" si="77"/>
        <v>3.6251983678012373E-17</v>
      </c>
      <c r="O413" s="13">
        <f t="shared" si="78"/>
        <v>7.19170371552379</v>
      </c>
      <c r="P413" s="1"/>
      <c r="Q413">
        <v>23.727257000000009</v>
      </c>
    </row>
    <row r="414" spans="1:18" x14ac:dyDescent="0.2">
      <c r="A414" s="14">
        <f t="shared" si="79"/>
        <v>34578</v>
      </c>
      <c r="B414" s="1">
        <v>9</v>
      </c>
      <c r="F414" s="34">
        <v>31.764864859999999</v>
      </c>
      <c r="G414" s="13">
        <f t="shared" si="72"/>
        <v>0</v>
      </c>
      <c r="H414" s="13">
        <f t="shared" si="73"/>
        <v>31.764864859999999</v>
      </c>
      <c r="I414" s="16">
        <f t="shared" si="80"/>
        <v>42.234315389406603</v>
      </c>
      <c r="J414" s="13">
        <f t="shared" si="74"/>
        <v>40.042817899643495</v>
      </c>
      <c r="K414" s="13">
        <f t="shared" si="75"/>
        <v>2.1914974897631083</v>
      </c>
      <c r="L414" s="13">
        <f t="shared" si="76"/>
        <v>0</v>
      </c>
      <c r="M414" s="13">
        <f t="shared" si="81"/>
        <v>2.2218957738136619E-17</v>
      </c>
      <c r="N414" s="13">
        <f t="shared" si="77"/>
        <v>1.3775753797644704E-17</v>
      </c>
      <c r="O414" s="13">
        <f t="shared" si="78"/>
        <v>1.3775753797644704E-17</v>
      </c>
      <c r="P414" s="1"/>
      <c r="Q414">
        <v>23.09768226892518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15.82972973</v>
      </c>
      <c r="G415" s="13">
        <f t="shared" si="72"/>
        <v>0</v>
      </c>
      <c r="H415" s="13">
        <f t="shared" si="73"/>
        <v>15.82972973</v>
      </c>
      <c r="I415" s="16">
        <f t="shared" si="80"/>
        <v>18.021227219763109</v>
      </c>
      <c r="J415" s="13">
        <f t="shared" si="74"/>
        <v>17.646348696667683</v>
      </c>
      <c r="K415" s="13">
        <f t="shared" si="75"/>
        <v>0.37487852309542546</v>
      </c>
      <c r="L415" s="13">
        <f t="shared" si="76"/>
        <v>0</v>
      </c>
      <c r="M415" s="13">
        <f t="shared" si="81"/>
        <v>8.443203940491915E-18</v>
      </c>
      <c r="N415" s="13">
        <f t="shared" si="77"/>
        <v>5.234786443104987E-18</v>
      </c>
      <c r="O415" s="13">
        <f t="shared" si="78"/>
        <v>5.234786443104987E-18</v>
      </c>
      <c r="P415" s="1"/>
      <c r="Q415">
        <v>17.859964591723131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62.108108110000003</v>
      </c>
      <c r="G416" s="13">
        <f t="shared" si="72"/>
        <v>4.0308046473904051</v>
      </c>
      <c r="H416" s="13">
        <f t="shared" si="73"/>
        <v>58.077303462609599</v>
      </c>
      <c r="I416" s="16">
        <f t="shared" si="80"/>
        <v>58.452181985705025</v>
      </c>
      <c r="J416" s="13">
        <f t="shared" si="74"/>
        <v>47.815368675525463</v>
      </c>
      <c r="K416" s="13">
        <f t="shared" si="75"/>
        <v>10.636813310179562</v>
      </c>
      <c r="L416" s="13">
        <f t="shared" si="76"/>
        <v>0</v>
      </c>
      <c r="M416" s="13">
        <f t="shared" si="81"/>
        <v>3.208417497386928E-18</v>
      </c>
      <c r="N416" s="13">
        <f t="shared" si="77"/>
        <v>1.9892188483798953E-18</v>
      </c>
      <c r="O416" s="13">
        <f t="shared" si="78"/>
        <v>4.0308046473904051</v>
      </c>
      <c r="Q416">
        <v>17.220517041996288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78.075675680000003</v>
      </c>
      <c r="G417" s="13">
        <f t="shared" si="72"/>
        <v>6.3357406749233496</v>
      </c>
      <c r="H417" s="13">
        <f t="shared" si="73"/>
        <v>71.73993500507666</v>
      </c>
      <c r="I417" s="16">
        <f t="shared" si="80"/>
        <v>82.376748315256222</v>
      </c>
      <c r="J417" s="13">
        <f t="shared" si="74"/>
        <v>44.183417599345532</v>
      </c>
      <c r="K417" s="13">
        <f t="shared" si="75"/>
        <v>38.19333071591069</v>
      </c>
      <c r="L417" s="13">
        <f t="shared" si="76"/>
        <v>1.0802470885011533</v>
      </c>
      <c r="M417" s="13">
        <f t="shared" si="81"/>
        <v>1.0802470885011533</v>
      </c>
      <c r="N417" s="13">
        <f t="shared" si="77"/>
        <v>0.66975319487071505</v>
      </c>
      <c r="O417" s="13">
        <f t="shared" si="78"/>
        <v>7.0054938697940647</v>
      </c>
      <c r="Q417">
        <v>10.510671953268851</v>
      </c>
    </row>
    <row r="418" spans="1:17" x14ac:dyDescent="0.2">
      <c r="A418" s="14">
        <f t="shared" si="79"/>
        <v>34700</v>
      </c>
      <c r="B418" s="1">
        <v>1</v>
      </c>
      <c r="F418" s="34">
        <v>88.167567570000003</v>
      </c>
      <c r="G418" s="13">
        <f t="shared" si="72"/>
        <v>7.7925164237187898</v>
      </c>
      <c r="H418" s="13">
        <f t="shared" si="73"/>
        <v>80.375051146281209</v>
      </c>
      <c r="I418" s="16">
        <f t="shared" si="80"/>
        <v>117.48813477369075</v>
      </c>
      <c r="J418" s="13">
        <f t="shared" si="74"/>
        <v>51.186038484817779</v>
      </c>
      <c r="K418" s="13">
        <f t="shared" si="75"/>
        <v>66.302096288872974</v>
      </c>
      <c r="L418" s="13">
        <f t="shared" si="76"/>
        <v>28.048905537784098</v>
      </c>
      <c r="M418" s="13">
        <f t="shared" si="81"/>
        <v>28.459399431414536</v>
      </c>
      <c r="N418" s="13">
        <f t="shared" si="77"/>
        <v>17.644827647477012</v>
      </c>
      <c r="O418" s="13">
        <f t="shared" si="78"/>
        <v>25.437344071195803</v>
      </c>
      <c r="Q418">
        <v>11.73946559354839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152.82162159999999</v>
      </c>
      <c r="G419" s="13">
        <f t="shared" si="72"/>
        <v>17.125400584471933</v>
      </c>
      <c r="H419" s="13">
        <f t="shared" si="73"/>
        <v>135.69622101552807</v>
      </c>
      <c r="I419" s="16">
        <f t="shared" si="80"/>
        <v>173.94941176661695</v>
      </c>
      <c r="J419" s="13">
        <f t="shared" si="74"/>
        <v>65.662524448536558</v>
      </c>
      <c r="K419" s="13">
        <f t="shared" si="75"/>
        <v>108.28688731808039</v>
      </c>
      <c r="L419" s="13">
        <f t="shared" si="76"/>
        <v>68.330770153722369</v>
      </c>
      <c r="M419" s="13">
        <f t="shared" si="81"/>
        <v>79.145341937659893</v>
      </c>
      <c r="N419" s="13">
        <f t="shared" si="77"/>
        <v>49.070112001349131</v>
      </c>
      <c r="O419" s="13">
        <f t="shared" si="78"/>
        <v>66.195512585821064</v>
      </c>
      <c r="Q419">
        <v>14.951443999195741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42.356756760000003</v>
      </c>
      <c r="G420" s="13">
        <f t="shared" si="72"/>
        <v>1.179675249033554</v>
      </c>
      <c r="H420" s="13">
        <f t="shared" si="73"/>
        <v>41.177081510966453</v>
      </c>
      <c r="I420" s="16">
        <f t="shared" si="80"/>
        <v>81.133198675324479</v>
      </c>
      <c r="J420" s="13">
        <f t="shared" si="74"/>
        <v>55.735243633380939</v>
      </c>
      <c r="K420" s="13">
        <f t="shared" si="75"/>
        <v>25.39795504194354</v>
      </c>
      <c r="L420" s="13">
        <f t="shared" si="76"/>
        <v>0</v>
      </c>
      <c r="M420" s="13">
        <f t="shared" si="81"/>
        <v>30.075229936310762</v>
      </c>
      <c r="N420" s="13">
        <f t="shared" si="77"/>
        <v>18.646642560512671</v>
      </c>
      <c r="O420" s="13">
        <f t="shared" si="78"/>
        <v>19.826317809546225</v>
      </c>
      <c r="Q420">
        <v>16.074651016976372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48.329729729999997</v>
      </c>
      <c r="G421" s="13">
        <f t="shared" si="72"/>
        <v>2.041880499124344</v>
      </c>
      <c r="H421" s="13">
        <f t="shared" si="73"/>
        <v>46.287849230875651</v>
      </c>
      <c r="I421" s="16">
        <f t="shared" si="80"/>
        <v>71.685804272819183</v>
      </c>
      <c r="J421" s="13">
        <f t="shared" si="74"/>
        <v>48.985428224697159</v>
      </c>
      <c r="K421" s="13">
        <f t="shared" si="75"/>
        <v>22.700376048122024</v>
      </c>
      <c r="L421" s="13">
        <f t="shared" si="76"/>
        <v>0</v>
      </c>
      <c r="M421" s="13">
        <f t="shared" si="81"/>
        <v>11.428587375798092</v>
      </c>
      <c r="N421" s="13">
        <f t="shared" si="77"/>
        <v>7.0857241729948166</v>
      </c>
      <c r="O421" s="13">
        <f t="shared" si="78"/>
        <v>9.1276046721191602</v>
      </c>
      <c r="Q421">
        <v>14.154637968472141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1.186486486</v>
      </c>
      <c r="G422" s="13">
        <f t="shared" si="72"/>
        <v>0</v>
      </c>
      <c r="H422" s="13">
        <f t="shared" si="73"/>
        <v>1.186486486</v>
      </c>
      <c r="I422" s="16">
        <f t="shared" si="80"/>
        <v>23.886862534122024</v>
      </c>
      <c r="J422" s="13">
        <f t="shared" si="74"/>
        <v>23.289433910024812</v>
      </c>
      <c r="K422" s="13">
        <f t="shared" si="75"/>
        <v>0.59742862409721198</v>
      </c>
      <c r="L422" s="13">
        <f t="shared" si="76"/>
        <v>0</v>
      </c>
      <c r="M422" s="13">
        <f t="shared" si="81"/>
        <v>4.342863202803275</v>
      </c>
      <c r="N422" s="13">
        <f t="shared" si="77"/>
        <v>2.6925751857380305</v>
      </c>
      <c r="O422" s="13">
        <f t="shared" si="78"/>
        <v>2.6925751857380305</v>
      </c>
      <c r="Q422">
        <v>20.493489768902169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2.6027027029999998</v>
      </c>
      <c r="G423" s="13">
        <f t="shared" si="72"/>
        <v>0</v>
      </c>
      <c r="H423" s="13">
        <f t="shared" si="73"/>
        <v>2.6027027029999998</v>
      </c>
      <c r="I423" s="16">
        <f t="shared" si="80"/>
        <v>3.2001313270972118</v>
      </c>
      <c r="J423" s="13">
        <f t="shared" si="74"/>
        <v>3.1985485316553888</v>
      </c>
      <c r="K423" s="13">
        <f t="shared" si="75"/>
        <v>1.5827954418230483E-3</v>
      </c>
      <c r="L423" s="13">
        <f t="shared" si="76"/>
        <v>0</v>
      </c>
      <c r="M423" s="13">
        <f t="shared" si="81"/>
        <v>1.6502880170652445</v>
      </c>
      <c r="N423" s="13">
        <f t="shared" si="77"/>
        <v>1.0231785705804517</v>
      </c>
      <c r="O423" s="13">
        <f t="shared" si="78"/>
        <v>1.0231785705804517</v>
      </c>
      <c r="Q423">
        <v>20.07246701197208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1.6</v>
      </c>
      <c r="G424" s="13">
        <f t="shared" si="72"/>
        <v>0</v>
      </c>
      <c r="H424" s="13">
        <f t="shared" si="73"/>
        <v>1.6</v>
      </c>
      <c r="I424" s="16">
        <f t="shared" si="80"/>
        <v>1.6015827954418231</v>
      </c>
      <c r="J424" s="13">
        <f t="shared" si="74"/>
        <v>1.6014936259722468</v>
      </c>
      <c r="K424" s="13">
        <f t="shared" si="75"/>
        <v>8.9169469576377836E-5</v>
      </c>
      <c r="L424" s="13">
        <f t="shared" si="76"/>
        <v>0</v>
      </c>
      <c r="M424" s="13">
        <f t="shared" si="81"/>
        <v>0.62710944648479283</v>
      </c>
      <c r="N424" s="13">
        <f t="shared" si="77"/>
        <v>0.38880785682057156</v>
      </c>
      <c r="O424" s="13">
        <f t="shared" si="78"/>
        <v>0.38880785682057156</v>
      </c>
      <c r="Q424">
        <v>25.76912500000001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84.210810809999998</v>
      </c>
      <c r="G425" s="13">
        <f t="shared" si="72"/>
        <v>7.2213542120464629</v>
      </c>
      <c r="H425" s="13">
        <f t="shared" si="73"/>
        <v>76.989456597953534</v>
      </c>
      <c r="I425" s="16">
        <f t="shared" si="80"/>
        <v>76.98954576742311</v>
      </c>
      <c r="J425" s="13">
        <f t="shared" si="74"/>
        <v>64.049820496991984</v>
      </c>
      <c r="K425" s="13">
        <f t="shared" si="75"/>
        <v>12.939725270431126</v>
      </c>
      <c r="L425" s="13">
        <f t="shared" si="76"/>
        <v>0</v>
      </c>
      <c r="M425" s="13">
        <f t="shared" si="81"/>
        <v>0.23830158966422127</v>
      </c>
      <c r="N425" s="13">
        <f t="shared" si="77"/>
        <v>0.14774698559181718</v>
      </c>
      <c r="O425" s="13">
        <f t="shared" si="78"/>
        <v>7.3691011976382796</v>
      </c>
      <c r="Q425">
        <v>21.860786845436039</v>
      </c>
    </row>
    <row r="426" spans="1:17" x14ac:dyDescent="0.2">
      <c r="A426" s="14">
        <f t="shared" si="79"/>
        <v>34943</v>
      </c>
      <c r="B426" s="1">
        <v>9</v>
      </c>
      <c r="F426" s="34">
        <v>2.1648648650000002</v>
      </c>
      <c r="G426" s="13">
        <f t="shared" si="72"/>
        <v>0</v>
      </c>
      <c r="H426" s="13">
        <f t="shared" si="73"/>
        <v>2.1648648650000002</v>
      </c>
      <c r="I426" s="16">
        <f t="shared" si="80"/>
        <v>15.104590135431126</v>
      </c>
      <c r="J426" s="13">
        <f t="shared" si="74"/>
        <v>14.948288044181163</v>
      </c>
      <c r="K426" s="13">
        <f t="shared" si="75"/>
        <v>0.15630209124996242</v>
      </c>
      <c r="L426" s="13">
        <f t="shared" si="76"/>
        <v>0</v>
      </c>
      <c r="M426" s="13">
        <f t="shared" si="81"/>
        <v>9.0554604072404093E-2</v>
      </c>
      <c r="N426" s="13">
        <f t="shared" si="77"/>
        <v>5.6143854524890541E-2</v>
      </c>
      <c r="O426" s="13">
        <f t="shared" si="78"/>
        <v>5.6143854524890541E-2</v>
      </c>
      <c r="Q426">
        <v>20.410961208785949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0.337837838</v>
      </c>
      <c r="G427" s="13">
        <f t="shared" si="72"/>
        <v>0</v>
      </c>
      <c r="H427" s="13">
        <f t="shared" si="73"/>
        <v>0.337837838</v>
      </c>
      <c r="I427" s="16">
        <f t="shared" si="80"/>
        <v>0.49413992924996242</v>
      </c>
      <c r="J427" s="13">
        <f t="shared" si="74"/>
        <v>0.49413345458281466</v>
      </c>
      <c r="K427" s="13">
        <f t="shared" si="75"/>
        <v>6.474667147760016E-6</v>
      </c>
      <c r="L427" s="13">
        <f t="shared" si="76"/>
        <v>0</v>
      </c>
      <c r="M427" s="13">
        <f t="shared" si="81"/>
        <v>3.4410749547513553E-2</v>
      </c>
      <c r="N427" s="13">
        <f t="shared" si="77"/>
        <v>2.1334664719458402E-2</v>
      </c>
      <c r="O427" s="13">
        <f t="shared" si="78"/>
        <v>2.1334664719458402E-2</v>
      </c>
      <c r="Q427">
        <v>19.334011241279828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70.762162160000003</v>
      </c>
      <c r="G428" s="13">
        <f t="shared" si="72"/>
        <v>5.2800269147530967</v>
      </c>
      <c r="H428" s="13">
        <f t="shared" si="73"/>
        <v>65.482135245246909</v>
      </c>
      <c r="I428" s="16">
        <f t="shared" si="80"/>
        <v>65.482141719914054</v>
      </c>
      <c r="J428" s="13">
        <f t="shared" si="74"/>
        <v>47.480293611841724</v>
      </c>
      <c r="K428" s="13">
        <f t="shared" si="75"/>
        <v>18.00184810807233</v>
      </c>
      <c r="L428" s="13">
        <f t="shared" si="76"/>
        <v>0</v>
      </c>
      <c r="M428" s="13">
        <f t="shared" si="81"/>
        <v>1.307608482805515E-2</v>
      </c>
      <c r="N428" s="13">
        <f t="shared" si="77"/>
        <v>8.1071725933941925E-3</v>
      </c>
      <c r="O428" s="13">
        <f t="shared" si="78"/>
        <v>5.2881340873464913</v>
      </c>
      <c r="Q428">
        <v>14.54768671213049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79.964864860000006</v>
      </c>
      <c r="G429" s="13">
        <f t="shared" si="72"/>
        <v>6.6084472211595235</v>
      </c>
      <c r="H429" s="13">
        <f t="shared" si="73"/>
        <v>73.356417638840483</v>
      </c>
      <c r="I429" s="16">
        <f t="shared" si="80"/>
        <v>91.358265746912821</v>
      </c>
      <c r="J429" s="13">
        <f t="shared" si="74"/>
        <v>50.053177176145979</v>
      </c>
      <c r="K429" s="13">
        <f t="shared" si="75"/>
        <v>41.305088570766841</v>
      </c>
      <c r="L429" s="13">
        <f t="shared" si="76"/>
        <v>4.0657903186603308</v>
      </c>
      <c r="M429" s="13">
        <f t="shared" si="81"/>
        <v>4.0707592308949918</v>
      </c>
      <c r="N429" s="13">
        <f t="shared" si="77"/>
        <v>2.5238707231548947</v>
      </c>
      <c r="O429" s="13">
        <f t="shared" si="78"/>
        <v>9.1323179443144191</v>
      </c>
      <c r="Q429">
        <v>12.48746999945387</v>
      </c>
    </row>
    <row r="430" spans="1:17" x14ac:dyDescent="0.2">
      <c r="A430" s="14">
        <f t="shared" si="79"/>
        <v>35065</v>
      </c>
      <c r="B430" s="1">
        <v>1</v>
      </c>
      <c r="F430" s="34">
        <v>21.43513514</v>
      </c>
      <c r="G430" s="13">
        <f t="shared" si="72"/>
        <v>0</v>
      </c>
      <c r="H430" s="13">
        <f t="shared" si="73"/>
        <v>21.43513514</v>
      </c>
      <c r="I430" s="16">
        <f t="shared" si="80"/>
        <v>58.674433392106508</v>
      </c>
      <c r="J430" s="13">
        <f t="shared" si="74"/>
        <v>41.414967588964572</v>
      </c>
      <c r="K430" s="13">
        <f t="shared" si="75"/>
        <v>17.259465803141936</v>
      </c>
      <c r="L430" s="13">
        <f t="shared" si="76"/>
        <v>0</v>
      </c>
      <c r="M430" s="13">
        <f t="shared" si="81"/>
        <v>1.5468885077400971</v>
      </c>
      <c r="N430" s="13">
        <f t="shared" si="77"/>
        <v>0.95907087479886022</v>
      </c>
      <c r="O430" s="13">
        <f t="shared" si="78"/>
        <v>0.95907087479886022</v>
      </c>
      <c r="Q430">
        <v>12.14806259354839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8.3027027029999996</v>
      </c>
      <c r="G431" s="13">
        <f t="shared" si="72"/>
        <v>0</v>
      </c>
      <c r="H431" s="13">
        <f t="shared" si="73"/>
        <v>8.3027027029999996</v>
      </c>
      <c r="I431" s="16">
        <f t="shared" si="80"/>
        <v>25.562168506141937</v>
      </c>
      <c r="J431" s="13">
        <f t="shared" si="74"/>
        <v>24.113567554218861</v>
      </c>
      <c r="K431" s="13">
        <f t="shared" si="75"/>
        <v>1.4486009519230763</v>
      </c>
      <c r="L431" s="13">
        <f t="shared" si="76"/>
        <v>0</v>
      </c>
      <c r="M431" s="13">
        <f t="shared" si="81"/>
        <v>0.5878176329412369</v>
      </c>
      <c r="N431" s="13">
        <f t="shared" si="77"/>
        <v>0.36444693242356685</v>
      </c>
      <c r="O431" s="13">
        <f t="shared" si="78"/>
        <v>0.36444693242356685</v>
      </c>
      <c r="Q431">
        <v>15.30214265906325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86.737837839999997</v>
      </c>
      <c r="G432" s="13">
        <f t="shared" si="72"/>
        <v>7.5861333569263598</v>
      </c>
      <c r="H432" s="13">
        <f t="shared" si="73"/>
        <v>79.151704483073644</v>
      </c>
      <c r="I432" s="16">
        <f t="shared" si="80"/>
        <v>80.600305434996727</v>
      </c>
      <c r="J432" s="13">
        <f t="shared" si="74"/>
        <v>54.419793996496288</v>
      </c>
      <c r="K432" s="13">
        <f t="shared" si="75"/>
        <v>26.180511438500439</v>
      </c>
      <c r="L432" s="13">
        <f t="shared" si="76"/>
        <v>0</v>
      </c>
      <c r="M432" s="13">
        <f t="shared" si="81"/>
        <v>0.22337070051767005</v>
      </c>
      <c r="N432" s="13">
        <f t="shared" si="77"/>
        <v>0.13848983432095543</v>
      </c>
      <c r="O432" s="13">
        <f t="shared" si="78"/>
        <v>7.7246231912473151</v>
      </c>
      <c r="Q432">
        <v>15.51955716030302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41.68918919</v>
      </c>
      <c r="G433" s="13">
        <f t="shared" si="72"/>
        <v>1.0833111324478475</v>
      </c>
      <c r="H433" s="13">
        <f t="shared" si="73"/>
        <v>40.605878057552154</v>
      </c>
      <c r="I433" s="16">
        <f t="shared" si="80"/>
        <v>66.786389496052593</v>
      </c>
      <c r="J433" s="13">
        <f t="shared" si="74"/>
        <v>50.257494367217319</v>
      </c>
      <c r="K433" s="13">
        <f t="shared" si="75"/>
        <v>16.528895128835273</v>
      </c>
      <c r="L433" s="13">
        <f t="shared" si="76"/>
        <v>0</v>
      </c>
      <c r="M433" s="13">
        <f t="shared" si="81"/>
        <v>8.4880866196714616E-2</v>
      </c>
      <c r="N433" s="13">
        <f t="shared" si="77"/>
        <v>5.2626137041963061E-2</v>
      </c>
      <c r="O433" s="13">
        <f t="shared" si="78"/>
        <v>1.1359372694898107</v>
      </c>
      <c r="Q433">
        <v>16.002867565516951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38.727027030000002</v>
      </c>
      <c r="G434" s="13">
        <f t="shared" si="72"/>
        <v>0.65571975060165155</v>
      </c>
      <c r="H434" s="13">
        <f t="shared" si="73"/>
        <v>38.071307279398347</v>
      </c>
      <c r="I434" s="16">
        <f t="shared" si="80"/>
        <v>54.600202408233621</v>
      </c>
      <c r="J434" s="13">
        <f t="shared" si="74"/>
        <v>45.887641387379183</v>
      </c>
      <c r="K434" s="13">
        <f t="shared" si="75"/>
        <v>8.7125610208544373</v>
      </c>
      <c r="L434" s="13">
        <f t="shared" si="76"/>
        <v>0</v>
      </c>
      <c r="M434" s="13">
        <f t="shared" si="81"/>
        <v>3.2254729154751555E-2</v>
      </c>
      <c r="N434" s="13">
        <f t="shared" si="77"/>
        <v>1.9997932075945964E-2</v>
      </c>
      <c r="O434" s="13">
        <f t="shared" si="78"/>
        <v>0.67571768267759746</v>
      </c>
      <c r="Q434">
        <v>17.481692200950281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36.132432430000001</v>
      </c>
      <c r="G435" s="13">
        <f t="shared" si="72"/>
        <v>0.28118715231044972</v>
      </c>
      <c r="H435" s="13">
        <f t="shared" si="73"/>
        <v>35.85124527768955</v>
      </c>
      <c r="I435" s="16">
        <f t="shared" si="80"/>
        <v>44.563806298543987</v>
      </c>
      <c r="J435" s="13">
        <f t="shared" si="74"/>
        <v>41.771680225784138</v>
      </c>
      <c r="K435" s="13">
        <f t="shared" si="75"/>
        <v>2.7921260727598494</v>
      </c>
      <c r="L435" s="13">
        <f t="shared" si="76"/>
        <v>0</v>
      </c>
      <c r="M435" s="13">
        <f t="shared" si="81"/>
        <v>1.225679707880559E-2</v>
      </c>
      <c r="N435" s="13">
        <f t="shared" si="77"/>
        <v>7.5992141888594662E-3</v>
      </c>
      <c r="O435" s="13">
        <f t="shared" si="78"/>
        <v>0.28878636649930917</v>
      </c>
      <c r="Q435">
        <v>22.398647132915521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2.7027027029999999</v>
      </c>
      <c r="G436" s="13">
        <f t="shared" si="72"/>
        <v>0</v>
      </c>
      <c r="H436" s="13">
        <f t="shared" si="73"/>
        <v>2.7027027029999999</v>
      </c>
      <c r="I436" s="16">
        <f t="shared" si="80"/>
        <v>5.4948287757598493</v>
      </c>
      <c r="J436" s="13">
        <f t="shared" si="74"/>
        <v>5.4899669828500102</v>
      </c>
      <c r="K436" s="13">
        <f t="shared" si="75"/>
        <v>4.8617929098391244E-3</v>
      </c>
      <c r="L436" s="13">
        <f t="shared" si="76"/>
        <v>0</v>
      </c>
      <c r="M436" s="13">
        <f t="shared" si="81"/>
        <v>4.6575828899461241E-3</v>
      </c>
      <c r="N436" s="13">
        <f t="shared" si="77"/>
        <v>2.8877013917665969E-3</v>
      </c>
      <c r="O436" s="13">
        <f t="shared" si="78"/>
        <v>2.8877013917665969E-3</v>
      </c>
      <c r="Q436">
        <v>23.60744926128103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22.918918919999999</v>
      </c>
      <c r="G437" s="13">
        <f t="shared" si="72"/>
        <v>0</v>
      </c>
      <c r="H437" s="13">
        <f t="shared" si="73"/>
        <v>22.918918919999999</v>
      </c>
      <c r="I437" s="16">
        <f t="shared" si="80"/>
        <v>22.923780712909839</v>
      </c>
      <c r="J437" s="13">
        <f t="shared" si="74"/>
        <v>22.56128713587346</v>
      </c>
      <c r="K437" s="13">
        <f t="shared" si="75"/>
        <v>0.36249357703637841</v>
      </c>
      <c r="L437" s="13">
        <f t="shared" si="76"/>
        <v>0</v>
      </c>
      <c r="M437" s="13">
        <f t="shared" si="81"/>
        <v>1.7698814981795272E-3</v>
      </c>
      <c r="N437" s="13">
        <f t="shared" si="77"/>
        <v>1.0973265288713068E-3</v>
      </c>
      <c r="O437" s="13">
        <f t="shared" si="78"/>
        <v>1.0973265288713068E-3</v>
      </c>
      <c r="Q437">
        <v>23.257716000000009</v>
      </c>
    </row>
    <row r="438" spans="1:17" x14ac:dyDescent="0.2">
      <c r="A438" s="14">
        <f t="shared" si="79"/>
        <v>35309</v>
      </c>
      <c r="B438" s="1">
        <v>9</v>
      </c>
      <c r="F438" s="34">
        <v>49.43513514</v>
      </c>
      <c r="G438" s="13">
        <f t="shared" si="72"/>
        <v>2.20144699185213</v>
      </c>
      <c r="H438" s="13">
        <f t="shared" si="73"/>
        <v>47.23368814814787</v>
      </c>
      <c r="I438" s="16">
        <f t="shared" si="80"/>
        <v>47.596181725184252</v>
      </c>
      <c r="J438" s="13">
        <f t="shared" si="74"/>
        <v>44.147942383269921</v>
      </c>
      <c r="K438" s="13">
        <f t="shared" si="75"/>
        <v>3.4482393419143307</v>
      </c>
      <c r="L438" s="13">
        <f t="shared" si="76"/>
        <v>0</v>
      </c>
      <c r="M438" s="13">
        <f t="shared" si="81"/>
        <v>6.725549693082204E-4</v>
      </c>
      <c r="N438" s="13">
        <f t="shared" si="77"/>
        <v>4.1698408097109665E-4</v>
      </c>
      <c r="O438" s="13">
        <f t="shared" si="78"/>
        <v>2.2018639759331009</v>
      </c>
      <c r="Q438">
        <v>22.18948674892226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2.4135135139999999</v>
      </c>
      <c r="G439" s="13">
        <f t="shared" si="72"/>
        <v>0</v>
      </c>
      <c r="H439" s="13">
        <f t="shared" si="73"/>
        <v>2.4135135139999999</v>
      </c>
      <c r="I439" s="16">
        <f t="shared" si="80"/>
        <v>5.8617528559143306</v>
      </c>
      <c r="J439" s="13">
        <f t="shared" si="74"/>
        <v>5.85011794123999</v>
      </c>
      <c r="K439" s="13">
        <f t="shared" si="75"/>
        <v>1.1634914674340635E-2</v>
      </c>
      <c r="L439" s="13">
        <f t="shared" si="76"/>
        <v>0</v>
      </c>
      <c r="M439" s="13">
        <f t="shared" si="81"/>
        <v>2.5557088833712374E-4</v>
      </c>
      <c r="N439" s="13">
        <f t="shared" si="77"/>
        <v>1.5845395076901671E-4</v>
      </c>
      <c r="O439" s="13">
        <f t="shared" si="78"/>
        <v>1.5845395076901671E-4</v>
      </c>
      <c r="Q439">
        <v>18.792552633955889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3.5243243240000002</v>
      </c>
      <c r="G440" s="13">
        <f t="shared" si="72"/>
        <v>0</v>
      </c>
      <c r="H440" s="13">
        <f t="shared" si="73"/>
        <v>3.5243243240000002</v>
      </c>
      <c r="I440" s="16">
        <f t="shared" si="80"/>
        <v>3.5359592386743408</v>
      </c>
      <c r="J440" s="13">
        <f t="shared" si="74"/>
        <v>3.5318154410132951</v>
      </c>
      <c r="K440" s="13">
        <f t="shared" si="75"/>
        <v>4.1437976610456673E-3</v>
      </c>
      <c r="L440" s="13">
        <f t="shared" si="76"/>
        <v>0</v>
      </c>
      <c r="M440" s="13">
        <f t="shared" si="81"/>
        <v>9.7116937568107037E-5</v>
      </c>
      <c r="N440" s="13">
        <f t="shared" si="77"/>
        <v>6.0212501292226363E-5</v>
      </c>
      <c r="O440" s="13">
        <f t="shared" si="78"/>
        <v>6.0212501292226363E-5</v>
      </c>
      <c r="Q440">
        <v>15.36324935965008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22.6</v>
      </c>
      <c r="G441" s="13">
        <f t="shared" si="72"/>
        <v>0</v>
      </c>
      <c r="H441" s="13">
        <f t="shared" si="73"/>
        <v>22.6</v>
      </c>
      <c r="I441" s="16">
        <f t="shared" si="80"/>
        <v>22.604143797661045</v>
      </c>
      <c r="J441" s="13">
        <f t="shared" si="74"/>
        <v>20.853528745914574</v>
      </c>
      <c r="K441" s="13">
        <f t="shared" si="75"/>
        <v>1.7506150517464718</v>
      </c>
      <c r="L441" s="13">
        <f t="shared" si="76"/>
        <v>0</v>
      </c>
      <c r="M441" s="13">
        <f t="shared" si="81"/>
        <v>3.6904436275880674E-5</v>
      </c>
      <c r="N441" s="13">
        <f t="shared" si="77"/>
        <v>2.2880750491046019E-5</v>
      </c>
      <c r="O441" s="13">
        <f t="shared" si="78"/>
        <v>2.2880750491046019E-5</v>
      </c>
      <c r="Q441">
        <v>10.984794614132751</v>
      </c>
    </row>
    <row r="442" spans="1:17" x14ac:dyDescent="0.2">
      <c r="A442" s="14">
        <f t="shared" si="79"/>
        <v>35431</v>
      </c>
      <c r="B442" s="1">
        <v>1</v>
      </c>
      <c r="F442" s="34">
        <v>21.46756757</v>
      </c>
      <c r="G442" s="13">
        <f t="shared" si="72"/>
        <v>0</v>
      </c>
      <c r="H442" s="13">
        <f t="shared" si="73"/>
        <v>21.46756757</v>
      </c>
      <c r="I442" s="16">
        <f t="shared" si="80"/>
        <v>23.218182621746472</v>
      </c>
      <c r="J442" s="13">
        <f t="shared" si="74"/>
        <v>21.580254090888438</v>
      </c>
      <c r="K442" s="13">
        <f t="shared" si="75"/>
        <v>1.6379285308580336</v>
      </c>
      <c r="L442" s="13">
        <f t="shared" si="76"/>
        <v>0</v>
      </c>
      <c r="M442" s="13">
        <f t="shared" si="81"/>
        <v>1.4023685784834655E-5</v>
      </c>
      <c r="N442" s="13">
        <f t="shared" si="77"/>
        <v>8.6946851865974862E-6</v>
      </c>
      <c r="O442" s="13">
        <f t="shared" si="78"/>
        <v>8.6946851865974862E-6</v>
      </c>
      <c r="Q442">
        <v>12.155085593548391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36.381081080000001</v>
      </c>
      <c r="G443" s="13">
        <f t="shared" si="72"/>
        <v>0.31707985976698244</v>
      </c>
      <c r="H443" s="13">
        <f t="shared" si="73"/>
        <v>36.064001220233017</v>
      </c>
      <c r="I443" s="16">
        <f t="shared" si="80"/>
        <v>37.70192975109105</v>
      </c>
      <c r="J443" s="13">
        <f t="shared" si="74"/>
        <v>32.626798243785686</v>
      </c>
      <c r="K443" s="13">
        <f t="shared" si="75"/>
        <v>5.0751315073053647</v>
      </c>
      <c r="L443" s="13">
        <f t="shared" si="76"/>
        <v>0</v>
      </c>
      <c r="M443" s="13">
        <f t="shared" si="81"/>
        <v>5.3290005982371692E-6</v>
      </c>
      <c r="N443" s="13">
        <f t="shared" si="77"/>
        <v>3.303980370907045E-6</v>
      </c>
      <c r="O443" s="13">
        <f t="shared" si="78"/>
        <v>0.31708316374735335</v>
      </c>
      <c r="Q443">
        <v>13.72013505284054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13.951351349999999</v>
      </c>
      <c r="G444" s="13">
        <f t="shared" si="72"/>
        <v>0</v>
      </c>
      <c r="H444" s="13">
        <f t="shared" si="73"/>
        <v>13.951351349999999</v>
      </c>
      <c r="I444" s="16">
        <f t="shared" si="80"/>
        <v>19.026482857305364</v>
      </c>
      <c r="J444" s="13">
        <f t="shared" si="74"/>
        <v>18.405292527106393</v>
      </c>
      <c r="K444" s="13">
        <f t="shared" si="75"/>
        <v>0.62119033019897074</v>
      </c>
      <c r="L444" s="13">
        <f t="shared" si="76"/>
        <v>0</v>
      </c>
      <c r="M444" s="13">
        <f t="shared" si="81"/>
        <v>2.0250202273301242E-6</v>
      </c>
      <c r="N444" s="13">
        <f t="shared" si="77"/>
        <v>1.2555125409446771E-6</v>
      </c>
      <c r="O444" s="13">
        <f t="shared" si="78"/>
        <v>1.2555125409446771E-6</v>
      </c>
      <c r="Q444">
        <v>15.294092052868489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10.6027027</v>
      </c>
      <c r="G445" s="13">
        <f t="shared" si="72"/>
        <v>0</v>
      </c>
      <c r="H445" s="13">
        <f t="shared" si="73"/>
        <v>10.6027027</v>
      </c>
      <c r="I445" s="16">
        <f t="shared" si="80"/>
        <v>11.223893030198971</v>
      </c>
      <c r="J445" s="13">
        <f t="shared" si="74"/>
        <v>11.095958572045037</v>
      </c>
      <c r="K445" s="13">
        <f t="shared" si="75"/>
        <v>0.12793445815393412</v>
      </c>
      <c r="L445" s="13">
        <f t="shared" si="76"/>
        <v>0</v>
      </c>
      <c r="M445" s="13">
        <f t="shared" si="81"/>
        <v>7.6950768638544714E-7</v>
      </c>
      <c r="N445" s="13">
        <f t="shared" si="77"/>
        <v>4.7709476555897718E-7</v>
      </c>
      <c r="O445" s="13">
        <f t="shared" si="78"/>
        <v>4.7709476555897718E-7</v>
      </c>
      <c r="Q445">
        <v>15.505175529516601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14.33513514</v>
      </c>
      <c r="G446" s="13">
        <f t="shared" si="72"/>
        <v>0</v>
      </c>
      <c r="H446" s="13">
        <f t="shared" si="73"/>
        <v>14.33513514</v>
      </c>
      <c r="I446" s="16">
        <f t="shared" si="80"/>
        <v>14.463069598153934</v>
      </c>
      <c r="J446" s="13">
        <f t="shared" si="74"/>
        <v>14.309428992083483</v>
      </c>
      <c r="K446" s="13">
        <f t="shared" si="75"/>
        <v>0.15364060607045182</v>
      </c>
      <c r="L446" s="13">
        <f t="shared" si="76"/>
        <v>0</v>
      </c>
      <c r="M446" s="13">
        <f t="shared" si="81"/>
        <v>2.9241292082646997E-7</v>
      </c>
      <c r="N446" s="13">
        <f t="shared" si="77"/>
        <v>1.8129601091241136E-7</v>
      </c>
      <c r="O446" s="13">
        <f t="shared" si="78"/>
        <v>1.8129601091241136E-7</v>
      </c>
      <c r="Q446">
        <v>19.610149264847241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0.21891891899999999</v>
      </c>
      <c r="G447" s="13">
        <f t="shared" si="72"/>
        <v>0</v>
      </c>
      <c r="H447" s="13">
        <f t="shared" si="73"/>
        <v>0.21891891899999999</v>
      </c>
      <c r="I447" s="16">
        <f t="shared" si="80"/>
        <v>0.37255952507045181</v>
      </c>
      <c r="J447" s="13">
        <f t="shared" si="74"/>
        <v>0.37255685618978751</v>
      </c>
      <c r="K447" s="13">
        <f t="shared" si="75"/>
        <v>2.6688806643027085E-6</v>
      </c>
      <c r="L447" s="13">
        <f t="shared" si="76"/>
        <v>0</v>
      </c>
      <c r="M447" s="13">
        <f t="shared" si="81"/>
        <v>1.111169099140586E-7</v>
      </c>
      <c r="N447" s="13">
        <f t="shared" si="77"/>
        <v>6.8892484146716338E-8</v>
      </c>
      <c r="O447" s="13">
        <f t="shared" si="78"/>
        <v>6.8892484146716338E-8</v>
      </c>
      <c r="Q447">
        <v>19.609193956091708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0.21891891899999999</v>
      </c>
      <c r="G448" s="13">
        <f t="shared" si="72"/>
        <v>0</v>
      </c>
      <c r="H448" s="13">
        <f t="shared" si="73"/>
        <v>0.21891891899999999</v>
      </c>
      <c r="I448" s="16">
        <f t="shared" si="80"/>
        <v>0.21892158788066429</v>
      </c>
      <c r="J448" s="13">
        <f t="shared" si="74"/>
        <v>0.21892129423472015</v>
      </c>
      <c r="K448" s="13">
        <f t="shared" si="75"/>
        <v>2.9364594414382772E-7</v>
      </c>
      <c r="L448" s="13">
        <f t="shared" si="76"/>
        <v>0</v>
      </c>
      <c r="M448" s="13">
        <f t="shared" si="81"/>
        <v>4.2224425767342262E-8</v>
      </c>
      <c r="N448" s="13">
        <f t="shared" si="77"/>
        <v>2.6179143975752202E-8</v>
      </c>
      <c r="O448" s="13">
        <f t="shared" si="78"/>
        <v>2.6179143975752202E-8</v>
      </c>
      <c r="Q448">
        <v>23.945017382061859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33.256756760000002</v>
      </c>
      <c r="G449" s="13">
        <f t="shared" si="72"/>
        <v>0</v>
      </c>
      <c r="H449" s="13">
        <f t="shared" si="73"/>
        <v>33.256756760000002</v>
      </c>
      <c r="I449" s="16">
        <f t="shared" si="80"/>
        <v>33.256757053645948</v>
      </c>
      <c r="J449" s="13">
        <f t="shared" si="74"/>
        <v>32.309578366881439</v>
      </c>
      <c r="K449" s="13">
        <f t="shared" si="75"/>
        <v>0.94717868676450934</v>
      </c>
      <c r="L449" s="13">
        <f t="shared" si="76"/>
        <v>0</v>
      </c>
      <c r="M449" s="13">
        <f t="shared" si="81"/>
        <v>1.6045281791590061E-8</v>
      </c>
      <c r="N449" s="13">
        <f t="shared" si="77"/>
        <v>9.9480747107858378E-9</v>
      </c>
      <c r="O449" s="13">
        <f t="shared" si="78"/>
        <v>9.9480747107858378E-9</v>
      </c>
      <c r="Q449">
        <v>24.229624000000008</v>
      </c>
    </row>
    <row r="450" spans="1:17" x14ac:dyDescent="0.2">
      <c r="A450" s="14">
        <f t="shared" si="79"/>
        <v>35674</v>
      </c>
      <c r="B450" s="1">
        <v>9</v>
      </c>
      <c r="F450" s="34">
        <v>19.305405409999999</v>
      </c>
      <c r="G450" s="13">
        <f t="shared" si="72"/>
        <v>0</v>
      </c>
      <c r="H450" s="13">
        <f t="shared" si="73"/>
        <v>19.305405409999999</v>
      </c>
      <c r="I450" s="16">
        <f t="shared" si="80"/>
        <v>20.252584096764508</v>
      </c>
      <c r="J450" s="13">
        <f t="shared" si="74"/>
        <v>19.989110815392003</v>
      </c>
      <c r="K450" s="13">
        <f t="shared" si="75"/>
        <v>0.26347328137250514</v>
      </c>
      <c r="L450" s="13">
        <f t="shared" si="76"/>
        <v>0</v>
      </c>
      <c r="M450" s="13">
        <f t="shared" si="81"/>
        <v>6.0972070808042231E-9</v>
      </c>
      <c r="N450" s="13">
        <f t="shared" si="77"/>
        <v>3.7802683900986184E-9</v>
      </c>
      <c r="O450" s="13">
        <f t="shared" si="78"/>
        <v>3.7802683900986184E-9</v>
      </c>
      <c r="Q450">
        <v>22.913970547267411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51.15675676</v>
      </c>
      <c r="G451" s="13">
        <f t="shared" si="72"/>
        <v>2.4499649755914423</v>
      </c>
      <c r="H451" s="13">
        <f t="shared" si="73"/>
        <v>48.706791784408558</v>
      </c>
      <c r="I451" s="16">
        <f t="shared" si="80"/>
        <v>48.970265065781064</v>
      </c>
      <c r="J451" s="13">
        <f t="shared" si="74"/>
        <v>42.15365926730091</v>
      </c>
      <c r="K451" s="13">
        <f t="shared" si="75"/>
        <v>6.816605798480154</v>
      </c>
      <c r="L451" s="13">
        <f t="shared" si="76"/>
        <v>0</v>
      </c>
      <c r="M451" s="13">
        <f t="shared" si="81"/>
        <v>2.3169386907056047E-9</v>
      </c>
      <c r="N451" s="13">
        <f t="shared" si="77"/>
        <v>1.4365019882374749E-9</v>
      </c>
      <c r="O451" s="13">
        <f t="shared" si="78"/>
        <v>2.4499649770279444</v>
      </c>
      <c r="Q451">
        <v>17.168412589289129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83.664864859999994</v>
      </c>
      <c r="G452" s="13">
        <f t="shared" si="72"/>
        <v>7.1425463107349971</v>
      </c>
      <c r="H452" s="13">
        <f t="shared" si="73"/>
        <v>76.522318549264995</v>
      </c>
      <c r="I452" s="16">
        <f t="shared" si="80"/>
        <v>83.338924347745149</v>
      </c>
      <c r="J452" s="13">
        <f t="shared" si="74"/>
        <v>56.291733451950819</v>
      </c>
      <c r="K452" s="13">
        <f t="shared" si="75"/>
        <v>27.04719089579433</v>
      </c>
      <c r="L452" s="13">
        <f t="shared" si="76"/>
        <v>0</v>
      </c>
      <c r="M452" s="13">
        <f t="shared" si="81"/>
        <v>8.8043670246812982E-10</v>
      </c>
      <c r="N452" s="13">
        <f t="shared" si="77"/>
        <v>5.4587075553024051E-10</v>
      </c>
      <c r="O452" s="13">
        <f t="shared" si="78"/>
        <v>7.142546311280868</v>
      </c>
      <c r="Q452">
        <v>16.00774771750693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27.14054054</v>
      </c>
      <c r="G453" s="13">
        <f t="shared" si="72"/>
        <v>0</v>
      </c>
      <c r="H453" s="13">
        <f t="shared" si="73"/>
        <v>27.14054054</v>
      </c>
      <c r="I453" s="16">
        <f t="shared" si="80"/>
        <v>54.187731435794333</v>
      </c>
      <c r="J453" s="13">
        <f t="shared" si="74"/>
        <v>42.38687775294084</v>
      </c>
      <c r="K453" s="13">
        <f t="shared" si="75"/>
        <v>11.800853682853493</v>
      </c>
      <c r="L453" s="13">
        <f t="shared" si="76"/>
        <v>0</v>
      </c>
      <c r="M453" s="13">
        <f t="shared" si="81"/>
        <v>3.3456594693788932E-10</v>
      </c>
      <c r="N453" s="13">
        <f t="shared" si="77"/>
        <v>2.0743088710149137E-10</v>
      </c>
      <c r="O453" s="13">
        <f t="shared" si="78"/>
        <v>2.0743088710149137E-10</v>
      </c>
      <c r="Q453">
        <v>14.3562297320937</v>
      </c>
    </row>
    <row r="454" spans="1:17" x14ac:dyDescent="0.2">
      <c r="A454" s="14">
        <f t="shared" si="79"/>
        <v>35796</v>
      </c>
      <c r="B454" s="1">
        <v>1</v>
      </c>
      <c r="F454" s="34">
        <v>21.589189189999999</v>
      </c>
      <c r="G454" s="13">
        <f t="shared" ref="G454:G517" si="86">IF((F454-$J$2)&gt;0,$I$2*(F454-$J$2),0)</f>
        <v>0</v>
      </c>
      <c r="H454" s="13">
        <f t="shared" ref="H454:H517" si="87">F454-G454</f>
        <v>21.589189189999999</v>
      </c>
      <c r="I454" s="16">
        <f t="shared" si="80"/>
        <v>33.390042872853492</v>
      </c>
      <c r="J454" s="13">
        <f t="shared" ref="J454:J517" si="88">I454/SQRT(1+(I454/($K$2*(300+(25*Q454)+0.05*(Q454)^3)))^2)</f>
        <v>29.630324342576142</v>
      </c>
      <c r="K454" s="13">
        <f t="shared" ref="K454:K517" si="89">I454-J454</f>
        <v>3.7597185302773504</v>
      </c>
      <c r="L454" s="13">
        <f t="shared" ref="L454:L517" si="90">IF(K454&gt;$N$2,(K454-$N$2)/$L$2,0)</f>
        <v>0</v>
      </c>
      <c r="M454" s="13">
        <f t="shared" si="81"/>
        <v>1.2713505983639795E-10</v>
      </c>
      <c r="N454" s="13">
        <f t="shared" ref="N454:N517" si="91">$M$2*M454</f>
        <v>7.8823737098566723E-11</v>
      </c>
      <c r="O454" s="13">
        <f t="shared" ref="O454:O517" si="92">N454+G454</f>
        <v>7.8823737098566723E-11</v>
      </c>
      <c r="Q454">
        <v>13.532539593548391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43.121621619999999</v>
      </c>
      <c r="G455" s="13">
        <f t="shared" si="86"/>
        <v>1.2900843369725463</v>
      </c>
      <c r="H455" s="13">
        <f t="shared" si="87"/>
        <v>41.831537283027451</v>
      </c>
      <c r="I455" s="16">
        <f t="shared" ref="I455:I518" si="95">H455+K454-L454</f>
        <v>45.591255813304798</v>
      </c>
      <c r="J455" s="13">
        <f t="shared" si="88"/>
        <v>36.588107420912394</v>
      </c>
      <c r="K455" s="13">
        <f t="shared" si="89"/>
        <v>9.0031483923924043</v>
      </c>
      <c r="L455" s="13">
        <f t="shared" si="90"/>
        <v>0</v>
      </c>
      <c r="M455" s="13">
        <f t="shared" ref="M455:M518" si="96">L455+M454-N454</f>
        <v>4.8311322737831225E-11</v>
      </c>
      <c r="N455" s="13">
        <f t="shared" si="91"/>
        <v>2.9953020097455359E-11</v>
      </c>
      <c r="O455" s="13">
        <f t="shared" si="92"/>
        <v>1.2900843370024992</v>
      </c>
      <c r="Q455">
        <v>12.84838642050144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114.1378378</v>
      </c>
      <c r="G456" s="13">
        <f t="shared" si="86"/>
        <v>11.54135363611665</v>
      </c>
      <c r="H456" s="13">
        <f t="shared" si="87"/>
        <v>102.59648416388335</v>
      </c>
      <c r="I456" s="16">
        <f t="shared" si="95"/>
        <v>111.59963255627575</v>
      </c>
      <c r="J456" s="13">
        <f t="shared" si="88"/>
        <v>55.021131713775304</v>
      </c>
      <c r="K456" s="13">
        <f t="shared" si="89"/>
        <v>56.578500842500446</v>
      </c>
      <c r="L456" s="13">
        <f t="shared" si="90"/>
        <v>18.719704516432099</v>
      </c>
      <c r="M456" s="13">
        <f t="shared" si="96"/>
        <v>18.719704516450456</v>
      </c>
      <c r="N456" s="13">
        <f t="shared" si="91"/>
        <v>11.606216800199283</v>
      </c>
      <c r="O456" s="13">
        <f t="shared" si="92"/>
        <v>23.147570436315931</v>
      </c>
      <c r="Q456">
        <v>13.297041470045659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2.4702702699999999</v>
      </c>
      <c r="G457" s="13">
        <f t="shared" si="86"/>
        <v>0</v>
      </c>
      <c r="H457" s="13">
        <f t="shared" si="87"/>
        <v>2.4702702699999999</v>
      </c>
      <c r="I457" s="16">
        <f t="shared" si="95"/>
        <v>40.329066596068344</v>
      </c>
      <c r="J457" s="13">
        <f t="shared" si="88"/>
        <v>36.409828446904754</v>
      </c>
      <c r="K457" s="13">
        <f t="shared" si="89"/>
        <v>3.9192381491635899</v>
      </c>
      <c r="L457" s="13">
        <f t="shared" si="90"/>
        <v>0</v>
      </c>
      <c r="M457" s="13">
        <f t="shared" si="96"/>
        <v>7.1134877162511732</v>
      </c>
      <c r="N457" s="13">
        <f t="shared" si="91"/>
        <v>4.4103623840757269</v>
      </c>
      <c r="O457" s="13">
        <f t="shared" si="92"/>
        <v>4.4103623840757269</v>
      </c>
      <c r="Q457">
        <v>17.48064440227704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0.35675675699999998</v>
      </c>
      <c r="G458" s="13">
        <f t="shared" si="86"/>
        <v>0</v>
      </c>
      <c r="H458" s="13">
        <f t="shared" si="87"/>
        <v>0.35675675699999998</v>
      </c>
      <c r="I458" s="16">
        <f t="shared" si="95"/>
        <v>4.2759949061635902</v>
      </c>
      <c r="J458" s="13">
        <f t="shared" si="88"/>
        <v>4.2731387460399111</v>
      </c>
      <c r="K458" s="13">
        <f t="shared" si="89"/>
        <v>2.8561601236791745E-3</v>
      </c>
      <c r="L458" s="13">
        <f t="shared" si="90"/>
        <v>0</v>
      </c>
      <c r="M458" s="13">
        <f t="shared" si="96"/>
        <v>2.7031253321754463</v>
      </c>
      <c r="N458" s="13">
        <f t="shared" si="91"/>
        <v>1.6759377059487768</v>
      </c>
      <c r="O458" s="13">
        <f t="shared" si="92"/>
        <v>1.6759377059487768</v>
      </c>
      <c r="Q458">
        <v>22.04388299136242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13.410810809999999</v>
      </c>
      <c r="G459" s="13">
        <f t="shared" si="86"/>
        <v>0</v>
      </c>
      <c r="H459" s="13">
        <f t="shared" si="87"/>
        <v>13.410810809999999</v>
      </c>
      <c r="I459" s="16">
        <f t="shared" si="95"/>
        <v>13.413666970123678</v>
      </c>
      <c r="J459" s="13">
        <f t="shared" si="88"/>
        <v>13.323968440247331</v>
      </c>
      <c r="K459" s="13">
        <f t="shared" si="89"/>
        <v>8.9698529876347521E-2</v>
      </c>
      <c r="L459" s="13">
        <f t="shared" si="90"/>
        <v>0</v>
      </c>
      <c r="M459" s="13">
        <f t="shared" si="96"/>
        <v>1.0271876262266695</v>
      </c>
      <c r="N459" s="13">
        <f t="shared" si="91"/>
        <v>0.63685632826053507</v>
      </c>
      <c r="O459" s="13">
        <f t="shared" si="92"/>
        <v>0.63685632826053507</v>
      </c>
      <c r="Q459">
        <v>21.857852200235161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13.71891892</v>
      </c>
      <c r="G460" s="13">
        <f t="shared" si="86"/>
        <v>0</v>
      </c>
      <c r="H460" s="13">
        <f t="shared" si="87"/>
        <v>13.71891892</v>
      </c>
      <c r="I460" s="16">
        <f t="shared" si="95"/>
        <v>13.808617449876348</v>
      </c>
      <c r="J460" s="13">
        <f t="shared" si="88"/>
        <v>13.729219073449187</v>
      </c>
      <c r="K460" s="13">
        <f t="shared" si="89"/>
        <v>7.9398376427160855E-2</v>
      </c>
      <c r="L460" s="13">
        <f t="shared" si="90"/>
        <v>0</v>
      </c>
      <c r="M460" s="13">
        <f t="shared" si="96"/>
        <v>0.39033129796613442</v>
      </c>
      <c r="N460" s="13">
        <f t="shared" si="91"/>
        <v>0.24200540473900334</v>
      </c>
      <c r="O460" s="13">
        <f t="shared" si="92"/>
        <v>0.24200540473900334</v>
      </c>
      <c r="Q460">
        <v>23.351446708234089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0.45135135100000001</v>
      </c>
      <c r="G461" s="13">
        <f t="shared" si="86"/>
        <v>0</v>
      </c>
      <c r="H461" s="13">
        <f t="shared" si="87"/>
        <v>0.45135135100000001</v>
      </c>
      <c r="I461" s="16">
        <f t="shared" si="95"/>
        <v>0.53074972742716087</v>
      </c>
      <c r="J461" s="13">
        <f t="shared" si="88"/>
        <v>0.53074643139506528</v>
      </c>
      <c r="K461" s="13">
        <f t="shared" si="89"/>
        <v>3.2960320955899292E-6</v>
      </c>
      <c r="L461" s="13">
        <f t="shared" si="90"/>
        <v>0</v>
      </c>
      <c r="M461" s="13">
        <f t="shared" si="96"/>
        <v>0.14832589322713108</v>
      </c>
      <c r="N461" s="13">
        <f t="shared" si="91"/>
        <v>9.1962053800821272E-2</v>
      </c>
      <c r="O461" s="13">
        <f t="shared" si="92"/>
        <v>9.1962053800821272E-2</v>
      </c>
      <c r="Q461">
        <v>25.65739000000001</v>
      </c>
    </row>
    <row r="462" spans="1:17" x14ac:dyDescent="0.2">
      <c r="A462" s="14">
        <f t="shared" si="93"/>
        <v>36039</v>
      </c>
      <c r="B462" s="1">
        <v>9</v>
      </c>
      <c r="F462" s="34">
        <v>99.875675680000001</v>
      </c>
      <c r="G462" s="13">
        <f t="shared" si="86"/>
        <v>9.4825947702599365</v>
      </c>
      <c r="H462" s="13">
        <f t="shared" si="87"/>
        <v>90.393080909740064</v>
      </c>
      <c r="I462" s="16">
        <f t="shared" si="95"/>
        <v>90.393084205772155</v>
      </c>
      <c r="J462" s="13">
        <f t="shared" si="88"/>
        <v>73.071499728701909</v>
      </c>
      <c r="K462" s="13">
        <f t="shared" si="89"/>
        <v>17.321584477070246</v>
      </c>
      <c r="L462" s="13">
        <f t="shared" si="90"/>
        <v>0</v>
      </c>
      <c r="M462" s="13">
        <f t="shared" si="96"/>
        <v>5.6363839426309806E-2</v>
      </c>
      <c r="N462" s="13">
        <f t="shared" si="91"/>
        <v>3.4945580444312077E-2</v>
      </c>
      <c r="O462" s="13">
        <f t="shared" si="92"/>
        <v>9.5175403507042482</v>
      </c>
      <c r="Q462">
        <v>22.891397639735299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2.2756756760000001</v>
      </c>
      <c r="G463" s="13">
        <f t="shared" si="86"/>
        <v>0</v>
      </c>
      <c r="H463" s="13">
        <f t="shared" si="87"/>
        <v>2.2756756760000001</v>
      </c>
      <c r="I463" s="16">
        <f t="shared" si="95"/>
        <v>19.597260153070245</v>
      </c>
      <c r="J463" s="13">
        <f t="shared" si="88"/>
        <v>19.314519042621807</v>
      </c>
      <c r="K463" s="13">
        <f t="shared" si="89"/>
        <v>0.28274111044843764</v>
      </c>
      <c r="L463" s="13">
        <f t="shared" si="90"/>
        <v>0</v>
      </c>
      <c r="M463" s="13">
        <f t="shared" si="96"/>
        <v>2.1418258981997729E-2</v>
      </c>
      <c r="N463" s="13">
        <f t="shared" si="91"/>
        <v>1.3279320568838592E-2</v>
      </c>
      <c r="O463" s="13">
        <f t="shared" si="92"/>
        <v>1.3279320568838592E-2</v>
      </c>
      <c r="Q463">
        <v>21.698708604689799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26.15675676</v>
      </c>
      <c r="G464" s="13">
        <f t="shared" si="86"/>
        <v>0</v>
      </c>
      <c r="H464" s="13">
        <f t="shared" si="87"/>
        <v>26.15675676</v>
      </c>
      <c r="I464" s="16">
        <f t="shared" si="95"/>
        <v>26.439497870448438</v>
      </c>
      <c r="J464" s="13">
        <f t="shared" si="88"/>
        <v>24.660084837884362</v>
      </c>
      <c r="K464" s="13">
        <f t="shared" si="89"/>
        <v>1.7794130325640758</v>
      </c>
      <c r="L464" s="13">
        <f t="shared" si="90"/>
        <v>0</v>
      </c>
      <c r="M464" s="13">
        <f t="shared" si="96"/>
        <v>8.1389384131591372E-3</v>
      </c>
      <c r="N464" s="13">
        <f t="shared" si="91"/>
        <v>5.0461418161586646E-3</v>
      </c>
      <c r="O464" s="13">
        <f t="shared" si="92"/>
        <v>5.0461418161586646E-3</v>
      </c>
      <c r="Q464">
        <v>14.42786187794095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39.786486490000001</v>
      </c>
      <c r="G465" s="13">
        <f t="shared" si="86"/>
        <v>0.80865389466330695</v>
      </c>
      <c r="H465" s="13">
        <f t="shared" si="87"/>
        <v>38.977832595336693</v>
      </c>
      <c r="I465" s="16">
        <f t="shared" si="95"/>
        <v>40.757245627900772</v>
      </c>
      <c r="J465" s="13">
        <f t="shared" si="88"/>
        <v>34.658817381975503</v>
      </c>
      <c r="K465" s="13">
        <f t="shared" si="89"/>
        <v>6.0984282459252697</v>
      </c>
      <c r="L465" s="13">
        <f t="shared" si="90"/>
        <v>0</v>
      </c>
      <c r="M465" s="13">
        <f t="shared" si="96"/>
        <v>3.0927965970004726E-3</v>
      </c>
      <c r="N465" s="13">
        <f t="shared" si="91"/>
        <v>1.917533890140293E-3</v>
      </c>
      <c r="O465" s="13">
        <f t="shared" si="92"/>
        <v>0.81057142855344722</v>
      </c>
      <c r="Q465">
        <v>13.88799209905976</v>
      </c>
    </row>
    <row r="466" spans="1:17" x14ac:dyDescent="0.2">
      <c r="A466" s="14">
        <f t="shared" si="93"/>
        <v>36161</v>
      </c>
      <c r="B466" s="1">
        <v>1</v>
      </c>
      <c r="F466" s="34">
        <v>14.8972973</v>
      </c>
      <c r="G466" s="13">
        <f t="shared" si="86"/>
        <v>0</v>
      </c>
      <c r="H466" s="13">
        <f t="shared" si="87"/>
        <v>14.8972973</v>
      </c>
      <c r="I466" s="16">
        <f t="shared" si="95"/>
        <v>20.995725545925268</v>
      </c>
      <c r="J466" s="13">
        <f t="shared" si="88"/>
        <v>19.830615826629678</v>
      </c>
      <c r="K466" s="13">
        <f t="shared" si="89"/>
        <v>1.1651097192955895</v>
      </c>
      <c r="L466" s="13">
        <f t="shared" si="90"/>
        <v>0</v>
      </c>
      <c r="M466" s="13">
        <f t="shared" si="96"/>
        <v>1.1752627068601796E-3</v>
      </c>
      <c r="N466" s="13">
        <f t="shared" si="91"/>
        <v>7.2866287825331137E-4</v>
      </c>
      <c r="O466" s="13">
        <f t="shared" si="92"/>
        <v>7.2866287825331137E-4</v>
      </c>
      <c r="Q466">
        <v>12.618323336503209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10.737837839999999</v>
      </c>
      <c r="G467" s="13">
        <f t="shared" si="86"/>
        <v>0</v>
      </c>
      <c r="H467" s="13">
        <f t="shared" si="87"/>
        <v>10.737837839999999</v>
      </c>
      <c r="I467" s="16">
        <f t="shared" si="95"/>
        <v>11.902947559295589</v>
      </c>
      <c r="J467" s="13">
        <f t="shared" si="88"/>
        <v>11.68966761154736</v>
      </c>
      <c r="K467" s="13">
        <f t="shared" si="89"/>
        <v>0.21327994774822834</v>
      </c>
      <c r="L467" s="13">
        <f t="shared" si="90"/>
        <v>0</v>
      </c>
      <c r="M467" s="13">
        <f t="shared" si="96"/>
        <v>4.4659982860686823E-4</v>
      </c>
      <c r="N467" s="13">
        <f t="shared" si="91"/>
        <v>2.7689189373625832E-4</v>
      </c>
      <c r="O467" s="13">
        <f t="shared" si="92"/>
        <v>2.7689189373625832E-4</v>
      </c>
      <c r="Q467">
        <v>13.014861593548391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74.459459460000005</v>
      </c>
      <c r="G468" s="13">
        <f t="shared" si="86"/>
        <v>5.8137358665963044</v>
      </c>
      <c r="H468" s="13">
        <f t="shared" si="87"/>
        <v>68.645723593403702</v>
      </c>
      <c r="I468" s="16">
        <f t="shared" si="95"/>
        <v>68.859003541151935</v>
      </c>
      <c r="J468" s="13">
        <f t="shared" si="88"/>
        <v>46.736731699716508</v>
      </c>
      <c r="K468" s="13">
        <f t="shared" si="89"/>
        <v>22.122271841435428</v>
      </c>
      <c r="L468" s="13">
        <f t="shared" si="90"/>
        <v>0</v>
      </c>
      <c r="M468" s="13">
        <f t="shared" si="96"/>
        <v>1.6970793487060991E-4</v>
      </c>
      <c r="N468" s="13">
        <f t="shared" si="91"/>
        <v>1.0521891961977815E-4</v>
      </c>
      <c r="O468" s="13">
        <f t="shared" si="92"/>
        <v>5.8138410855159242</v>
      </c>
      <c r="Q468">
        <v>13.38855203847538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32.81351351</v>
      </c>
      <c r="G469" s="13">
        <f t="shared" si="86"/>
        <v>0</v>
      </c>
      <c r="H469" s="13">
        <f t="shared" si="87"/>
        <v>32.81351351</v>
      </c>
      <c r="I469" s="16">
        <f t="shared" si="95"/>
        <v>54.935785351435428</v>
      </c>
      <c r="J469" s="13">
        <f t="shared" si="88"/>
        <v>44.714945368799562</v>
      </c>
      <c r="K469" s="13">
        <f t="shared" si="89"/>
        <v>10.220839982635866</v>
      </c>
      <c r="L469" s="13">
        <f t="shared" si="90"/>
        <v>0</v>
      </c>
      <c r="M469" s="13">
        <f t="shared" si="96"/>
        <v>6.4489015250831765E-5</v>
      </c>
      <c r="N469" s="13">
        <f t="shared" si="91"/>
        <v>3.9983189455515695E-5</v>
      </c>
      <c r="O469" s="13">
        <f t="shared" si="92"/>
        <v>3.9983189455515695E-5</v>
      </c>
      <c r="Q469">
        <v>16.125459739647638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13.613513510000001</v>
      </c>
      <c r="G470" s="13">
        <f t="shared" si="86"/>
        <v>0</v>
      </c>
      <c r="H470" s="13">
        <f t="shared" si="87"/>
        <v>13.613513510000001</v>
      </c>
      <c r="I470" s="16">
        <f t="shared" si="95"/>
        <v>23.834353492635866</v>
      </c>
      <c r="J470" s="13">
        <f t="shared" si="88"/>
        <v>23.221082300236414</v>
      </c>
      <c r="K470" s="13">
        <f t="shared" si="89"/>
        <v>0.61327119239945205</v>
      </c>
      <c r="L470" s="13">
        <f t="shared" si="90"/>
        <v>0</v>
      </c>
      <c r="M470" s="13">
        <f t="shared" si="96"/>
        <v>2.450582579531607E-5</v>
      </c>
      <c r="N470" s="13">
        <f t="shared" si="91"/>
        <v>1.5193611993095964E-5</v>
      </c>
      <c r="O470" s="13">
        <f t="shared" si="92"/>
        <v>1.5193611993095964E-5</v>
      </c>
      <c r="Q470">
        <v>20.254241219988021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0.21891891899999999</v>
      </c>
      <c r="G471" s="13">
        <f t="shared" si="86"/>
        <v>0</v>
      </c>
      <c r="H471" s="13">
        <f t="shared" si="87"/>
        <v>0.21891891899999999</v>
      </c>
      <c r="I471" s="16">
        <f t="shared" si="95"/>
        <v>0.83219011139945209</v>
      </c>
      <c r="J471" s="13">
        <f t="shared" si="88"/>
        <v>0.8321684649592086</v>
      </c>
      <c r="K471" s="13">
        <f t="shared" si="89"/>
        <v>2.1646440243494602E-5</v>
      </c>
      <c r="L471" s="13">
        <f t="shared" si="90"/>
        <v>0</v>
      </c>
      <c r="M471" s="13">
        <f t="shared" si="96"/>
        <v>9.312213802220106E-6</v>
      </c>
      <c r="N471" s="13">
        <f t="shared" si="91"/>
        <v>5.7735725573764659E-6</v>
      </c>
      <c r="O471" s="13">
        <f t="shared" si="92"/>
        <v>5.7735725573764659E-6</v>
      </c>
      <c r="Q471">
        <v>21.85427136086242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31.386486489999999</v>
      </c>
      <c r="G472" s="13">
        <f t="shared" si="86"/>
        <v>0</v>
      </c>
      <c r="H472" s="13">
        <f t="shared" si="87"/>
        <v>31.386486489999999</v>
      </c>
      <c r="I472" s="16">
        <f t="shared" si="95"/>
        <v>31.386508136440241</v>
      </c>
      <c r="J472" s="13">
        <f t="shared" si="88"/>
        <v>30.552520567961349</v>
      </c>
      <c r="K472" s="13">
        <f t="shared" si="89"/>
        <v>0.83398756847889288</v>
      </c>
      <c r="L472" s="13">
        <f t="shared" si="90"/>
        <v>0</v>
      </c>
      <c r="M472" s="13">
        <f t="shared" si="96"/>
        <v>3.5386412448436402E-6</v>
      </c>
      <c r="N472" s="13">
        <f t="shared" si="91"/>
        <v>2.1939575718030567E-6</v>
      </c>
      <c r="O472" s="13">
        <f t="shared" si="92"/>
        <v>2.1939575718030567E-6</v>
      </c>
      <c r="Q472">
        <v>23.91945900000001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4.2837837839999997</v>
      </c>
      <c r="G473" s="13">
        <f t="shared" si="86"/>
        <v>0</v>
      </c>
      <c r="H473" s="13">
        <f t="shared" si="87"/>
        <v>4.2837837839999997</v>
      </c>
      <c r="I473" s="16">
        <f t="shared" si="95"/>
        <v>5.1177713524788926</v>
      </c>
      <c r="J473" s="13">
        <f t="shared" si="88"/>
        <v>5.114261922002755</v>
      </c>
      <c r="K473" s="13">
        <f t="shared" si="89"/>
        <v>3.5094304761376094E-3</v>
      </c>
      <c r="L473" s="13">
        <f t="shared" si="90"/>
        <v>0</v>
      </c>
      <c r="M473" s="13">
        <f t="shared" si="96"/>
        <v>1.3446836730405834E-6</v>
      </c>
      <c r="N473" s="13">
        <f t="shared" si="91"/>
        <v>8.3370387728516173E-7</v>
      </c>
      <c r="O473" s="13">
        <f t="shared" si="92"/>
        <v>8.3370387728516173E-7</v>
      </c>
      <c r="Q473">
        <v>24.414456543480959</v>
      </c>
    </row>
    <row r="474" spans="1:17" x14ac:dyDescent="0.2">
      <c r="A474" s="14">
        <f t="shared" si="93"/>
        <v>36404</v>
      </c>
      <c r="B474" s="1">
        <v>9</v>
      </c>
      <c r="F474" s="34">
        <v>1.1135135140000001</v>
      </c>
      <c r="G474" s="13">
        <f t="shared" si="86"/>
        <v>0</v>
      </c>
      <c r="H474" s="13">
        <f t="shared" si="87"/>
        <v>1.1135135140000001</v>
      </c>
      <c r="I474" s="16">
        <f t="shared" si="95"/>
        <v>1.1170229444761377</v>
      </c>
      <c r="J474" s="13">
        <f t="shared" si="88"/>
        <v>1.1169715228661803</v>
      </c>
      <c r="K474" s="13">
        <f t="shared" si="89"/>
        <v>5.142160995741385E-5</v>
      </c>
      <c r="L474" s="13">
        <f t="shared" si="90"/>
        <v>0</v>
      </c>
      <c r="M474" s="13">
        <f t="shared" si="96"/>
        <v>5.1097979575542171E-7</v>
      </c>
      <c r="N474" s="13">
        <f t="shared" si="91"/>
        <v>3.1680747336836148E-7</v>
      </c>
      <c r="O474" s="13">
        <f t="shared" si="92"/>
        <v>3.1680747336836148E-7</v>
      </c>
      <c r="Q474">
        <v>21.980560223442769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47.294594590000003</v>
      </c>
      <c r="G475" s="13">
        <f t="shared" si="86"/>
        <v>1.8924575975401334</v>
      </c>
      <c r="H475" s="13">
        <f t="shared" si="87"/>
        <v>45.402136992459866</v>
      </c>
      <c r="I475" s="16">
        <f t="shared" si="95"/>
        <v>45.402188414069826</v>
      </c>
      <c r="J475" s="13">
        <f t="shared" si="88"/>
        <v>41.362904948708405</v>
      </c>
      <c r="K475" s="13">
        <f t="shared" si="89"/>
        <v>4.0392834653614216</v>
      </c>
      <c r="L475" s="13">
        <f t="shared" si="90"/>
        <v>0</v>
      </c>
      <c r="M475" s="13">
        <f t="shared" si="96"/>
        <v>1.9417232238706023E-7</v>
      </c>
      <c r="N475" s="13">
        <f t="shared" si="91"/>
        <v>1.2038683987997734E-7</v>
      </c>
      <c r="O475" s="13">
        <f t="shared" si="92"/>
        <v>1.8924577179269733</v>
      </c>
      <c r="Q475">
        <v>19.877424329654261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35.03243243</v>
      </c>
      <c r="G476" s="13">
        <f t="shared" si="86"/>
        <v>0.12240093649071343</v>
      </c>
      <c r="H476" s="13">
        <f t="shared" si="87"/>
        <v>34.910031493509287</v>
      </c>
      <c r="I476" s="16">
        <f t="shared" si="95"/>
        <v>38.949314958870708</v>
      </c>
      <c r="J476" s="13">
        <f t="shared" si="88"/>
        <v>33.585740589823807</v>
      </c>
      <c r="K476" s="13">
        <f t="shared" si="89"/>
        <v>5.3635743690469013</v>
      </c>
      <c r="L476" s="13">
        <f t="shared" si="90"/>
        <v>0</v>
      </c>
      <c r="M476" s="13">
        <f t="shared" si="96"/>
        <v>7.3785482507082888E-8</v>
      </c>
      <c r="N476" s="13">
        <f t="shared" si="91"/>
        <v>4.5746999154391391E-8</v>
      </c>
      <c r="O476" s="13">
        <f t="shared" si="92"/>
        <v>0.12240098223771259</v>
      </c>
      <c r="Q476">
        <v>13.987200296702349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94.154054049999999</v>
      </c>
      <c r="G477" s="13">
        <f t="shared" si="86"/>
        <v>8.6566723639144367</v>
      </c>
      <c r="H477" s="13">
        <f t="shared" si="87"/>
        <v>85.497381686085561</v>
      </c>
      <c r="I477" s="16">
        <f t="shared" si="95"/>
        <v>90.860956055132462</v>
      </c>
      <c r="J477" s="13">
        <f t="shared" si="88"/>
        <v>51.101995588949066</v>
      </c>
      <c r="K477" s="13">
        <f t="shared" si="89"/>
        <v>39.758960466183396</v>
      </c>
      <c r="L477" s="13">
        <f t="shared" si="90"/>
        <v>2.5823740276419751</v>
      </c>
      <c r="M477" s="13">
        <f t="shared" si="96"/>
        <v>2.5823740556804586</v>
      </c>
      <c r="N477" s="13">
        <f t="shared" si="91"/>
        <v>1.6010719145218844</v>
      </c>
      <c r="O477" s="13">
        <f t="shared" si="92"/>
        <v>10.257744278436322</v>
      </c>
      <c r="Q477">
        <v>12.961641593548389</v>
      </c>
    </row>
    <row r="478" spans="1:17" x14ac:dyDescent="0.2">
      <c r="A478" s="14">
        <f t="shared" si="93"/>
        <v>36526</v>
      </c>
      <c r="B478" s="1">
        <v>1</v>
      </c>
      <c r="F478" s="34">
        <v>8.3648648649999995</v>
      </c>
      <c r="G478" s="13">
        <f t="shared" si="86"/>
        <v>0</v>
      </c>
      <c r="H478" s="13">
        <f t="shared" si="87"/>
        <v>8.3648648649999995</v>
      </c>
      <c r="I478" s="16">
        <f t="shared" si="95"/>
        <v>45.541451303541422</v>
      </c>
      <c r="J478" s="13">
        <f t="shared" si="88"/>
        <v>36.872575139116663</v>
      </c>
      <c r="K478" s="13">
        <f t="shared" si="89"/>
        <v>8.6688761644247592</v>
      </c>
      <c r="L478" s="13">
        <f t="shared" si="90"/>
        <v>0</v>
      </c>
      <c r="M478" s="13">
        <f t="shared" si="96"/>
        <v>0.98130214115857428</v>
      </c>
      <c r="N478" s="13">
        <f t="shared" si="91"/>
        <v>0.60840732751831605</v>
      </c>
      <c r="O478" s="13">
        <f t="shared" si="92"/>
        <v>0.60840732751831605</v>
      </c>
      <c r="Q478">
        <v>13.200683071663921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53.729729730000003</v>
      </c>
      <c r="G479" s="13">
        <f t="shared" si="86"/>
        <v>2.8213764676939586</v>
      </c>
      <c r="H479" s="13">
        <f t="shared" si="87"/>
        <v>50.908353262306044</v>
      </c>
      <c r="I479" s="16">
        <f t="shared" si="95"/>
        <v>59.577229426730803</v>
      </c>
      <c r="J479" s="13">
        <f t="shared" si="88"/>
        <v>41.746151277693265</v>
      </c>
      <c r="K479" s="13">
        <f t="shared" si="89"/>
        <v>17.831078149037538</v>
      </c>
      <c r="L479" s="13">
        <f t="shared" si="90"/>
        <v>0</v>
      </c>
      <c r="M479" s="13">
        <f t="shared" si="96"/>
        <v>0.37289481364025823</v>
      </c>
      <c r="N479" s="13">
        <f t="shared" si="91"/>
        <v>0.2311947844569601</v>
      </c>
      <c r="O479" s="13">
        <f t="shared" si="92"/>
        <v>3.0525712521509187</v>
      </c>
      <c r="Q479">
        <v>12.16007188510175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62.881081080000001</v>
      </c>
      <c r="G480" s="13">
        <f t="shared" si="86"/>
        <v>4.1423841499697156</v>
      </c>
      <c r="H480" s="13">
        <f t="shared" si="87"/>
        <v>58.738696930030287</v>
      </c>
      <c r="I480" s="16">
        <f t="shared" si="95"/>
        <v>76.569775079067824</v>
      </c>
      <c r="J480" s="13">
        <f t="shared" si="88"/>
        <v>51.647301562346378</v>
      </c>
      <c r="K480" s="13">
        <f t="shared" si="89"/>
        <v>24.922473516721446</v>
      </c>
      <c r="L480" s="13">
        <f t="shared" si="90"/>
        <v>0</v>
      </c>
      <c r="M480" s="13">
        <f t="shared" si="96"/>
        <v>0.14170002918329813</v>
      </c>
      <c r="N480" s="13">
        <f t="shared" si="91"/>
        <v>8.7854018093644848E-2</v>
      </c>
      <c r="O480" s="13">
        <f t="shared" si="92"/>
        <v>4.2302381680633605</v>
      </c>
      <c r="Q480">
        <v>14.75739765093042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53.572972970000002</v>
      </c>
      <c r="G481" s="13">
        <f t="shared" si="86"/>
        <v>2.7987484561261744</v>
      </c>
      <c r="H481" s="13">
        <f t="shared" si="87"/>
        <v>50.774224513873826</v>
      </c>
      <c r="I481" s="16">
        <f t="shared" si="95"/>
        <v>75.696698030595272</v>
      </c>
      <c r="J481" s="13">
        <f t="shared" si="88"/>
        <v>50.610391230788004</v>
      </c>
      <c r="K481" s="13">
        <f t="shared" si="89"/>
        <v>25.086306799807268</v>
      </c>
      <c r="L481" s="13">
        <f t="shared" si="90"/>
        <v>0</v>
      </c>
      <c r="M481" s="13">
        <f t="shared" si="96"/>
        <v>5.3846011089653284E-2</v>
      </c>
      <c r="N481" s="13">
        <f t="shared" si="91"/>
        <v>3.3384526875585033E-2</v>
      </c>
      <c r="O481" s="13">
        <f t="shared" si="92"/>
        <v>2.8321329830017596</v>
      </c>
      <c r="Q481">
        <v>14.360887840001141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17.63783784</v>
      </c>
      <c r="G482" s="13">
        <f t="shared" si="86"/>
        <v>0</v>
      </c>
      <c r="H482" s="13">
        <f t="shared" si="87"/>
        <v>17.63783784</v>
      </c>
      <c r="I482" s="16">
        <f t="shared" si="95"/>
        <v>42.724144639807264</v>
      </c>
      <c r="J482" s="13">
        <f t="shared" si="88"/>
        <v>39.297747093635792</v>
      </c>
      <c r="K482" s="13">
        <f t="shared" si="89"/>
        <v>3.4263975461714722</v>
      </c>
      <c r="L482" s="13">
        <f t="shared" si="90"/>
        <v>0</v>
      </c>
      <c r="M482" s="13">
        <f t="shared" si="96"/>
        <v>2.0461484214068251E-2</v>
      </c>
      <c r="N482" s="13">
        <f t="shared" si="91"/>
        <v>1.2686120212722316E-2</v>
      </c>
      <c r="O482" s="13">
        <f t="shared" si="92"/>
        <v>1.2686120212722316E-2</v>
      </c>
      <c r="Q482">
        <v>19.854479029556131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17.894594590000001</v>
      </c>
      <c r="G483" s="13">
        <f t="shared" si="86"/>
        <v>0</v>
      </c>
      <c r="H483" s="13">
        <f t="shared" si="87"/>
        <v>17.894594590000001</v>
      </c>
      <c r="I483" s="16">
        <f t="shared" si="95"/>
        <v>21.320992136171473</v>
      </c>
      <c r="J483" s="13">
        <f t="shared" si="88"/>
        <v>20.857600567593582</v>
      </c>
      <c r="K483" s="13">
        <f t="shared" si="89"/>
        <v>0.46339156857789021</v>
      </c>
      <c r="L483" s="13">
        <f t="shared" si="90"/>
        <v>0</v>
      </c>
      <c r="M483" s="13">
        <f t="shared" si="96"/>
        <v>7.7753640013459354E-3</v>
      </c>
      <c r="N483" s="13">
        <f t="shared" si="91"/>
        <v>4.8207256808344796E-3</v>
      </c>
      <c r="O483" s="13">
        <f t="shared" si="92"/>
        <v>4.8207256808344796E-3</v>
      </c>
      <c r="Q483">
        <v>19.916058850530419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2.951351351</v>
      </c>
      <c r="G484" s="13">
        <f t="shared" si="86"/>
        <v>0</v>
      </c>
      <c r="H484" s="13">
        <f t="shared" si="87"/>
        <v>2.951351351</v>
      </c>
      <c r="I484" s="16">
        <f t="shared" si="95"/>
        <v>3.4147429195778902</v>
      </c>
      <c r="J484" s="13">
        <f t="shared" si="88"/>
        <v>3.4133403695736426</v>
      </c>
      <c r="K484" s="13">
        <f t="shared" si="89"/>
        <v>1.4025500042476047E-3</v>
      </c>
      <c r="L484" s="13">
        <f t="shared" si="90"/>
        <v>0</v>
      </c>
      <c r="M484" s="13">
        <f t="shared" si="96"/>
        <v>2.9546383205114558E-3</v>
      </c>
      <c r="N484" s="13">
        <f t="shared" si="91"/>
        <v>1.8318757587171026E-3</v>
      </c>
      <c r="O484" s="13">
        <f t="shared" si="92"/>
        <v>1.8318757587171026E-3</v>
      </c>
      <c r="Q484">
        <v>22.304842000000011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26.645945950000002</v>
      </c>
      <c r="G485" s="13">
        <f t="shared" si="86"/>
        <v>0</v>
      </c>
      <c r="H485" s="13">
        <f t="shared" si="87"/>
        <v>26.645945950000002</v>
      </c>
      <c r="I485" s="16">
        <f t="shared" si="95"/>
        <v>26.647348500004249</v>
      </c>
      <c r="J485" s="13">
        <f t="shared" si="88"/>
        <v>26.00106693625435</v>
      </c>
      <c r="K485" s="13">
        <f t="shared" si="89"/>
        <v>0.64628156374989842</v>
      </c>
      <c r="L485" s="13">
        <f t="shared" si="90"/>
        <v>0</v>
      </c>
      <c r="M485" s="13">
        <f t="shared" si="96"/>
        <v>1.1227625617943532E-3</v>
      </c>
      <c r="N485" s="13">
        <f t="shared" si="91"/>
        <v>6.9611278831249897E-4</v>
      </c>
      <c r="O485" s="13">
        <f t="shared" si="92"/>
        <v>6.9611278831249897E-4</v>
      </c>
      <c r="Q485">
        <v>22.26608178394115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0.92162162199999997</v>
      </c>
      <c r="G486" s="13">
        <f t="shared" si="86"/>
        <v>0</v>
      </c>
      <c r="H486" s="13">
        <f t="shared" si="87"/>
        <v>0.92162162199999997</v>
      </c>
      <c r="I486" s="16">
        <f t="shared" si="95"/>
        <v>1.5679031857498984</v>
      </c>
      <c r="J486" s="13">
        <f t="shared" si="88"/>
        <v>1.5677069642352917</v>
      </c>
      <c r="K486" s="13">
        <f t="shared" si="89"/>
        <v>1.9622151460674253E-4</v>
      </c>
      <c r="L486" s="13">
        <f t="shared" si="90"/>
        <v>0</v>
      </c>
      <c r="M486" s="13">
        <f t="shared" si="96"/>
        <v>4.2664977348185428E-4</v>
      </c>
      <c r="N486" s="13">
        <f t="shared" si="91"/>
        <v>2.6452285955874964E-4</v>
      </c>
      <c r="O486" s="13">
        <f t="shared" si="92"/>
        <v>2.6452285955874964E-4</v>
      </c>
      <c r="Q486">
        <v>19.704706053283669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35.06486486</v>
      </c>
      <c r="G487" s="13">
        <f t="shared" si="86"/>
        <v>0.12708259360847571</v>
      </c>
      <c r="H487" s="13">
        <f t="shared" si="87"/>
        <v>34.937782266391523</v>
      </c>
      <c r="I487" s="16">
        <f t="shared" si="95"/>
        <v>34.937978487906129</v>
      </c>
      <c r="J487" s="13">
        <f t="shared" si="88"/>
        <v>32.968488973071288</v>
      </c>
      <c r="K487" s="13">
        <f t="shared" si="89"/>
        <v>1.9694895148348408</v>
      </c>
      <c r="L487" s="13">
        <f t="shared" si="90"/>
        <v>0</v>
      </c>
      <c r="M487" s="13">
        <f t="shared" si="96"/>
        <v>1.6212691392310463E-4</v>
      </c>
      <c r="N487" s="13">
        <f t="shared" si="91"/>
        <v>1.0051868663232487E-4</v>
      </c>
      <c r="O487" s="13">
        <f t="shared" si="92"/>
        <v>0.12718311229510804</v>
      </c>
      <c r="Q487">
        <v>19.77669590503557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35.486486489999997</v>
      </c>
      <c r="G488" s="13">
        <f t="shared" si="86"/>
        <v>0.18794414191342884</v>
      </c>
      <c r="H488" s="13">
        <f t="shared" si="87"/>
        <v>35.298542348086571</v>
      </c>
      <c r="I488" s="16">
        <f t="shared" si="95"/>
        <v>37.268031862921411</v>
      </c>
      <c r="J488" s="13">
        <f t="shared" si="88"/>
        <v>33.033525993252944</v>
      </c>
      <c r="K488" s="13">
        <f t="shared" si="89"/>
        <v>4.2345058696684674</v>
      </c>
      <c r="L488" s="13">
        <f t="shared" si="90"/>
        <v>0</v>
      </c>
      <c r="M488" s="13">
        <f t="shared" si="96"/>
        <v>6.1608227290779768E-5</v>
      </c>
      <c r="N488" s="13">
        <f t="shared" si="91"/>
        <v>3.8197100920283456E-5</v>
      </c>
      <c r="O488" s="13">
        <f t="shared" si="92"/>
        <v>0.18798233901434913</v>
      </c>
      <c r="Q488">
        <v>15.041035909259421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29.008108109999998</v>
      </c>
      <c r="G489" s="13">
        <f t="shared" si="86"/>
        <v>0</v>
      </c>
      <c r="H489" s="13">
        <f t="shared" si="87"/>
        <v>29.008108109999998</v>
      </c>
      <c r="I489" s="16">
        <f t="shared" si="95"/>
        <v>33.242613979668462</v>
      </c>
      <c r="J489" s="13">
        <f t="shared" si="88"/>
        <v>29.504169031397133</v>
      </c>
      <c r="K489" s="13">
        <f t="shared" si="89"/>
        <v>3.7384449482713293</v>
      </c>
      <c r="L489" s="13">
        <f t="shared" si="90"/>
        <v>0</v>
      </c>
      <c r="M489" s="13">
        <f t="shared" si="96"/>
        <v>2.3411126370496312E-5</v>
      </c>
      <c r="N489" s="13">
        <f t="shared" si="91"/>
        <v>1.4514898349707713E-5</v>
      </c>
      <c r="O489" s="13">
        <f t="shared" si="92"/>
        <v>1.4514898349707713E-5</v>
      </c>
      <c r="Q489">
        <v>13.479077341829351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18.278378379999999</v>
      </c>
      <c r="G490" s="13">
        <f t="shared" si="86"/>
        <v>0</v>
      </c>
      <c r="H490" s="13">
        <f t="shared" si="87"/>
        <v>18.278378379999999</v>
      </c>
      <c r="I490" s="16">
        <f t="shared" si="95"/>
        <v>22.016823328271329</v>
      </c>
      <c r="J490" s="13">
        <f t="shared" si="88"/>
        <v>20.886084984467942</v>
      </c>
      <c r="K490" s="13">
        <f t="shared" si="89"/>
        <v>1.1307383438033867</v>
      </c>
      <c r="L490" s="13">
        <f t="shared" si="90"/>
        <v>0</v>
      </c>
      <c r="M490" s="13">
        <f t="shared" si="96"/>
        <v>8.8962280207885987E-6</v>
      </c>
      <c r="N490" s="13">
        <f t="shared" si="91"/>
        <v>5.515661372888931E-6</v>
      </c>
      <c r="O490" s="13">
        <f t="shared" si="92"/>
        <v>5.515661372888931E-6</v>
      </c>
      <c r="Q490">
        <v>13.921657593548391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107.0540541</v>
      </c>
      <c r="G491" s="13">
        <f t="shared" si="86"/>
        <v>10.518801629381624</v>
      </c>
      <c r="H491" s="13">
        <f t="shared" si="87"/>
        <v>96.535252470618374</v>
      </c>
      <c r="I491" s="16">
        <f t="shared" si="95"/>
        <v>97.665990814421761</v>
      </c>
      <c r="J491" s="13">
        <f t="shared" si="88"/>
        <v>51.803478107108596</v>
      </c>
      <c r="K491" s="13">
        <f t="shared" si="89"/>
        <v>45.862512707313165</v>
      </c>
      <c r="L491" s="13">
        <f t="shared" si="90"/>
        <v>8.438362804207701</v>
      </c>
      <c r="M491" s="13">
        <f t="shared" si="96"/>
        <v>8.438366184774349</v>
      </c>
      <c r="N491" s="13">
        <f t="shared" si="91"/>
        <v>5.2317870345600967</v>
      </c>
      <c r="O491" s="13">
        <f t="shared" si="92"/>
        <v>15.75058866394172</v>
      </c>
      <c r="Q491">
        <v>12.796355447864039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86.427027030000005</v>
      </c>
      <c r="G492" s="13">
        <f t="shared" si="86"/>
        <v>7.5412674729665721</v>
      </c>
      <c r="H492" s="13">
        <f t="shared" si="87"/>
        <v>78.885759557033438</v>
      </c>
      <c r="I492" s="16">
        <f t="shared" si="95"/>
        <v>116.30990946013891</v>
      </c>
      <c r="J492" s="13">
        <f t="shared" si="88"/>
        <v>55.98557570982247</v>
      </c>
      <c r="K492" s="13">
        <f t="shared" si="89"/>
        <v>60.324333750316441</v>
      </c>
      <c r="L492" s="13">
        <f t="shared" si="90"/>
        <v>22.313604363679207</v>
      </c>
      <c r="M492" s="13">
        <f t="shared" si="96"/>
        <v>25.520183513893461</v>
      </c>
      <c r="N492" s="13">
        <f t="shared" si="91"/>
        <v>15.822513778613946</v>
      </c>
      <c r="O492" s="13">
        <f t="shared" si="92"/>
        <v>23.363781251580519</v>
      </c>
      <c r="Q492">
        <v>13.441333558540039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60.129729730000001</v>
      </c>
      <c r="G493" s="13">
        <f t="shared" si="86"/>
        <v>3.7452235415542412</v>
      </c>
      <c r="H493" s="13">
        <f t="shared" si="87"/>
        <v>56.384506188445762</v>
      </c>
      <c r="I493" s="16">
        <f t="shared" si="95"/>
        <v>94.395235575082992</v>
      </c>
      <c r="J493" s="13">
        <f t="shared" si="88"/>
        <v>59.822295188775087</v>
      </c>
      <c r="K493" s="13">
        <f t="shared" si="89"/>
        <v>34.572940386307906</v>
      </c>
      <c r="L493" s="13">
        <f t="shared" si="90"/>
        <v>0</v>
      </c>
      <c r="M493" s="13">
        <f t="shared" si="96"/>
        <v>9.6976697352795149</v>
      </c>
      <c r="N493" s="13">
        <f t="shared" si="91"/>
        <v>6.0125552358732994</v>
      </c>
      <c r="O493" s="13">
        <f t="shared" si="92"/>
        <v>9.7577787774275411</v>
      </c>
      <c r="Q493">
        <v>16.192883856388171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1.1540540539999999</v>
      </c>
      <c r="G494" s="13">
        <f t="shared" si="86"/>
        <v>0</v>
      </c>
      <c r="H494" s="13">
        <f t="shared" si="87"/>
        <v>1.1540540539999999</v>
      </c>
      <c r="I494" s="16">
        <f t="shared" si="95"/>
        <v>35.726994440307905</v>
      </c>
      <c r="J494" s="13">
        <f t="shared" si="88"/>
        <v>33.9305353779285</v>
      </c>
      <c r="K494" s="13">
        <f t="shared" si="89"/>
        <v>1.7964590623794052</v>
      </c>
      <c r="L494" s="13">
        <f t="shared" si="90"/>
        <v>0</v>
      </c>
      <c r="M494" s="13">
        <f t="shared" si="96"/>
        <v>3.6851144994062155</v>
      </c>
      <c r="N494" s="13">
        <f t="shared" si="91"/>
        <v>2.2847709896318538</v>
      </c>
      <c r="O494" s="13">
        <f t="shared" si="92"/>
        <v>2.2847709896318538</v>
      </c>
      <c r="Q494">
        <v>20.967759130770531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64.627027029999994</v>
      </c>
      <c r="G495" s="13">
        <f t="shared" si="86"/>
        <v>4.3944133776299825</v>
      </c>
      <c r="H495" s="13">
        <f t="shared" si="87"/>
        <v>60.232613652370013</v>
      </c>
      <c r="I495" s="16">
        <f t="shared" si="95"/>
        <v>62.029072714749418</v>
      </c>
      <c r="J495" s="13">
        <f t="shared" si="88"/>
        <v>54.156134163288563</v>
      </c>
      <c r="K495" s="13">
        <f t="shared" si="89"/>
        <v>7.8729385514608552</v>
      </c>
      <c r="L495" s="13">
        <f t="shared" si="90"/>
        <v>0</v>
      </c>
      <c r="M495" s="13">
        <f t="shared" si="96"/>
        <v>1.4003435097743617</v>
      </c>
      <c r="N495" s="13">
        <f t="shared" si="91"/>
        <v>0.86821297606010428</v>
      </c>
      <c r="O495" s="13">
        <f t="shared" si="92"/>
        <v>5.262626353690087</v>
      </c>
      <c r="Q495">
        <v>21.316154782268601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22.756756759999998</v>
      </c>
      <c r="G496" s="13">
        <f t="shared" si="86"/>
        <v>0</v>
      </c>
      <c r="H496" s="13">
        <f t="shared" si="87"/>
        <v>22.756756759999998</v>
      </c>
      <c r="I496" s="16">
        <f t="shared" si="95"/>
        <v>30.629695311460853</v>
      </c>
      <c r="J496" s="13">
        <f t="shared" si="88"/>
        <v>29.797103304444867</v>
      </c>
      <c r="K496" s="13">
        <f t="shared" si="89"/>
        <v>0.83259200701598601</v>
      </c>
      <c r="L496" s="13">
        <f t="shared" si="90"/>
        <v>0</v>
      </c>
      <c r="M496" s="13">
        <f t="shared" si="96"/>
        <v>0.53213053371425745</v>
      </c>
      <c r="N496" s="13">
        <f t="shared" si="91"/>
        <v>0.32992093090283964</v>
      </c>
      <c r="O496" s="13">
        <f t="shared" si="92"/>
        <v>0.32992093090283964</v>
      </c>
      <c r="Q496">
        <v>23.40261000000001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0.81081081099999996</v>
      </c>
      <c r="G497" s="13">
        <f t="shared" si="86"/>
        <v>0</v>
      </c>
      <c r="H497" s="13">
        <f t="shared" si="87"/>
        <v>0.81081081099999996</v>
      </c>
      <c r="I497" s="16">
        <f t="shared" si="95"/>
        <v>1.6434028180159861</v>
      </c>
      <c r="J497" s="13">
        <f t="shared" si="88"/>
        <v>1.6432660380655926</v>
      </c>
      <c r="K497" s="13">
        <f t="shared" si="89"/>
        <v>1.3677995039351742E-4</v>
      </c>
      <c r="L497" s="13">
        <f t="shared" si="90"/>
        <v>0</v>
      </c>
      <c r="M497" s="13">
        <f t="shared" si="96"/>
        <v>0.20220960281141781</v>
      </c>
      <c r="N497" s="13">
        <f t="shared" si="91"/>
        <v>0.12536995374307905</v>
      </c>
      <c r="O497" s="13">
        <f t="shared" si="92"/>
        <v>0.12536995374307905</v>
      </c>
      <c r="Q497">
        <v>23.25762340989386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35.789189190000002</v>
      </c>
      <c r="G498" s="13">
        <f t="shared" si="86"/>
        <v>0.23163961123289936</v>
      </c>
      <c r="H498" s="13">
        <f t="shared" si="87"/>
        <v>35.557549578767102</v>
      </c>
      <c r="I498" s="16">
        <f t="shared" si="95"/>
        <v>35.557686358717497</v>
      </c>
      <c r="J498" s="13">
        <f t="shared" si="88"/>
        <v>34.116527749084234</v>
      </c>
      <c r="K498" s="13">
        <f t="shared" si="89"/>
        <v>1.4411586096332627</v>
      </c>
      <c r="L498" s="13">
        <f t="shared" si="90"/>
        <v>0</v>
      </c>
      <c r="M498" s="13">
        <f t="shared" si="96"/>
        <v>7.6839649068338761E-2</v>
      </c>
      <c r="N498" s="13">
        <f t="shared" si="91"/>
        <v>4.7640582422370029E-2</v>
      </c>
      <c r="O498" s="13">
        <f t="shared" si="92"/>
        <v>0.2792801936552694</v>
      </c>
      <c r="Q498">
        <v>22.535976626393559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50.183783779999999</v>
      </c>
      <c r="G499" s="13">
        <f t="shared" si="86"/>
        <v>2.3095152505104859</v>
      </c>
      <c r="H499" s="13">
        <f t="shared" si="87"/>
        <v>47.874268529489513</v>
      </c>
      <c r="I499" s="16">
        <f t="shared" si="95"/>
        <v>49.315427139122775</v>
      </c>
      <c r="J499" s="13">
        <f t="shared" si="88"/>
        <v>43.803394043406364</v>
      </c>
      <c r="K499" s="13">
        <f t="shared" si="89"/>
        <v>5.5120330957164114</v>
      </c>
      <c r="L499" s="13">
        <f t="shared" si="90"/>
        <v>0</v>
      </c>
      <c r="M499" s="13">
        <f t="shared" si="96"/>
        <v>2.9199066645968733E-2</v>
      </c>
      <c r="N499" s="13">
        <f t="shared" si="91"/>
        <v>1.8103421320500614E-2</v>
      </c>
      <c r="O499" s="13">
        <f t="shared" si="92"/>
        <v>2.3276186718309866</v>
      </c>
      <c r="Q499">
        <v>19.160675982429641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29.53243243</v>
      </c>
      <c r="G500" s="13">
        <f t="shared" si="86"/>
        <v>0</v>
      </c>
      <c r="H500" s="13">
        <f t="shared" si="87"/>
        <v>29.53243243</v>
      </c>
      <c r="I500" s="16">
        <f t="shared" si="95"/>
        <v>35.044465525716411</v>
      </c>
      <c r="J500" s="13">
        <f t="shared" si="88"/>
        <v>32.224343468820244</v>
      </c>
      <c r="K500" s="13">
        <f t="shared" si="89"/>
        <v>2.8201220568961674</v>
      </c>
      <c r="L500" s="13">
        <f t="shared" si="90"/>
        <v>0</v>
      </c>
      <c r="M500" s="13">
        <f t="shared" si="96"/>
        <v>1.1095645325468119E-2</v>
      </c>
      <c r="N500" s="13">
        <f t="shared" si="91"/>
        <v>6.8793001017902339E-3</v>
      </c>
      <c r="O500" s="13">
        <f t="shared" si="92"/>
        <v>6.8793001017902339E-3</v>
      </c>
      <c r="Q500">
        <v>17.024437308672209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132.18378379999999</v>
      </c>
      <c r="G501" s="13">
        <f t="shared" si="86"/>
        <v>14.146305887232378</v>
      </c>
      <c r="H501" s="13">
        <f t="shared" si="87"/>
        <v>118.03747791276761</v>
      </c>
      <c r="I501" s="16">
        <f t="shared" si="95"/>
        <v>120.85759996966378</v>
      </c>
      <c r="J501" s="13">
        <f t="shared" si="88"/>
        <v>58.371501723420991</v>
      </c>
      <c r="K501" s="13">
        <f t="shared" si="89"/>
        <v>62.48609824624279</v>
      </c>
      <c r="L501" s="13">
        <f t="shared" si="90"/>
        <v>24.38768649251173</v>
      </c>
      <c r="M501" s="13">
        <f t="shared" si="96"/>
        <v>24.391902837735408</v>
      </c>
      <c r="N501" s="13">
        <f t="shared" si="91"/>
        <v>15.122979759395953</v>
      </c>
      <c r="O501" s="13">
        <f t="shared" si="92"/>
        <v>29.269285646628333</v>
      </c>
      <c r="Q501">
        <v>14.06133019041035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3.1</v>
      </c>
      <c r="G502" s="13">
        <f t="shared" si="86"/>
        <v>0</v>
      </c>
      <c r="H502" s="13">
        <f t="shared" si="87"/>
        <v>3.1</v>
      </c>
      <c r="I502" s="16">
        <f t="shared" si="95"/>
        <v>41.198411753731051</v>
      </c>
      <c r="J502" s="13">
        <f t="shared" si="88"/>
        <v>35.34858497126158</v>
      </c>
      <c r="K502" s="13">
        <f t="shared" si="89"/>
        <v>5.8498267824694707</v>
      </c>
      <c r="L502" s="13">
        <f t="shared" si="90"/>
        <v>0</v>
      </c>
      <c r="M502" s="13">
        <f t="shared" si="96"/>
        <v>9.2689230783394549</v>
      </c>
      <c r="N502" s="13">
        <f t="shared" si="91"/>
        <v>5.7467323085704622</v>
      </c>
      <c r="O502" s="13">
        <f t="shared" si="92"/>
        <v>5.7467323085704622</v>
      </c>
      <c r="Q502">
        <v>14.521348593548391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15.52972973</v>
      </c>
      <c r="G503" s="13">
        <f t="shared" si="86"/>
        <v>0</v>
      </c>
      <c r="H503" s="13">
        <f t="shared" si="87"/>
        <v>15.52972973</v>
      </c>
      <c r="I503" s="16">
        <f t="shared" si="95"/>
        <v>21.37955651246947</v>
      </c>
      <c r="J503" s="13">
        <f t="shared" si="88"/>
        <v>20.311034820461931</v>
      </c>
      <c r="K503" s="13">
        <f t="shared" si="89"/>
        <v>1.0685216920075398</v>
      </c>
      <c r="L503" s="13">
        <f t="shared" si="90"/>
        <v>0</v>
      </c>
      <c r="M503" s="13">
        <f t="shared" si="96"/>
        <v>3.5221907697689927</v>
      </c>
      <c r="N503" s="13">
        <f t="shared" si="91"/>
        <v>2.1837582772567754</v>
      </c>
      <c r="O503" s="13">
        <f t="shared" si="92"/>
        <v>2.1837582772567754</v>
      </c>
      <c r="Q503">
        <v>13.709181709893301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18.21891892</v>
      </c>
      <c r="G504" s="13">
        <f t="shared" si="86"/>
        <v>0</v>
      </c>
      <c r="H504" s="13">
        <f t="shared" si="87"/>
        <v>18.21891892</v>
      </c>
      <c r="I504" s="16">
        <f t="shared" si="95"/>
        <v>19.28744061200754</v>
      </c>
      <c r="J504" s="13">
        <f t="shared" si="88"/>
        <v>18.634276410260497</v>
      </c>
      <c r="K504" s="13">
        <f t="shared" si="89"/>
        <v>0.65316420174704248</v>
      </c>
      <c r="L504" s="13">
        <f t="shared" si="90"/>
        <v>0</v>
      </c>
      <c r="M504" s="13">
        <f t="shared" si="96"/>
        <v>1.3384324925122173</v>
      </c>
      <c r="N504" s="13">
        <f t="shared" si="91"/>
        <v>0.82982814535757476</v>
      </c>
      <c r="O504" s="13">
        <f t="shared" si="92"/>
        <v>0.82982814535757476</v>
      </c>
      <c r="Q504">
        <v>15.213650790287041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16.90540541</v>
      </c>
      <c r="G505" s="13">
        <f t="shared" si="86"/>
        <v>0</v>
      </c>
      <c r="H505" s="13">
        <f t="shared" si="87"/>
        <v>16.90540541</v>
      </c>
      <c r="I505" s="16">
        <f t="shared" si="95"/>
        <v>17.558569611747043</v>
      </c>
      <c r="J505" s="13">
        <f t="shared" si="88"/>
        <v>17.170244440129178</v>
      </c>
      <c r="K505" s="13">
        <f t="shared" si="89"/>
        <v>0.38832517161786484</v>
      </c>
      <c r="L505" s="13">
        <f t="shared" si="90"/>
        <v>0</v>
      </c>
      <c r="M505" s="13">
        <f t="shared" si="96"/>
        <v>0.50860434715464253</v>
      </c>
      <c r="N505" s="13">
        <f t="shared" si="91"/>
        <v>0.31533469523587837</v>
      </c>
      <c r="O505" s="13">
        <f t="shared" si="92"/>
        <v>0.31533469523587837</v>
      </c>
      <c r="Q505">
        <v>17.042751865854012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2.3783783779999998</v>
      </c>
      <c r="G506" s="13">
        <f t="shared" si="86"/>
        <v>0</v>
      </c>
      <c r="H506" s="13">
        <f t="shared" si="87"/>
        <v>2.3783783779999998</v>
      </c>
      <c r="I506" s="16">
        <f t="shared" si="95"/>
        <v>2.7667035496178647</v>
      </c>
      <c r="J506" s="13">
        <f t="shared" si="88"/>
        <v>2.7652190814698514</v>
      </c>
      <c r="K506" s="13">
        <f t="shared" si="89"/>
        <v>1.4844681480132849E-3</v>
      </c>
      <c r="L506" s="13">
        <f t="shared" si="90"/>
        <v>0</v>
      </c>
      <c r="M506" s="13">
        <f t="shared" si="96"/>
        <v>0.19326965191876416</v>
      </c>
      <c r="N506" s="13">
        <f t="shared" si="91"/>
        <v>0.11982718418963378</v>
      </c>
      <c r="O506" s="13">
        <f t="shared" si="92"/>
        <v>0.11982718418963378</v>
      </c>
      <c r="Q506">
        <v>17.439531779565019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19.48378378</v>
      </c>
      <c r="G507" s="13">
        <f t="shared" si="86"/>
        <v>0</v>
      </c>
      <c r="H507" s="13">
        <f t="shared" si="87"/>
        <v>19.48378378</v>
      </c>
      <c r="I507" s="16">
        <f t="shared" si="95"/>
        <v>19.485268248148014</v>
      </c>
      <c r="J507" s="13">
        <f t="shared" si="88"/>
        <v>19.155779824373287</v>
      </c>
      <c r="K507" s="13">
        <f t="shared" si="89"/>
        <v>0.32948842377472687</v>
      </c>
      <c r="L507" s="13">
        <f t="shared" si="90"/>
        <v>0</v>
      </c>
      <c r="M507" s="13">
        <f t="shared" si="96"/>
        <v>7.3442467729130378E-2</v>
      </c>
      <c r="N507" s="13">
        <f t="shared" si="91"/>
        <v>4.5534329992060835E-2</v>
      </c>
      <c r="O507" s="13">
        <f t="shared" si="92"/>
        <v>4.5534329992060835E-2</v>
      </c>
      <c r="Q507">
        <v>20.469056676818411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2.0243243240000002</v>
      </c>
      <c r="G508" s="13">
        <f t="shared" si="86"/>
        <v>0</v>
      </c>
      <c r="H508" s="13">
        <f t="shared" si="87"/>
        <v>2.0243243240000002</v>
      </c>
      <c r="I508" s="16">
        <f t="shared" si="95"/>
        <v>2.353812747774727</v>
      </c>
      <c r="J508" s="13">
        <f t="shared" si="88"/>
        <v>2.3534682337434925</v>
      </c>
      <c r="K508" s="13">
        <f t="shared" si="89"/>
        <v>3.4451403123458846E-4</v>
      </c>
      <c r="L508" s="13">
        <f t="shared" si="90"/>
        <v>0</v>
      </c>
      <c r="M508" s="13">
        <f t="shared" si="96"/>
        <v>2.7908137737069544E-2</v>
      </c>
      <c r="N508" s="13">
        <f t="shared" si="91"/>
        <v>1.7303045396983116E-2</v>
      </c>
      <c r="O508" s="13">
        <f t="shared" si="92"/>
        <v>1.7303045396983116E-2</v>
      </c>
      <c r="Q508">
        <v>24.356024000000009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7.0135135139999996</v>
      </c>
      <c r="G509" s="13">
        <f t="shared" si="86"/>
        <v>0</v>
      </c>
      <c r="H509" s="13">
        <f t="shared" si="87"/>
        <v>7.0135135139999996</v>
      </c>
      <c r="I509" s="16">
        <f t="shared" si="95"/>
        <v>7.0138580280312341</v>
      </c>
      <c r="J509" s="13">
        <f t="shared" si="88"/>
        <v>7.0049134542454006</v>
      </c>
      <c r="K509" s="13">
        <f t="shared" si="89"/>
        <v>8.9445737858335761E-3</v>
      </c>
      <c r="L509" s="13">
        <f t="shared" si="90"/>
        <v>0</v>
      </c>
      <c r="M509" s="13">
        <f t="shared" si="96"/>
        <v>1.0605092340086428E-2</v>
      </c>
      <c r="N509" s="13">
        <f t="shared" si="91"/>
        <v>6.5751572508535852E-3</v>
      </c>
      <c r="O509" s="13">
        <f t="shared" si="92"/>
        <v>6.5751572508535852E-3</v>
      </c>
      <c r="Q509">
        <v>24.479094648782588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71.859459459999997</v>
      </c>
      <c r="G510" s="13">
        <f t="shared" si="86"/>
        <v>5.4384229928405636</v>
      </c>
      <c r="H510" s="13">
        <f t="shared" si="87"/>
        <v>66.421036467159439</v>
      </c>
      <c r="I510" s="16">
        <f t="shared" si="95"/>
        <v>66.429981040945279</v>
      </c>
      <c r="J510" s="13">
        <f t="shared" si="88"/>
        <v>56.881559041548734</v>
      </c>
      <c r="K510" s="13">
        <f t="shared" si="89"/>
        <v>9.5484219993965453</v>
      </c>
      <c r="L510" s="13">
        <f t="shared" si="90"/>
        <v>0</v>
      </c>
      <c r="M510" s="13">
        <f t="shared" si="96"/>
        <v>4.0299350892328426E-3</v>
      </c>
      <c r="N510" s="13">
        <f t="shared" si="91"/>
        <v>2.4985597553243625E-3</v>
      </c>
      <c r="O510" s="13">
        <f t="shared" si="92"/>
        <v>5.4409215525958876</v>
      </c>
      <c r="Q510">
        <v>21.194694083442471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42.643243239999997</v>
      </c>
      <c r="G511" s="13">
        <f t="shared" si="86"/>
        <v>1.2210298890723863</v>
      </c>
      <c r="H511" s="13">
        <f t="shared" si="87"/>
        <v>41.422213350927613</v>
      </c>
      <c r="I511" s="16">
        <f t="shared" si="95"/>
        <v>50.970635350324159</v>
      </c>
      <c r="J511" s="13">
        <f t="shared" si="88"/>
        <v>44.536328903739523</v>
      </c>
      <c r="K511" s="13">
        <f t="shared" si="89"/>
        <v>6.4343064465846354</v>
      </c>
      <c r="L511" s="13">
        <f t="shared" si="90"/>
        <v>0</v>
      </c>
      <c r="M511" s="13">
        <f t="shared" si="96"/>
        <v>1.53137533390848E-3</v>
      </c>
      <c r="N511" s="13">
        <f t="shared" si="91"/>
        <v>9.4945270702325758E-4</v>
      </c>
      <c r="O511" s="13">
        <f t="shared" si="92"/>
        <v>1.2219793417794096</v>
      </c>
      <c r="Q511">
        <v>18.589802159836491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63.870270269999999</v>
      </c>
      <c r="G512" s="13">
        <f t="shared" si="86"/>
        <v>4.2851747028877973</v>
      </c>
      <c r="H512" s="13">
        <f t="shared" si="87"/>
        <v>59.585095567112205</v>
      </c>
      <c r="I512" s="16">
        <f t="shared" si="95"/>
        <v>66.019402013696833</v>
      </c>
      <c r="J512" s="13">
        <f t="shared" si="88"/>
        <v>47.614253041523412</v>
      </c>
      <c r="K512" s="13">
        <f t="shared" si="89"/>
        <v>18.405148972173421</v>
      </c>
      <c r="L512" s="13">
        <f t="shared" si="90"/>
        <v>0</v>
      </c>
      <c r="M512" s="13">
        <f t="shared" si="96"/>
        <v>5.8192262688522246E-4</v>
      </c>
      <c r="N512" s="13">
        <f t="shared" si="91"/>
        <v>3.6079202866883794E-4</v>
      </c>
      <c r="O512" s="13">
        <f t="shared" si="92"/>
        <v>4.2855354949164663</v>
      </c>
      <c r="Q512">
        <v>14.50370939009226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139.9945946</v>
      </c>
      <c r="G513" s="13">
        <f t="shared" si="86"/>
        <v>15.273805059428677</v>
      </c>
      <c r="H513" s="13">
        <f t="shared" si="87"/>
        <v>124.72078954057132</v>
      </c>
      <c r="I513" s="16">
        <f t="shared" si="95"/>
        <v>143.12593851274474</v>
      </c>
      <c r="J513" s="13">
        <f t="shared" si="88"/>
        <v>59.518218681245664</v>
      </c>
      <c r="K513" s="13">
        <f t="shared" si="89"/>
        <v>83.607719831499082</v>
      </c>
      <c r="L513" s="13">
        <f t="shared" si="90"/>
        <v>44.652603390025583</v>
      </c>
      <c r="M513" s="13">
        <f t="shared" si="96"/>
        <v>44.652824520623803</v>
      </c>
      <c r="N513" s="13">
        <f t="shared" si="91"/>
        <v>27.684751202786757</v>
      </c>
      <c r="O513" s="13">
        <f t="shared" si="92"/>
        <v>42.958556262215431</v>
      </c>
      <c r="Q513">
        <v>13.794587583831939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39.921621620000003</v>
      </c>
      <c r="G514" s="13">
        <f t="shared" si="86"/>
        <v>0.82816080004240555</v>
      </c>
      <c r="H514" s="13">
        <f t="shared" si="87"/>
        <v>39.093460819957599</v>
      </c>
      <c r="I514" s="16">
        <f t="shared" si="95"/>
        <v>78.048577261431092</v>
      </c>
      <c r="J514" s="13">
        <f t="shared" si="88"/>
        <v>48.636417513810969</v>
      </c>
      <c r="K514" s="13">
        <f t="shared" si="89"/>
        <v>29.412159747620123</v>
      </c>
      <c r="L514" s="13">
        <f t="shared" si="90"/>
        <v>0</v>
      </c>
      <c r="M514" s="13">
        <f t="shared" si="96"/>
        <v>16.968073317837046</v>
      </c>
      <c r="N514" s="13">
        <f t="shared" si="91"/>
        <v>10.520205457058969</v>
      </c>
      <c r="O514" s="13">
        <f t="shared" si="92"/>
        <v>11.348366257101375</v>
      </c>
      <c r="Q514">
        <v>13.05204859354839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0.32972973</v>
      </c>
      <c r="G515" s="13">
        <f t="shared" si="86"/>
        <v>0</v>
      </c>
      <c r="H515" s="13">
        <f t="shared" si="87"/>
        <v>0.32972973</v>
      </c>
      <c r="I515" s="16">
        <f t="shared" si="95"/>
        <v>29.741889477620123</v>
      </c>
      <c r="J515" s="13">
        <f t="shared" si="88"/>
        <v>27.253399009496601</v>
      </c>
      <c r="K515" s="13">
        <f t="shared" si="89"/>
        <v>2.4884904681235227</v>
      </c>
      <c r="L515" s="13">
        <f t="shared" si="90"/>
        <v>0</v>
      </c>
      <c r="M515" s="13">
        <f t="shared" si="96"/>
        <v>6.4478678607780768</v>
      </c>
      <c r="N515" s="13">
        <f t="shared" si="91"/>
        <v>3.9976780736824078</v>
      </c>
      <c r="O515" s="13">
        <f t="shared" si="92"/>
        <v>3.9976780736824078</v>
      </c>
      <c r="Q515">
        <v>14.36146459565402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18.624324319999999</v>
      </c>
      <c r="G516" s="13">
        <f t="shared" si="86"/>
        <v>0</v>
      </c>
      <c r="H516" s="13">
        <f t="shared" si="87"/>
        <v>18.624324319999999</v>
      </c>
      <c r="I516" s="16">
        <f t="shared" si="95"/>
        <v>21.112814788123522</v>
      </c>
      <c r="J516" s="13">
        <f t="shared" si="88"/>
        <v>20.158245594037073</v>
      </c>
      <c r="K516" s="13">
        <f t="shared" si="89"/>
        <v>0.95456919408644936</v>
      </c>
      <c r="L516" s="13">
        <f t="shared" si="90"/>
        <v>0</v>
      </c>
      <c r="M516" s="13">
        <f t="shared" si="96"/>
        <v>2.450189787095669</v>
      </c>
      <c r="N516" s="13">
        <f t="shared" si="91"/>
        <v>1.5191176679993148</v>
      </c>
      <c r="O516" s="13">
        <f t="shared" si="92"/>
        <v>1.5191176679993148</v>
      </c>
      <c r="Q516">
        <v>14.30731667714848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113.45405409999999</v>
      </c>
      <c r="G517" s="13">
        <f t="shared" si="86"/>
        <v>11.442648703241908</v>
      </c>
      <c r="H517" s="13">
        <f t="shared" si="87"/>
        <v>102.01140539675808</v>
      </c>
      <c r="I517" s="16">
        <f t="shared" si="95"/>
        <v>102.96597459084452</v>
      </c>
      <c r="J517" s="13">
        <f t="shared" si="88"/>
        <v>58.637925788730982</v>
      </c>
      <c r="K517" s="13">
        <f t="shared" si="89"/>
        <v>44.328048802113543</v>
      </c>
      <c r="L517" s="13">
        <f t="shared" si="90"/>
        <v>6.9661376061759839</v>
      </c>
      <c r="M517" s="13">
        <f t="shared" si="96"/>
        <v>7.8972097252723374</v>
      </c>
      <c r="N517" s="13">
        <f t="shared" si="91"/>
        <v>4.8962700296688491</v>
      </c>
      <c r="O517" s="13">
        <f t="shared" si="92"/>
        <v>16.338918732910756</v>
      </c>
      <c r="Q517">
        <v>15.03771537664834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41.740540539999998</v>
      </c>
      <c r="G518" s="13">
        <f t="shared" ref="G518:G581" si="100">IF((F518-$J$2)&gt;0,$I$2*(F518-$J$2),0)</f>
        <v>1.0907237565785151</v>
      </c>
      <c r="H518" s="13">
        <f t="shared" ref="H518:H581" si="101">F518-G518</f>
        <v>40.649816783421485</v>
      </c>
      <c r="I518" s="16">
        <f t="shared" si="95"/>
        <v>78.011727979359051</v>
      </c>
      <c r="J518" s="13">
        <f t="shared" ref="J518:J581" si="102">I518/SQRT(1+(I518/($K$2*(300+(25*Q518)+0.05*(Q518)^3)))^2)</f>
        <v>55.438734609158814</v>
      </c>
      <c r="K518" s="13">
        <f t="shared" ref="K518:K581" si="103">I518-J518</f>
        <v>22.572993370200237</v>
      </c>
      <c r="L518" s="13">
        <f t="shared" ref="L518:L581" si="104">IF(K518&gt;$N$2,(K518-$N$2)/$L$2,0)</f>
        <v>0</v>
      </c>
      <c r="M518" s="13">
        <f t="shared" si="96"/>
        <v>3.0009396956034884</v>
      </c>
      <c r="N518" s="13">
        <f t="shared" ref="N518:N581" si="105">$M$2*M518</f>
        <v>1.8605826112741628</v>
      </c>
      <c r="O518" s="13">
        <f t="shared" ref="O518:O581" si="106">N518+G518</f>
        <v>2.9513063678526779</v>
      </c>
      <c r="Q518">
        <v>16.459916071935819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5.5135135139999996</v>
      </c>
      <c r="G519" s="13">
        <f t="shared" si="100"/>
        <v>0</v>
      </c>
      <c r="H519" s="13">
        <f t="shared" si="101"/>
        <v>5.5135135139999996</v>
      </c>
      <c r="I519" s="16">
        <f t="shared" ref="I519:I582" si="108">H519+K518-L518</f>
        <v>28.086506884200237</v>
      </c>
      <c r="J519" s="13">
        <f t="shared" si="102"/>
        <v>27.063497917336267</v>
      </c>
      <c r="K519" s="13">
        <f t="shared" si="103"/>
        <v>1.0230089668639692</v>
      </c>
      <c r="L519" s="13">
        <f t="shared" si="104"/>
        <v>0</v>
      </c>
      <c r="M519" s="13">
        <f t="shared" ref="M519:M582" si="109">L519+M518-N518</f>
        <v>1.1403570843293256</v>
      </c>
      <c r="N519" s="13">
        <f t="shared" si="105"/>
        <v>0.70702139228418182</v>
      </c>
      <c r="O519" s="13">
        <f t="shared" si="106"/>
        <v>0.70702139228418182</v>
      </c>
      <c r="Q519">
        <v>20.001145742256881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6.245945946</v>
      </c>
      <c r="G520" s="13">
        <f t="shared" si="100"/>
        <v>0</v>
      </c>
      <c r="H520" s="13">
        <f t="shared" si="101"/>
        <v>6.245945946</v>
      </c>
      <c r="I520" s="16">
        <f t="shared" si="108"/>
        <v>7.2689549128639692</v>
      </c>
      <c r="J520" s="13">
        <f t="shared" si="102"/>
        <v>7.2506680619295416</v>
      </c>
      <c r="K520" s="13">
        <f t="shared" si="103"/>
        <v>1.8286850934427612E-2</v>
      </c>
      <c r="L520" s="13">
        <f t="shared" si="104"/>
        <v>0</v>
      </c>
      <c r="M520" s="13">
        <f t="shared" si="109"/>
        <v>0.43333569204514377</v>
      </c>
      <c r="N520" s="13">
        <f t="shared" si="105"/>
        <v>0.26866812906798915</v>
      </c>
      <c r="O520" s="13">
        <f t="shared" si="106"/>
        <v>0.26866812906798915</v>
      </c>
      <c r="Q520">
        <v>20.15177769278861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5.1810810810000003</v>
      </c>
      <c r="G521" s="13">
        <f t="shared" si="100"/>
        <v>0</v>
      </c>
      <c r="H521" s="13">
        <f t="shared" si="101"/>
        <v>5.1810810810000003</v>
      </c>
      <c r="I521" s="16">
        <f t="shared" si="108"/>
        <v>5.1993679319344279</v>
      </c>
      <c r="J521" s="13">
        <f t="shared" si="102"/>
        <v>5.1962086625135102</v>
      </c>
      <c r="K521" s="13">
        <f t="shared" si="103"/>
        <v>3.1592694209177097E-3</v>
      </c>
      <c r="L521" s="13">
        <f t="shared" si="104"/>
        <v>0</v>
      </c>
      <c r="M521" s="13">
        <f t="shared" si="109"/>
        <v>0.16466756297715462</v>
      </c>
      <c r="N521" s="13">
        <f t="shared" si="105"/>
        <v>0.10209388904583587</v>
      </c>
      <c r="O521" s="13">
        <f t="shared" si="106"/>
        <v>0.10209388904583587</v>
      </c>
      <c r="Q521">
        <v>25.511164000000011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11.345945950000001</v>
      </c>
      <c r="G522" s="13">
        <f t="shared" si="100"/>
        <v>0</v>
      </c>
      <c r="H522" s="13">
        <f t="shared" si="101"/>
        <v>11.345945950000001</v>
      </c>
      <c r="I522" s="16">
        <f t="shared" si="108"/>
        <v>11.349105219420919</v>
      </c>
      <c r="J522" s="13">
        <f t="shared" si="102"/>
        <v>11.279563700966593</v>
      </c>
      <c r="K522" s="13">
        <f t="shared" si="103"/>
        <v>6.9541518454325768E-2</v>
      </c>
      <c r="L522" s="13">
        <f t="shared" si="104"/>
        <v>0</v>
      </c>
      <c r="M522" s="13">
        <f t="shared" si="109"/>
        <v>6.2573673931318755E-2</v>
      </c>
      <c r="N522" s="13">
        <f t="shared" si="105"/>
        <v>3.8795677837417629E-2</v>
      </c>
      <c r="O522" s="13">
        <f t="shared" si="106"/>
        <v>3.8795677837417629E-2</v>
      </c>
      <c r="Q522">
        <v>20.11925181804499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19.786486490000001</v>
      </c>
      <c r="G523" s="13">
        <f t="shared" si="100"/>
        <v>0</v>
      </c>
      <c r="H523" s="13">
        <f t="shared" si="101"/>
        <v>19.786486490000001</v>
      </c>
      <c r="I523" s="16">
        <f t="shared" si="108"/>
        <v>19.856028008454327</v>
      </c>
      <c r="J523" s="13">
        <f t="shared" si="102"/>
        <v>19.3562428971209</v>
      </c>
      <c r="K523" s="13">
        <f t="shared" si="103"/>
        <v>0.49978511133342707</v>
      </c>
      <c r="L523" s="13">
        <f t="shared" si="104"/>
        <v>0</v>
      </c>
      <c r="M523" s="13">
        <f t="shared" si="109"/>
        <v>2.3777996093901126E-2</v>
      </c>
      <c r="N523" s="13">
        <f t="shared" si="105"/>
        <v>1.4742357578218698E-2</v>
      </c>
      <c r="O523" s="13">
        <f t="shared" si="106"/>
        <v>1.4742357578218698E-2</v>
      </c>
      <c r="Q523">
        <v>17.835632938931049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80.035135139999994</v>
      </c>
      <c r="G524" s="13">
        <f t="shared" si="100"/>
        <v>6.6185908137466063</v>
      </c>
      <c r="H524" s="13">
        <f t="shared" si="101"/>
        <v>73.416544326253387</v>
      </c>
      <c r="I524" s="16">
        <f t="shared" si="108"/>
        <v>73.916329437586811</v>
      </c>
      <c r="J524" s="13">
        <f t="shared" si="102"/>
        <v>55.581314192266042</v>
      </c>
      <c r="K524" s="13">
        <f t="shared" si="103"/>
        <v>18.335015245320768</v>
      </c>
      <c r="L524" s="13">
        <f t="shared" si="104"/>
        <v>0</v>
      </c>
      <c r="M524" s="13">
        <f t="shared" si="109"/>
        <v>9.0356385156824277E-3</v>
      </c>
      <c r="N524" s="13">
        <f t="shared" si="105"/>
        <v>5.6020958797231048E-3</v>
      </c>
      <c r="O524" s="13">
        <f t="shared" si="106"/>
        <v>6.6241929096263297</v>
      </c>
      <c r="Q524">
        <v>17.42088996918028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27.25135135</v>
      </c>
      <c r="G525" s="13">
        <f t="shared" si="100"/>
        <v>0</v>
      </c>
      <c r="H525" s="13">
        <f t="shared" si="101"/>
        <v>27.25135135</v>
      </c>
      <c r="I525" s="16">
        <f t="shared" si="108"/>
        <v>45.586366595320769</v>
      </c>
      <c r="J525" s="13">
        <f t="shared" si="102"/>
        <v>37.335504022778785</v>
      </c>
      <c r="K525" s="13">
        <f t="shared" si="103"/>
        <v>8.2508625725419833</v>
      </c>
      <c r="L525" s="13">
        <f t="shared" si="104"/>
        <v>0</v>
      </c>
      <c r="M525" s="13">
        <f t="shared" si="109"/>
        <v>3.4335426359593229E-3</v>
      </c>
      <c r="N525" s="13">
        <f t="shared" si="105"/>
        <v>2.1287964342947803E-3</v>
      </c>
      <c r="O525" s="13">
        <f t="shared" si="106"/>
        <v>2.1287964342947803E-3</v>
      </c>
      <c r="Q525">
        <v>13.71094291357419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67.0027027</v>
      </c>
      <c r="G526" s="13">
        <f t="shared" si="100"/>
        <v>4.7373447864066343</v>
      </c>
      <c r="H526" s="13">
        <f t="shared" si="101"/>
        <v>62.265357913593363</v>
      </c>
      <c r="I526" s="16">
        <f t="shared" si="108"/>
        <v>70.516220486135353</v>
      </c>
      <c r="J526" s="13">
        <f t="shared" si="102"/>
        <v>44.472857836530345</v>
      </c>
      <c r="K526" s="13">
        <f t="shared" si="103"/>
        <v>26.043362649605008</v>
      </c>
      <c r="L526" s="13">
        <f t="shared" si="104"/>
        <v>0</v>
      </c>
      <c r="M526" s="13">
        <f t="shared" si="109"/>
        <v>1.3047462016645426E-3</v>
      </c>
      <c r="N526" s="13">
        <f t="shared" si="105"/>
        <v>8.089426450320164E-4</v>
      </c>
      <c r="O526" s="13">
        <f t="shared" si="106"/>
        <v>4.7381537290516667</v>
      </c>
      <c r="Q526">
        <v>11.853289593548389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11.127027030000001</v>
      </c>
      <c r="G527" s="13">
        <f t="shared" si="100"/>
        <v>0</v>
      </c>
      <c r="H527" s="13">
        <f t="shared" si="101"/>
        <v>11.127027030000001</v>
      </c>
      <c r="I527" s="16">
        <f t="shared" si="108"/>
        <v>37.170389679605009</v>
      </c>
      <c r="J527" s="13">
        <f t="shared" si="102"/>
        <v>31.039596295110769</v>
      </c>
      <c r="K527" s="13">
        <f t="shared" si="103"/>
        <v>6.1307933844942397</v>
      </c>
      <c r="L527" s="13">
        <f t="shared" si="104"/>
        <v>0</v>
      </c>
      <c r="M527" s="13">
        <f t="shared" si="109"/>
        <v>4.9580355663252616E-4</v>
      </c>
      <c r="N527" s="13">
        <f t="shared" si="105"/>
        <v>3.073982051121662E-4</v>
      </c>
      <c r="O527" s="13">
        <f t="shared" si="106"/>
        <v>3.073982051121662E-4</v>
      </c>
      <c r="Q527">
        <v>11.62289540924365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24.129729730000001</v>
      </c>
      <c r="G528" s="13">
        <f t="shared" si="100"/>
        <v>0</v>
      </c>
      <c r="H528" s="13">
        <f t="shared" si="101"/>
        <v>24.129729730000001</v>
      </c>
      <c r="I528" s="16">
        <f t="shared" si="108"/>
        <v>30.260523114494241</v>
      </c>
      <c r="J528" s="13">
        <f t="shared" si="102"/>
        <v>27.998424732011649</v>
      </c>
      <c r="K528" s="13">
        <f t="shared" si="103"/>
        <v>2.2620983824825913</v>
      </c>
      <c r="L528" s="13">
        <f t="shared" si="104"/>
        <v>0</v>
      </c>
      <c r="M528" s="13">
        <f t="shared" si="109"/>
        <v>1.8840535152035996E-4</v>
      </c>
      <c r="N528" s="13">
        <f t="shared" si="105"/>
        <v>1.1681131794262317E-4</v>
      </c>
      <c r="O528" s="13">
        <f t="shared" si="106"/>
        <v>1.1681131794262317E-4</v>
      </c>
      <c r="Q528">
        <v>15.52508232798526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20.191891890000001</v>
      </c>
      <c r="G529" s="13">
        <f t="shared" si="100"/>
        <v>0</v>
      </c>
      <c r="H529" s="13">
        <f t="shared" si="101"/>
        <v>20.191891890000001</v>
      </c>
      <c r="I529" s="16">
        <f t="shared" si="108"/>
        <v>22.453990272482592</v>
      </c>
      <c r="J529" s="13">
        <f t="shared" si="102"/>
        <v>21.286650893623083</v>
      </c>
      <c r="K529" s="13">
        <f t="shared" si="103"/>
        <v>1.1673393788595092</v>
      </c>
      <c r="L529" s="13">
        <f t="shared" si="104"/>
        <v>0</v>
      </c>
      <c r="M529" s="13">
        <f t="shared" si="109"/>
        <v>7.1594033577736788E-5</v>
      </c>
      <c r="N529" s="13">
        <f t="shared" si="105"/>
        <v>4.4388300818196812E-5</v>
      </c>
      <c r="O529" s="13">
        <f t="shared" si="106"/>
        <v>4.4388300818196812E-5</v>
      </c>
      <c r="Q529">
        <v>14.11063802250896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50.71891892</v>
      </c>
      <c r="G530" s="13">
        <f t="shared" si="100"/>
        <v>2.3867625994493631</v>
      </c>
      <c r="H530" s="13">
        <f t="shared" si="101"/>
        <v>48.332156320550638</v>
      </c>
      <c r="I530" s="16">
        <f t="shared" si="108"/>
        <v>49.499495699410147</v>
      </c>
      <c r="J530" s="13">
        <f t="shared" si="102"/>
        <v>44.172551408967635</v>
      </c>
      <c r="K530" s="13">
        <f t="shared" si="103"/>
        <v>5.3269442904425119</v>
      </c>
      <c r="L530" s="13">
        <f t="shared" si="104"/>
        <v>0</v>
      </c>
      <c r="M530" s="13">
        <f t="shared" si="109"/>
        <v>2.7205732759539977E-5</v>
      </c>
      <c r="N530" s="13">
        <f t="shared" si="105"/>
        <v>1.6867554310914785E-5</v>
      </c>
      <c r="O530" s="13">
        <f t="shared" si="106"/>
        <v>2.3867794670036742</v>
      </c>
      <c r="Q530">
        <v>19.531096002441579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0.28918918900000001</v>
      </c>
      <c r="G531" s="13">
        <f t="shared" si="100"/>
        <v>0</v>
      </c>
      <c r="H531" s="13">
        <f t="shared" si="101"/>
        <v>0.28918918900000001</v>
      </c>
      <c r="I531" s="16">
        <f t="shared" si="108"/>
        <v>5.616133479442512</v>
      </c>
      <c r="J531" s="13">
        <f t="shared" si="102"/>
        <v>5.6102611698571403</v>
      </c>
      <c r="K531" s="13">
        <f t="shared" si="103"/>
        <v>5.87230958537166E-3</v>
      </c>
      <c r="L531" s="13">
        <f t="shared" si="104"/>
        <v>0</v>
      </c>
      <c r="M531" s="13">
        <f t="shared" si="109"/>
        <v>1.0338178448625192E-5</v>
      </c>
      <c r="N531" s="13">
        <f t="shared" si="105"/>
        <v>6.4096706381476186E-6</v>
      </c>
      <c r="O531" s="13">
        <f t="shared" si="106"/>
        <v>6.4096706381476186E-6</v>
      </c>
      <c r="Q531">
        <v>22.728465695051341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0.21891891899999999</v>
      </c>
      <c r="G532" s="13">
        <f t="shared" si="100"/>
        <v>0</v>
      </c>
      <c r="H532" s="13">
        <f t="shared" si="101"/>
        <v>0.21891891899999999</v>
      </c>
      <c r="I532" s="16">
        <f t="shared" si="108"/>
        <v>0.22479122858537165</v>
      </c>
      <c r="J532" s="13">
        <f t="shared" si="102"/>
        <v>0.224790854108222</v>
      </c>
      <c r="K532" s="13">
        <f t="shared" si="103"/>
        <v>3.744771496505539E-7</v>
      </c>
      <c r="L532" s="13">
        <f t="shared" si="104"/>
        <v>0</v>
      </c>
      <c r="M532" s="13">
        <f t="shared" si="109"/>
        <v>3.9285078104775732E-6</v>
      </c>
      <c r="N532" s="13">
        <f t="shared" si="105"/>
        <v>2.4356748424960952E-6</v>
      </c>
      <c r="O532" s="13">
        <f t="shared" si="106"/>
        <v>2.4356748424960952E-6</v>
      </c>
      <c r="Q532">
        <v>22.778984066797118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8.789189189</v>
      </c>
      <c r="G533" s="13">
        <f t="shared" si="100"/>
        <v>0</v>
      </c>
      <c r="H533" s="13">
        <f t="shared" si="101"/>
        <v>8.789189189</v>
      </c>
      <c r="I533" s="16">
        <f t="shared" si="108"/>
        <v>8.7891895634771497</v>
      </c>
      <c r="J533" s="13">
        <f t="shared" si="102"/>
        <v>8.7693444003141323</v>
      </c>
      <c r="K533" s="13">
        <f t="shared" si="103"/>
        <v>1.9845163163017432E-2</v>
      </c>
      <c r="L533" s="13">
        <f t="shared" si="104"/>
        <v>0</v>
      </c>
      <c r="M533" s="13">
        <f t="shared" si="109"/>
        <v>1.492832967981478E-6</v>
      </c>
      <c r="N533" s="13">
        <f t="shared" si="105"/>
        <v>9.2555644014851636E-7</v>
      </c>
      <c r="O533" s="13">
        <f t="shared" si="106"/>
        <v>9.2555644014851636E-7</v>
      </c>
      <c r="Q533">
        <v>23.611218000000012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103.8027027</v>
      </c>
      <c r="G534" s="13">
        <f t="shared" si="100"/>
        <v>10.049465461103258</v>
      </c>
      <c r="H534" s="13">
        <f t="shared" si="101"/>
        <v>93.753237238896745</v>
      </c>
      <c r="I534" s="16">
        <f t="shared" si="108"/>
        <v>93.773082402059757</v>
      </c>
      <c r="J534" s="13">
        <f t="shared" si="102"/>
        <v>73.791384395614301</v>
      </c>
      <c r="K534" s="13">
        <f t="shared" si="103"/>
        <v>19.981698006445455</v>
      </c>
      <c r="L534" s="13">
        <f t="shared" si="104"/>
        <v>0</v>
      </c>
      <c r="M534" s="13">
        <f t="shared" si="109"/>
        <v>5.6727652783296165E-7</v>
      </c>
      <c r="N534" s="13">
        <f t="shared" si="105"/>
        <v>3.5171144725643623E-7</v>
      </c>
      <c r="O534" s="13">
        <f t="shared" si="106"/>
        <v>10.049465812814706</v>
      </c>
      <c r="Q534">
        <v>22.361900348127431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49.494594589999998</v>
      </c>
      <c r="G535" s="13">
        <f t="shared" si="100"/>
        <v>2.2100300291796051</v>
      </c>
      <c r="H535" s="13">
        <f t="shared" si="101"/>
        <v>47.284564560820392</v>
      </c>
      <c r="I535" s="16">
        <f t="shared" si="108"/>
        <v>67.266262567265841</v>
      </c>
      <c r="J535" s="13">
        <f t="shared" si="102"/>
        <v>57.595020052768952</v>
      </c>
      <c r="K535" s="13">
        <f t="shared" si="103"/>
        <v>9.671242514496889</v>
      </c>
      <c r="L535" s="13">
        <f t="shared" si="104"/>
        <v>0</v>
      </c>
      <c r="M535" s="13">
        <f t="shared" si="109"/>
        <v>2.1556508057652542E-7</v>
      </c>
      <c r="N535" s="13">
        <f t="shared" si="105"/>
        <v>1.3365034995744576E-7</v>
      </c>
      <c r="O535" s="13">
        <f t="shared" si="106"/>
        <v>2.210030162829955</v>
      </c>
      <c r="Q535">
        <v>21.36916430965125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96.035135139999994</v>
      </c>
      <c r="G536" s="13">
        <f t="shared" si="100"/>
        <v>8.9282084983973142</v>
      </c>
      <c r="H536" s="13">
        <f t="shared" si="101"/>
        <v>87.106926641602684</v>
      </c>
      <c r="I536" s="16">
        <f t="shared" si="108"/>
        <v>96.77816915609958</v>
      </c>
      <c r="J536" s="13">
        <f t="shared" si="102"/>
        <v>55.818577335439478</v>
      </c>
      <c r="K536" s="13">
        <f t="shared" si="103"/>
        <v>40.959591820660101</v>
      </c>
      <c r="L536" s="13">
        <f t="shared" si="104"/>
        <v>3.7343071083862913</v>
      </c>
      <c r="M536" s="13">
        <f t="shared" si="109"/>
        <v>3.7343071903010219</v>
      </c>
      <c r="N536" s="13">
        <f t="shared" si="105"/>
        <v>2.3152704579866334</v>
      </c>
      <c r="O536" s="13">
        <f t="shared" si="106"/>
        <v>11.243478956383948</v>
      </c>
      <c r="Q536">
        <v>14.418065554051831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10.348648649999999</v>
      </c>
      <c r="G537" s="13">
        <f t="shared" si="100"/>
        <v>0</v>
      </c>
      <c r="H537" s="13">
        <f t="shared" si="101"/>
        <v>10.348648649999999</v>
      </c>
      <c r="I537" s="16">
        <f t="shared" si="108"/>
        <v>47.573933362273813</v>
      </c>
      <c r="J537" s="13">
        <f t="shared" si="102"/>
        <v>37.813531913324482</v>
      </c>
      <c r="K537" s="13">
        <f t="shared" si="103"/>
        <v>9.7604014489493309</v>
      </c>
      <c r="L537" s="13">
        <f t="shared" si="104"/>
        <v>0</v>
      </c>
      <c r="M537" s="13">
        <f t="shared" si="109"/>
        <v>1.4190367323143884</v>
      </c>
      <c r="N537" s="13">
        <f t="shared" si="105"/>
        <v>0.8798027740349208</v>
      </c>
      <c r="O537" s="13">
        <f t="shared" si="106"/>
        <v>0.8798027740349208</v>
      </c>
      <c r="Q537">
        <v>13.08176802812358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154.53513509999999</v>
      </c>
      <c r="G538" s="13">
        <f t="shared" si="100"/>
        <v>17.372748152127414</v>
      </c>
      <c r="H538" s="13">
        <f t="shared" si="101"/>
        <v>137.16238694787256</v>
      </c>
      <c r="I538" s="16">
        <f t="shared" si="108"/>
        <v>146.92278839682189</v>
      </c>
      <c r="J538" s="13">
        <f t="shared" si="102"/>
        <v>52.933207572835563</v>
      </c>
      <c r="K538" s="13">
        <f t="shared" si="103"/>
        <v>93.98958082398633</v>
      </c>
      <c r="L538" s="13">
        <f t="shared" si="104"/>
        <v>54.613370341799467</v>
      </c>
      <c r="M538" s="13">
        <f t="shared" si="109"/>
        <v>55.152604300078934</v>
      </c>
      <c r="N538" s="13">
        <f t="shared" si="105"/>
        <v>34.194614666048942</v>
      </c>
      <c r="O538" s="13">
        <f t="shared" si="106"/>
        <v>51.567362818176356</v>
      </c>
      <c r="Q538">
        <v>11.70754659354839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119.4918919</v>
      </c>
      <c r="G539" s="13">
        <f t="shared" si="100"/>
        <v>12.314217263237691</v>
      </c>
      <c r="H539" s="13">
        <f t="shared" si="101"/>
        <v>107.1776746367623</v>
      </c>
      <c r="I539" s="16">
        <f t="shared" si="108"/>
        <v>146.55388511894915</v>
      </c>
      <c r="J539" s="13">
        <f t="shared" si="102"/>
        <v>52.139498113820771</v>
      </c>
      <c r="K539" s="13">
        <f t="shared" si="103"/>
        <v>94.41438700512839</v>
      </c>
      <c r="L539" s="13">
        <f t="shared" si="104"/>
        <v>55.020946148592792</v>
      </c>
      <c r="M539" s="13">
        <f t="shared" si="109"/>
        <v>75.978935782622784</v>
      </c>
      <c r="N539" s="13">
        <f t="shared" si="105"/>
        <v>47.106940185226129</v>
      </c>
      <c r="O539" s="13">
        <f t="shared" si="106"/>
        <v>59.421157448463816</v>
      </c>
      <c r="Q539">
        <v>11.45675473899694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3.2621621620000001</v>
      </c>
      <c r="G540" s="13">
        <f t="shared" si="100"/>
        <v>0</v>
      </c>
      <c r="H540" s="13">
        <f t="shared" si="101"/>
        <v>3.2621621620000001</v>
      </c>
      <c r="I540" s="16">
        <f t="shared" si="108"/>
        <v>42.655603018535594</v>
      </c>
      <c r="J540" s="13">
        <f t="shared" si="102"/>
        <v>36.661963800178043</v>
      </c>
      <c r="K540" s="13">
        <f t="shared" si="103"/>
        <v>5.9936392183575506</v>
      </c>
      <c r="L540" s="13">
        <f t="shared" si="104"/>
        <v>0</v>
      </c>
      <c r="M540" s="13">
        <f t="shared" si="109"/>
        <v>28.871995597396655</v>
      </c>
      <c r="N540" s="13">
        <f t="shared" si="105"/>
        <v>17.900637270385925</v>
      </c>
      <c r="O540" s="13">
        <f t="shared" si="106"/>
        <v>17.900637270385925</v>
      </c>
      <c r="Q540">
        <v>15.11554222290018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0.34324324299999998</v>
      </c>
      <c r="G541" s="13">
        <f t="shared" si="100"/>
        <v>0</v>
      </c>
      <c r="H541" s="13">
        <f t="shared" si="101"/>
        <v>0.34324324299999998</v>
      </c>
      <c r="I541" s="16">
        <f t="shared" si="108"/>
        <v>6.3368824613575505</v>
      </c>
      <c r="J541" s="13">
        <f t="shared" si="102"/>
        <v>6.3205010377211677</v>
      </c>
      <c r="K541" s="13">
        <f t="shared" si="103"/>
        <v>1.6381423636382841E-2</v>
      </c>
      <c r="L541" s="13">
        <f t="shared" si="104"/>
        <v>0</v>
      </c>
      <c r="M541" s="13">
        <f t="shared" si="109"/>
        <v>10.97135832701073</v>
      </c>
      <c r="N541" s="13">
        <f t="shared" si="105"/>
        <v>6.8022421627466523</v>
      </c>
      <c r="O541" s="13">
        <f t="shared" si="106"/>
        <v>6.8022421627466523</v>
      </c>
      <c r="Q541">
        <v>18.020389827781631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2.162162162</v>
      </c>
      <c r="G542" s="13">
        <f t="shared" si="100"/>
        <v>0</v>
      </c>
      <c r="H542" s="13">
        <f t="shared" si="101"/>
        <v>2.162162162</v>
      </c>
      <c r="I542" s="16">
        <f t="shared" si="108"/>
        <v>2.1785435856363828</v>
      </c>
      <c r="J542" s="13">
        <f t="shared" si="102"/>
        <v>2.1778310507092167</v>
      </c>
      <c r="K542" s="13">
        <f t="shared" si="103"/>
        <v>7.1253492716616407E-4</v>
      </c>
      <c r="L542" s="13">
        <f t="shared" si="104"/>
        <v>0</v>
      </c>
      <c r="M542" s="13">
        <f t="shared" si="109"/>
        <v>4.1691161642640777</v>
      </c>
      <c r="N542" s="13">
        <f t="shared" si="105"/>
        <v>2.5848520218437283</v>
      </c>
      <c r="O542" s="13">
        <f t="shared" si="106"/>
        <v>2.5848520218437283</v>
      </c>
      <c r="Q542">
        <v>17.562117802675619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2.6459459459999999</v>
      </c>
      <c r="G543" s="13">
        <f t="shared" si="100"/>
        <v>0</v>
      </c>
      <c r="H543" s="13">
        <f t="shared" si="101"/>
        <v>2.6459459459999999</v>
      </c>
      <c r="I543" s="16">
        <f t="shared" si="108"/>
        <v>2.646658480927166</v>
      </c>
      <c r="J543" s="13">
        <f t="shared" si="102"/>
        <v>2.6459725907023897</v>
      </c>
      <c r="K543" s="13">
        <f t="shared" si="103"/>
        <v>6.858902247763865E-4</v>
      </c>
      <c r="L543" s="13">
        <f t="shared" si="104"/>
        <v>0</v>
      </c>
      <c r="M543" s="13">
        <f t="shared" si="109"/>
        <v>1.5842641424203494</v>
      </c>
      <c r="N543" s="13">
        <f t="shared" si="105"/>
        <v>0.98224376830061666</v>
      </c>
      <c r="O543" s="13">
        <f t="shared" si="106"/>
        <v>0.98224376830061666</v>
      </c>
      <c r="Q543">
        <v>21.95870498132955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1.140540541</v>
      </c>
      <c r="G544" s="13">
        <f t="shared" si="100"/>
        <v>0</v>
      </c>
      <c r="H544" s="13">
        <f t="shared" si="101"/>
        <v>1.140540541</v>
      </c>
      <c r="I544" s="16">
        <f t="shared" si="108"/>
        <v>1.1412264312247764</v>
      </c>
      <c r="J544" s="13">
        <f t="shared" si="102"/>
        <v>1.1411883387298751</v>
      </c>
      <c r="K544" s="13">
        <f t="shared" si="103"/>
        <v>3.8092494901276197E-5</v>
      </c>
      <c r="L544" s="13">
        <f t="shared" si="104"/>
        <v>0</v>
      </c>
      <c r="M544" s="13">
        <f t="shared" si="109"/>
        <v>0.60202037411973275</v>
      </c>
      <c r="N544" s="13">
        <f t="shared" si="105"/>
        <v>0.3732526319542343</v>
      </c>
      <c r="O544" s="13">
        <f t="shared" si="106"/>
        <v>0.3732526319542343</v>
      </c>
      <c r="Q544">
        <v>24.574337000000011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0.21891891899999999</v>
      </c>
      <c r="G545" s="13">
        <f t="shared" si="100"/>
        <v>0</v>
      </c>
      <c r="H545" s="13">
        <f t="shared" si="101"/>
        <v>0.21891891899999999</v>
      </c>
      <c r="I545" s="16">
        <f t="shared" si="108"/>
        <v>0.21895701149490127</v>
      </c>
      <c r="J545" s="13">
        <f t="shared" si="102"/>
        <v>0.21895673387893599</v>
      </c>
      <c r="K545" s="13">
        <f t="shared" si="103"/>
        <v>2.7761596527176025E-7</v>
      </c>
      <c r="L545" s="13">
        <f t="shared" si="104"/>
        <v>0</v>
      </c>
      <c r="M545" s="13">
        <f t="shared" si="109"/>
        <v>0.22876774216549844</v>
      </c>
      <c r="N545" s="13">
        <f t="shared" si="105"/>
        <v>0.14183600014260903</v>
      </c>
      <c r="O545" s="13">
        <f t="shared" si="106"/>
        <v>0.14183600014260903</v>
      </c>
      <c r="Q545">
        <v>24.34972721826562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0.72972972999999997</v>
      </c>
      <c r="G546" s="13">
        <f t="shared" si="100"/>
        <v>0</v>
      </c>
      <c r="H546" s="13">
        <f t="shared" si="101"/>
        <v>0.72972972999999997</v>
      </c>
      <c r="I546" s="16">
        <f t="shared" si="108"/>
        <v>0.72973000761596518</v>
      </c>
      <c r="J546" s="13">
        <f t="shared" si="102"/>
        <v>0.72972022439013673</v>
      </c>
      <c r="K546" s="13">
        <f t="shared" si="103"/>
        <v>9.7832258284524798E-6</v>
      </c>
      <c r="L546" s="13">
        <f t="shared" si="104"/>
        <v>0</v>
      </c>
      <c r="M546" s="13">
        <f t="shared" si="109"/>
        <v>8.6931742022889419E-2</v>
      </c>
      <c r="N546" s="13">
        <f t="shared" si="105"/>
        <v>5.3897680054191439E-2</v>
      </c>
      <c r="O546" s="13">
        <f t="shared" si="106"/>
        <v>5.3897680054191439E-2</v>
      </c>
      <c r="Q546">
        <v>24.702109598428351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36.308108109999999</v>
      </c>
      <c r="G547" s="13">
        <f t="shared" si="100"/>
        <v>0.3065461308911393</v>
      </c>
      <c r="H547" s="13">
        <f t="shared" si="101"/>
        <v>36.001561979108857</v>
      </c>
      <c r="I547" s="16">
        <f t="shared" si="108"/>
        <v>36.001571762334684</v>
      </c>
      <c r="J547" s="13">
        <f t="shared" si="102"/>
        <v>34.385021831699156</v>
      </c>
      <c r="K547" s="13">
        <f t="shared" si="103"/>
        <v>1.6165499306355287</v>
      </c>
      <c r="L547" s="13">
        <f t="shared" si="104"/>
        <v>0</v>
      </c>
      <c r="M547" s="13">
        <f t="shared" si="109"/>
        <v>3.3034061968697979E-2</v>
      </c>
      <c r="N547" s="13">
        <f t="shared" si="105"/>
        <v>2.0481118420592748E-2</v>
      </c>
      <c r="O547" s="13">
        <f t="shared" si="106"/>
        <v>0.32702724931173205</v>
      </c>
      <c r="Q547">
        <v>21.936893144490561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2.4972972969999998</v>
      </c>
      <c r="G548" s="13">
        <f t="shared" si="100"/>
        <v>0</v>
      </c>
      <c r="H548" s="13">
        <f t="shared" si="101"/>
        <v>2.4972972969999998</v>
      </c>
      <c r="I548" s="16">
        <f t="shared" si="108"/>
        <v>4.113847227635528</v>
      </c>
      <c r="J548" s="13">
        <f t="shared" si="102"/>
        <v>4.1088745672620623</v>
      </c>
      <c r="K548" s="13">
        <f t="shared" si="103"/>
        <v>4.9726603734656649E-3</v>
      </c>
      <c r="L548" s="13">
        <f t="shared" si="104"/>
        <v>0</v>
      </c>
      <c r="M548" s="13">
        <f t="shared" si="109"/>
        <v>1.2552943548105232E-2</v>
      </c>
      <c r="N548" s="13">
        <f t="shared" si="105"/>
        <v>7.7828249998252432E-3</v>
      </c>
      <c r="O548" s="13">
        <f t="shared" si="106"/>
        <v>7.7828249998252432E-3</v>
      </c>
      <c r="Q548">
        <v>17.299133256058891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25.8</v>
      </c>
      <c r="G549" s="13">
        <f t="shared" si="100"/>
        <v>0</v>
      </c>
      <c r="H549" s="13">
        <f t="shared" si="101"/>
        <v>25.8</v>
      </c>
      <c r="I549" s="16">
        <f t="shared" si="108"/>
        <v>25.804972660373465</v>
      </c>
      <c r="J549" s="13">
        <f t="shared" si="102"/>
        <v>23.532470386634852</v>
      </c>
      <c r="K549" s="13">
        <f t="shared" si="103"/>
        <v>2.2725022737386134</v>
      </c>
      <c r="L549" s="13">
        <f t="shared" si="104"/>
        <v>0</v>
      </c>
      <c r="M549" s="13">
        <f t="shared" si="109"/>
        <v>4.7701185482799885E-3</v>
      </c>
      <c r="N549" s="13">
        <f t="shared" si="105"/>
        <v>2.9574734999335927E-3</v>
      </c>
      <c r="O549" s="13">
        <f t="shared" si="106"/>
        <v>2.9574734999335927E-3</v>
      </c>
      <c r="Q549">
        <v>11.864265904511161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36.31081081</v>
      </c>
      <c r="G550" s="13">
        <f t="shared" si="100"/>
        <v>0.30693626862340845</v>
      </c>
      <c r="H550" s="13">
        <f t="shared" si="101"/>
        <v>36.003874541376589</v>
      </c>
      <c r="I550" s="16">
        <f t="shared" si="108"/>
        <v>38.276376815115199</v>
      </c>
      <c r="J550" s="13">
        <f t="shared" si="102"/>
        <v>32.270056781390281</v>
      </c>
      <c r="K550" s="13">
        <f t="shared" si="103"/>
        <v>6.0063200337249185</v>
      </c>
      <c r="L550" s="13">
        <f t="shared" si="104"/>
        <v>0</v>
      </c>
      <c r="M550" s="13">
        <f t="shared" si="109"/>
        <v>1.8126450483463958E-3</v>
      </c>
      <c r="N550" s="13">
        <f t="shared" si="105"/>
        <v>1.1238399299747653E-3</v>
      </c>
      <c r="O550" s="13">
        <f t="shared" si="106"/>
        <v>0.30806010855338323</v>
      </c>
      <c r="Q550">
        <v>12.529778109178061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54.075675680000003</v>
      </c>
      <c r="G551" s="13">
        <f t="shared" si="100"/>
        <v>2.8713141479472895</v>
      </c>
      <c r="H551" s="13">
        <f t="shared" si="101"/>
        <v>51.204361532052715</v>
      </c>
      <c r="I551" s="16">
        <f t="shared" si="108"/>
        <v>57.210681565777634</v>
      </c>
      <c r="J551" s="13">
        <f t="shared" si="102"/>
        <v>40.484471028370884</v>
      </c>
      <c r="K551" s="13">
        <f t="shared" si="103"/>
        <v>16.72621053740675</v>
      </c>
      <c r="L551" s="13">
        <f t="shared" si="104"/>
        <v>0</v>
      </c>
      <c r="M551" s="13">
        <f t="shared" si="109"/>
        <v>6.8880511837163044E-4</v>
      </c>
      <c r="N551" s="13">
        <f t="shared" si="105"/>
        <v>4.2705917339041089E-4</v>
      </c>
      <c r="O551" s="13">
        <f t="shared" si="106"/>
        <v>2.8717412071206798</v>
      </c>
      <c r="Q551">
        <v>11.850676593548391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7.210810811</v>
      </c>
      <c r="G552" s="13">
        <f t="shared" si="100"/>
        <v>0</v>
      </c>
      <c r="H552" s="13">
        <f t="shared" si="101"/>
        <v>7.210810811</v>
      </c>
      <c r="I552" s="16">
        <f t="shared" si="108"/>
        <v>23.937021348406752</v>
      </c>
      <c r="J552" s="13">
        <f t="shared" si="102"/>
        <v>22.293085369041425</v>
      </c>
      <c r="K552" s="13">
        <f t="shared" si="103"/>
        <v>1.6439359793653274</v>
      </c>
      <c r="L552" s="13">
        <f t="shared" si="104"/>
        <v>0</v>
      </c>
      <c r="M552" s="13">
        <f t="shared" si="109"/>
        <v>2.6174594498121955E-4</v>
      </c>
      <c r="N552" s="13">
        <f t="shared" si="105"/>
        <v>1.6228248588835611E-4</v>
      </c>
      <c r="O552" s="13">
        <f t="shared" si="106"/>
        <v>1.6228248588835611E-4</v>
      </c>
      <c r="Q552">
        <v>12.82120859469196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25.81351351</v>
      </c>
      <c r="G553" s="13">
        <f t="shared" si="100"/>
        <v>0</v>
      </c>
      <c r="H553" s="13">
        <f t="shared" si="101"/>
        <v>25.81351351</v>
      </c>
      <c r="I553" s="16">
        <f t="shared" si="108"/>
        <v>27.457449489365327</v>
      </c>
      <c r="J553" s="13">
        <f t="shared" si="102"/>
        <v>25.392996961673823</v>
      </c>
      <c r="K553" s="13">
        <f t="shared" si="103"/>
        <v>2.064452527691504</v>
      </c>
      <c r="L553" s="13">
        <f t="shared" si="104"/>
        <v>0</v>
      </c>
      <c r="M553" s="13">
        <f t="shared" si="109"/>
        <v>9.9463459092863436E-5</v>
      </c>
      <c r="N553" s="13">
        <f t="shared" si="105"/>
        <v>6.1667344637575332E-5</v>
      </c>
      <c r="O553" s="13">
        <f t="shared" si="106"/>
        <v>6.1667344637575332E-5</v>
      </c>
      <c r="Q553">
        <v>14.08026196512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0.29729729700000002</v>
      </c>
      <c r="G554" s="13">
        <f t="shared" si="100"/>
        <v>0</v>
      </c>
      <c r="H554" s="13">
        <f t="shared" si="101"/>
        <v>0.29729729700000002</v>
      </c>
      <c r="I554" s="16">
        <f t="shared" si="108"/>
        <v>2.3617498246915041</v>
      </c>
      <c r="J554" s="13">
        <f t="shared" si="102"/>
        <v>2.3612903345550809</v>
      </c>
      <c r="K554" s="13">
        <f t="shared" si="103"/>
        <v>4.594901364232129E-4</v>
      </c>
      <c r="L554" s="13">
        <f t="shared" si="104"/>
        <v>0</v>
      </c>
      <c r="M554" s="13">
        <f t="shared" si="109"/>
        <v>3.7796114455288104E-5</v>
      </c>
      <c r="N554" s="13">
        <f t="shared" si="105"/>
        <v>2.3433590962278625E-5</v>
      </c>
      <c r="O554" s="13">
        <f t="shared" si="106"/>
        <v>2.3433590962278625E-5</v>
      </c>
      <c r="Q554">
        <v>22.376844555309059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1.8108108110000001</v>
      </c>
      <c r="G555" s="13">
        <f t="shared" si="100"/>
        <v>0</v>
      </c>
      <c r="H555" s="13">
        <f t="shared" si="101"/>
        <v>1.8108108110000001</v>
      </c>
      <c r="I555" s="16">
        <f t="shared" si="108"/>
        <v>1.8112703011364233</v>
      </c>
      <c r="J555" s="13">
        <f t="shared" si="102"/>
        <v>1.8110812776682712</v>
      </c>
      <c r="K555" s="13">
        <f t="shared" si="103"/>
        <v>1.8902346815208304E-4</v>
      </c>
      <c r="L555" s="13">
        <f t="shared" si="104"/>
        <v>0</v>
      </c>
      <c r="M555" s="13">
        <f t="shared" si="109"/>
        <v>1.4362523493009479E-5</v>
      </c>
      <c r="N555" s="13">
        <f t="shared" si="105"/>
        <v>8.9047645656658763E-6</v>
      </c>
      <c r="O555" s="13">
        <f t="shared" si="106"/>
        <v>8.9047645656658763E-6</v>
      </c>
      <c r="Q555">
        <v>23.03180871999411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0.21891891899999999</v>
      </c>
      <c r="G556" s="13">
        <f t="shared" si="100"/>
        <v>0</v>
      </c>
      <c r="H556" s="13">
        <f t="shared" si="101"/>
        <v>0.21891891899999999</v>
      </c>
      <c r="I556" s="16">
        <f t="shared" si="108"/>
        <v>0.21910794246815207</v>
      </c>
      <c r="J556" s="13">
        <f t="shared" si="102"/>
        <v>0.2191076676360405</v>
      </c>
      <c r="K556" s="13">
        <f t="shared" si="103"/>
        <v>2.7483211156864584E-7</v>
      </c>
      <c r="L556" s="13">
        <f t="shared" si="104"/>
        <v>0</v>
      </c>
      <c r="M556" s="13">
        <f t="shared" si="109"/>
        <v>5.4577589273436026E-6</v>
      </c>
      <c r="N556" s="13">
        <f t="shared" si="105"/>
        <v>3.3838105349530336E-6</v>
      </c>
      <c r="O556" s="13">
        <f t="shared" si="106"/>
        <v>3.3838105349530336E-6</v>
      </c>
      <c r="Q556">
        <v>24.43666000000001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32.964864859999999</v>
      </c>
      <c r="G557" s="13">
        <f t="shared" si="100"/>
        <v>0</v>
      </c>
      <c r="H557" s="13">
        <f t="shared" si="101"/>
        <v>32.964864859999999</v>
      </c>
      <c r="I557" s="16">
        <f t="shared" si="108"/>
        <v>32.96486513483211</v>
      </c>
      <c r="J557" s="13">
        <f t="shared" si="102"/>
        <v>32.071947702413141</v>
      </c>
      <c r="K557" s="13">
        <f t="shared" si="103"/>
        <v>0.89291743241896881</v>
      </c>
      <c r="L557" s="13">
        <f t="shared" si="104"/>
        <v>0</v>
      </c>
      <c r="M557" s="13">
        <f t="shared" si="109"/>
        <v>2.073948392390569E-6</v>
      </c>
      <c r="N557" s="13">
        <f t="shared" si="105"/>
        <v>1.2858480032821528E-6</v>
      </c>
      <c r="O557" s="13">
        <f t="shared" si="106"/>
        <v>1.2858480032821528E-6</v>
      </c>
      <c r="Q557">
        <v>24.47798728352284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3.9729729730000001</v>
      </c>
      <c r="G558" s="13">
        <f t="shared" si="100"/>
        <v>0</v>
      </c>
      <c r="H558" s="13">
        <f t="shared" si="101"/>
        <v>3.9729729730000001</v>
      </c>
      <c r="I558" s="16">
        <f t="shared" si="108"/>
        <v>4.8658904054189689</v>
      </c>
      <c r="J558" s="13">
        <f t="shared" si="102"/>
        <v>4.8621493639570739</v>
      </c>
      <c r="K558" s="13">
        <f t="shared" si="103"/>
        <v>3.7410414618950227E-3</v>
      </c>
      <c r="L558" s="13">
        <f t="shared" si="104"/>
        <v>0</v>
      </c>
      <c r="M558" s="13">
        <f t="shared" si="109"/>
        <v>7.8810038910841615E-7</v>
      </c>
      <c r="N558" s="13">
        <f t="shared" si="105"/>
        <v>4.8862224124721797E-7</v>
      </c>
      <c r="O558" s="13">
        <f t="shared" si="106"/>
        <v>4.8862224124721797E-7</v>
      </c>
      <c r="Q558">
        <v>22.87844569444421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16.481081079999999</v>
      </c>
      <c r="G559" s="13">
        <f t="shared" si="100"/>
        <v>0</v>
      </c>
      <c r="H559" s="13">
        <f t="shared" si="101"/>
        <v>16.481081079999999</v>
      </c>
      <c r="I559" s="16">
        <f t="shared" si="108"/>
        <v>16.484822121461896</v>
      </c>
      <c r="J559" s="13">
        <f t="shared" si="102"/>
        <v>16.233252521085333</v>
      </c>
      <c r="K559" s="13">
        <f t="shared" si="103"/>
        <v>0.25156960037656262</v>
      </c>
      <c r="L559" s="13">
        <f t="shared" si="104"/>
        <v>0</v>
      </c>
      <c r="M559" s="13">
        <f t="shared" si="109"/>
        <v>2.9947814786119818E-7</v>
      </c>
      <c r="N559" s="13">
        <f t="shared" si="105"/>
        <v>1.8567645167394287E-7</v>
      </c>
      <c r="O559" s="13">
        <f t="shared" si="106"/>
        <v>1.8567645167394287E-7</v>
      </c>
      <c r="Q559">
        <v>18.850114614031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48.278378379999999</v>
      </c>
      <c r="G560" s="13">
        <f t="shared" si="100"/>
        <v>2.0344678749936764</v>
      </c>
      <c r="H560" s="13">
        <f t="shared" si="101"/>
        <v>46.243910505006326</v>
      </c>
      <c r="I560" s="16">
        <f t="shared" si="108"/>
        <v>46.495480105382889</v>
      </c>
      <c r="J560" s="13">
        <f t="shared" si="102"/>
        <v>39.292946727048822</v>
      </c>
      <c r="K560" s="13">
        <f t="shared" si="103"/>
        <v>7.202533378334067</v>
      </c>
      <c r="L560" s="13">
        <f t="shared" si="104"/>
        <v>0</v>
      </c>
      <c r="M560" s="13">
        <f t="shared" si="109"/>
        <v>1.1380169618725531E-7</v>
      </c>
      <c r="N560" s="13">
        <f t="shared" si="105"/>
        <v>7.0557051636098292E-8</v>
      </c>
      <c r="O560" s="13">
        <f t="shared" si="106"/>
        <v>2.0344679455507282</v>
      </c>
      <c r="Q560">
        <v>15.46560147461828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26.754054050000001</v>
      </c>
      <c r="G561" s="13">
        <f t="shared" si="100"/>
        <v>0</v>
      </c>
      <c r="H561" s="13">
        <f t="shared" si="101"/>
        <v>26.754054050000001</v>
      </c>
      <c r="I561" s="16">
        <f t="shared" si="108"/>
        <v>33.956587428334068</v>
      </c>
      <c r="J561" s="13">
        <f t="shared" si="102"/>
        <v>30.390123945263802</v>
      </c>
      <c r="K561" s="13">
        <f t="shared" si="103"/>
        <v>3.5664634830702653</v>
      </c>
      <c r="L561" s="13">
        <f t="shared" si="104"/>
        <v>0</v>
      </c>
      <c r="M561" s="13">
        <f t="shared" si="109"/>
        <v>4.3244644551157013E-8</v>
      </c>
      <c r="N561" s="13">
        <f t="shared" si="105"/>
        <v>2.6811679621717348E-8</v>
      </c>
      <c r="O561" s="13">
        <f t="shared" si="106"/>
        <v>2.6811679621717348E-8</v>
      </c>
      <c r="Q561">
        <v>14.37384612839012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43.213513509999999</v>
      </c>
      <c r="G562" s="13">
        <f t="shared" si="100"/>
        <v>1.3033490328612949</v>
      </c>
      <c r="H562" s="13">
        <f t="shared" si="101"/>
        <v>41.910164477138707</v>
      </c>
      <c r="I562" s="16">
        <f t="shared" si="108"/>
        <v>45.476627960208972</v>
      </c>
      <c r="J562" s="13">
        <f t="shared" si="102"/>
        <v>34.659007266044597</v>
      </c>
      <c r="K562" s="13">
        <f t="shared" si="103"/>
        <v>10.817620694164376</v>
      </c>
      <c r="L562" s="13">
        <f t="shared" si="104"/>
        <v>0</v>
      </c>
      <c r="M562" s="13">
        <f t="shared" si="109"/>
        <v>1.6432964929439665E-8</v>
      </c>
      <c r="N562" s="13">
        <f t="shared" si="105"/>
        <v>1.0188438256252592E-8</v>
      </c>
      <c r="O562" s="13">
        <f t="shared" si="106"/>
        <v>1.3033490430497332</v>
      </c>
      <c r="Q562">
        <v>10.843863093548389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18.048648650000001</v>
      </c>
      <c r="G563" s="13">
        <f t="shared" si="100"/>
        <v>0</v>
      </c>
      <c r="H563" s="13">
        <f t="shared" si="101"/>
        <v>18.048648650000001</v>
      </c>
      <c r="I563" s="16">
        <f t="shared" si="108"/>
        <v>28.866269344164376</v>
      </c>
      <c r="J563" s="13">
        <f t="shared" si="102"/>
        <v>25.626469514898915</v>
      </c>
      <c r="K563" s="13">
        <f t="shared" si="103"/>
        <v>3.2397998292654613</v>
      </c>
      <c r="L563" s="13">
        <f t="shared" si="104"/>
        <v>0</v>
      </c>
      <c r="M563" s="13">
        <f t="shared" si="109"/>
        <v>6.2445266731870731E-9</v>
      </c>
      <c r="N563" s="13">
        <f t="shared" si="105"/>
        <v>3.8716065373759849E-9</v>
      </c>
      <c r="O563" s="13">
        <f t="shared" si="106"/>
        <v>3.8716065373759849E-9</v>
      </c>
      <c r="Q563">
        <v>11.425989361325181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42.910810810000001</v>
      </c>
      <c r="G564" s="13">
        <f t="shared" si="100"/>
        <v>1.2596535635418253</v>
      </c>
      <c r="H564" s="13">
        <f t="shared" si="101"/>
        <v>41.651157246458176</v>
      </c>
      <c r="I564" s="16">
        <f t="shared" si="108"/>
        <v>44.890957075723634</v>
      </c>
      <c r="J564" s="13">
        <f t="shared" si="102"/>
        <v>38.655062983690392</v>
      </c>
      <c r="K564" s="13">
        <f t="shared" si="103"/>
        <v>6.2358940920332415</v>
      </c>
      <c r="L564" s="13">
        <f t="shared" si="104"/>
        <v>0</v>
      </c>
      <c r="M564" s="13">
        <f t="shared" si="109"/>
        <v>2.3729201358110882E-9</v>
      </c>
      <c r="N564" s="13">
        <f t="shared" si="105"/>
        <v>1.4712104842028747E-9</v>
      </c>
      <c r="O564" s="13">
        <f t="shared" si="106"/>
        <v>1.2596535650130358</v>
      </c>
      <c r="Q564">
        <v>15.94898408473904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8.3405405409999993</v>
      </c>
      <c r="G565" s="13">
        <f t="shared" si="100"/>
        <v>0</v>
      </c>
      <c r="H565" s="13">
        <f t="shared" si="101"/>
        <v>8.3405405409999993</v>
      </c>
      <c r="I565" s="16">
        <f t="shared" si="108"/>
        <v>14.576434633033241</v>
      </c>
      <c r="J565" s="13">
        <f t="shared" si="102"/>
        <v>14.323883110123766</v>
      </c>
      <c r="K565" s="13">
        <f t="shared" si="103"/>
        <v>0.25255152290947436</v>
      </c>
      <c r="L565" s="13">
        <f t="shared" si="104"/>
        <v>0</v>
      </c>
      <c r="M565" s="13">
        <f t="shared" si="109"/>
        <v>9.0170965160821352E-10</v>
      </c>
      <c r="N565" s="13">
        <f t="shared" si="105"/>
        <v>5.5905998399709238E-10</v>
      </c>
      <c r="O565" s="13">
        <f t="shared" si="106"/>
        <v>5.5905998399709238E-10</v>
      </c>
      <c r="Q565">
        <v>16.183287195913461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24.975675679999998</v>
      </c>
      <c r="G566" s="13">
        <f t="shared" si="100"/>
        <v>0</v>
      </c>
      <c r="H566" s="13">
        <f t="shared" si="101"/>
        <v>24.975675679999998</v>
      </c>
      <c r="I566" s="16">
        <f t="shared" si="108"/>
        <v>25.228227202909473</v>
      </c>
      <c r="J566" s="13">
        <f t="shared" si="102"/>
        <v>24.183662659013272</v>
      </c>
      <c r="K566" s="13">
        <f t="shared" si="103"/>
        <v>1.0445645438962003</v>
      </c>
      <c r="L566" s="13">
        <f t="shared" si="104"/>
        <v>0</v>
      </c>
      <c r="M566" s="13">
        <f t="shared" si="109"/>
        <v>3.4264966761112114E-10</v>
      </c>
      <c r="N566" s="13">
        <f t="shared" si="105"/>
        <v>2.1244279391889511E-10</v>
      </c>
      <c r="O566" s="13">
        <f t="shared" si="106"/>
        <v>2.1244279391889511E-10</v>
      </c>
      <c r="Q566">
        <v>17.522981713722441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1.4810810809999999</v>
      </c>
      <c r="G567" s="13">
        <f t="shared" si="100"/>
        <v>0</v>
      </c>
      <c r="H567" s="13">
        <f t="shared" si="101"/>
        <v>1.4810810809999999</v>
      </c>
      <c r="I567" s="16">
        <f t="shared" si="108"/>
        <v>2.5256456248962005</v>
      </c>
      <c r="J567" s="13">
        <f t="shared" si="102"/>
        <v>2.5252008073029262</v>
      </c>
      <c r="K567" s="13">
        <f t="shared" si="103"/>
        <v>4.4481759327430481E-4</v>
      </c>
      <c r="L567" s="13">
        <f t="shared" si="104"/>
        <v>0</v>
      </c>
      <c r="M567" s="13">
        <f t="shared" si="109"/>
        <v>1.3020687369222602E-10</v>
      </c>
      <c r="N567" s="13">
        <f t="shared" si="105"/>
        <v>8.0728261689180132E-11</v>
      </c>
      <c r="O567" s="13">
        <f t="shared" si="106"/>
        <v>8.0728261689180132E-11</v>
      </c>
      <c r="Q567">
        <v>24.04005815358283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10.88108108</v>
      </c>
      <c r="G568" s="13">
        <f t="shared" si="100"/>
        <v>0</v>
      </c>
      <c r="H568" s="13">
        <f t="shared" si="101"/>
        <v>10.88108108</v>
      </c>
      <c r="I568" s="16">
        <f t="shared" si="108"/>
        <v>10.881525897593274</v>
      </c>
      <c r="J568" s="13">
        <f t="shared" si="102"/>
        <v>10.847944483309478</v>
      </c>
      <c r="K568" s="13">
        <f t="shared" si="103"/>
        <v>3.3581414283796462E-2</v>
      </c>
      <c r="L568" s="13">
        <f t="shared" si="104"/>
        <v>0</v>
      </c>
      <c r="M568" s="13">
        <f t="shared" si="109"/>
        <v>4.9478612003045892E-11</v>
      </c>
      <c r="N568" s="13">
        <f t="shared" si="105"/>
        <v>3.0676739441888455E-11</v>
      </c>
      <c r="O568" s="13">
        <f t="shared" si="106"/>
        <v>3.0676739441888455E-11</v>
      </c>
      <c r="Q568">
        <v>24.421005015011929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5.9621621620000003</v>
      </c>
      <c r="G569" s="13">
        <f t="shared" si="100"/>
        <v>0</v>
      </c>
      <c r="H569" s="13">
        <f t="shared" si="101"/>
        <v>5.9621621620000003</v>
      </c>
      <c r="I569" s="16">
        <f t="shared" si="108"/>
        <v>5.9957435762837967</v>
      </c>
      <c r="J569" s="13">
        <f t="shared" si="102"/>
        <v>5.9900331102800024</v>
      </c>
      <c r="K569" s="13">
        <f t="shared" si="103"/>
        <v>5.7104660037943233E-3</v>
      </c>
      <c r="L569" s="13">
        <f t="shared" si="104"/>
        <v>0</v>
      </c>
      <c r="M569" s="13">
        <f t="shared" si="109"/>
        <v>1.8801872561157438E-11</v>
      </c>
      <c r="N569" s="13">
        <f t="shared" si="105"/>
        <v>1.1657160987917611E-11</v>
      </c>
      <c r="O569" s="13">
        <f t="shared" si="106"/>
        <v>1.1657160987917611E-11</v>
      </c>
      <c r="Q569">
        <v>24.32675200000001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0.79189189199999999</v>
      </c>
      <c r="G570" s="13">
        <f t="shared" si="100"/>
        <v>0</v>
      </c>
      <c r="H570" s="13">
        <f t="shared" si="101"/>
        <v>0.79189189199999999</v>
      </c>
      <c r="I570" s="16">
        <f t="shared" si="108"/>
        <v>0.79760235800379431</v>
      </c>
      <c r="J570" s="13">
        <f t="shared" si="102"/>
        <v>0.79758971141530777</v>
      </c>
      <c r="K570" s="13">
        <f t="shared" si="103"/>
        <v>1.2646588486542321E-5</v>
      </c>
      <c r="L570" s="13">
        <f t="shared" si="104"/>
        <v>0</v>
      </c>
      <c r="M570" s="13">
        <f t="shared" si="109"/>
        <v>7.1447115732398266E-12</v>
      </c>
      <c r="N570" s="13">
        <f t="shared" si="105"/>
        <v>4.4297211754086928E-12</v>
      </c>
      <c r="O570" s="13">
        <f t="shared" si="106"/>
        <v>4.4297211754086928E-12</v>
      </c>
      <c r="Q570">
        <v>24.77444138108191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65.232432430000003</v>
      </c>
      <c r="G571" s="13">
        <f t="shared" si="100"/>
        <v>4.4818043162689234</v>
      </c>
      <c r="H571" s="13">
        <f t="shared" si="101"/>
        <v>60.750628113731082</v>
      </c>
      <c r="I571" s="16">
        <f t="shared" si="108"/>
        <v>60.75064076031957</v>
      </c>
      <c r="J571" s="13">
        <f t="shared" si="102"/>
        <v>51.781881135851897</v>
      </c>
      <c r="K571" s="13">
        <f t="shared" si="103"/>
        <v>8.9687596244676726</v>
      </c>
      <c r="L571" s="13">
        <f t="shared" si="104"/>
        <v>0</v>
      </c>
      <c r="M571" s="13">
        <f t="shared" si="109"/>
        <v>2.7149903978311338E-12</v>
      </c>
      <c r="N571" s="13">
        <f t="shared" si="105"/>
        <v>1.683294046655303E-12</v>
      </c>
      <c r="O571" s="13">
        <f t="shared" si="106"/>
        <v>4.4818043162706065</v>
      </c>
      <c r="Q571">
        <v>19.694098459220928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32.075675680000003</v>
      </c>
      <c r="G572" s="13">
        <f t="shared" si="100"/>
        <v>0</v>
      </c>
      <c r="H572" s="13">
        <f t="shared" si="101"/>
        <v>32.075675680000003</v>
      </c>
      <c r="I572" s="16">
        <f t="shared" si="108"/>
        <v>41.044435304467676</v>
      </c>
      <c r="J572" s="13">
        <f t="shared" si="102"/>
        <v>34.896191230470805</v>
      </c>
      <c r="K572" s="13">
        <f t="shared" si="103"/>
        <v>6.1482440739968709</v>
      </c>
      <c r="L572" s="13">
        <f t="shared" si="104"/>
        <v>0</v>
      </c>
      <c r="M572" s="13">
        <f t="shared" si="109"/>
        <v>1.0316963511758308E-12</v>
      </c>
      <c r="N572" s="13">
        <f t="shared" si="105"/>
        <v>6.3965173772901513E-13</v>
      </c>
      <c r="O572" s="13">
        <f t="shared" si="106"/>
        <v>6.3965173772901513E-13</v>
      </c>
      <c r="Q572">
        <v>13.979404071784209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49.475675680000002</v>
      </c>
      <c r="G573" s="13">
        <f t="shared" si="100"/>
        <v>2.2072990636102108</v>
      </c>
      <c r="H573" s="13">
        <f t="shared" si="101"/>
        <v>47.268376616389794</v>
      </c>
      <c r="I573" s="16">
        <f t="shared" si="108"/>
        <v>53.416620690386665</v>
      </c>
      <c r="J573" s="13">
        <f t="shared" si="102"/>
        <v>41.792364985330316</v>
      </c>
      <c r="K573" s="13">
        <f t="shared" si="103"/>
        <v>11.624255705056349</v>
      </c>
      <c r="L573" s="13">
        <f t="shared" si="104"/>
        <v>0</v>
      </c>
      <c r="M573" s="13">
        <f t="shared" si="109"/>
        <v>3.920446134468157E-13</v>
      </c>
      <c r="N573" s="13">
        <f t="shared" si="105"/>
        <v>2.4306766033702575E-13</v>
      </c>
      <c r="O573" s="13">
        <f t="shared" si="106"/>
        <v>2.2072990636104537</v>
      </c>
      <c r="Q573">
        <v>14.156972103822101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40.1</v>
      </c>
      <c r="G574" s="13">
        <f t="shared" si="100"/>
        <v>0.85390991635536428</v>
      </c>
      <c r="H574" s="13">
        <f t="shared" si="101"/>
        <v>39.246090083644638</v>
      </c>
      <c r="I574" s="16">
        <f t="shared" si="108"/>
        <v>50.870345788700988</v>
      </c>
      <c r="J574" s="13">
        <f t="shared" si="102"/>
        <v>35.416782447933308</v>
      </c>
      <c r="K574" s="13">
        <f t="shared" si="103"/>
        <v>15.45356334076768</v>
      </c>
      <c r="L574" s="13">
        <f t="shared" si="104"/>
        <v>0</v>
      </c>
      <c r="M574" s="13">
        <f t="shared" si="109"/>
        <v>1.4897695310978995E-13</v>
      </c>
      <c r="N574" s="13">
        <f t="shared" si="105"/>
        <v>9.2365710928069767E-14</v>
      </c>
      <c r="O574" s="13">
        <f t="shared" si="106"/>
        <v>0.85390991635545666</v>
      </c>
      <c r="Q574">
        <v>9.6223435935483881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32.962162159999998</v>
      </c>
      <c r="G575" s="13">
        <f t="shared" si="100"/>
        <v>0</v>
      </c>
      <c r="H575" s="13">
        <f t="shared" si="101"/>
        <v>32.962162159999998</v>
      </c>
      <c r="I575" s="16">
        <f t="shared" si="108"/>
        <v>48.415725500767678</v>
      </c>
      <c r="J575" s="13">
        <f t="shared" si="102"/>
        <v>37.475609299553064</v>
      </c>
      <c r="K575" s="13">
        <f t="shared" si="103"/>
        <v>10.940116201214614</v>
      </c>
      <c r="L575" s="13">
        <f t="shared" si="104"/>
        <v>0</v>
      </c>
      <c r="M575" s="13">
        <f t="shared" si="109"/>
        <v>5.6611242181720182E-14</v>
      </c>
      <c r="N575" s="13">
        <f t="shared" si="105"/>
        <v>3.5098970152666515E-14</v>
      </c>
      <c r="O575" s="13">
        <f t="shared" si="106"/>
        <v>3.5098970152666515E-14</v>
      </c>
      <c r="Q575">
        <v>12.329144031341171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93.940540540000001</v>
      </c>
      <c r="G576" s="13">
        <f t="shared" si="100"/>
        <v>8.6258514527514478</v>
      </c>
      <c r="H576" s="13">
        <f t="shared" si="101"/>
        <v>85.314689087248553</v>
      </c>
      <c r="I576" s="16">
        <f t="shared" si="108"/>
        <v>96.25480528846316</v>
      </c>
      <c r="J576" s="13">
        <f t="shared" si="102"/>
        <v>53.107297550546186</v>
      </c>
      <c r="K576" s="13">
        <f t="shared" si="103"/>
        <v>43.147507737916975</v>
      </c>
      <c r="L576" s="13">
        <f t="shared" si="104"/>
        <v>5.8334799423938817</v>
      </c>
      <c r="M576" s="13">
        <f t="shared" si="109"/>
        <v>5.833479942393903</v>
      </c>
      <c r="N576" s="13">
        <f t="shared" si="105"/>
        <v>3.61675756428422</v>
      </c>
      <c r="O576" s="13">
        <f t="shared" si="106"/>
        <v>12.242609017035669</v>
      </c>
      <c r="Q576">
        <v>13.396765447005061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26.36216216</v>
      </c>
      <c r="G577" s="13">
        <f t="shared" si="100"/>
        <v>0</v>
      </c>
      <c r="H577" s="13">
        <f t="shared" si="101"/>
        <v>26.36216216</v>
      </c>
      <c r="I577" s="16">
        <f t="shared" si="108"/>
        <v>63.6761899555231</v>
      </c>
      <c r="J577" s="13">
        <f t="shared" si="102"/>
        <v>47.660474687220464</v>
      </c>
      <c r="K577" s="13">
        <f t="shared" si="103"/>
        <v>16.015715268302635</v>
      </c>
      <c r="L577" s="13">
        <f t="shared" si="104"/>
        <v>0</v>
      </c>
      <c r="M577" s="13">
        <f t="shared" si="109"/>
        <v>2.216722378109683</v>
      </c>
      <c r="N577" s="13">
        <f t="shared" si="105"/>
        <v>1.3743678744280035</v>
      </c>
      <c r="O577" s="13">
        <f t="shared" si="106"/>
        <v>1.3743678744280035</v>
      </c>
      <c r="Q577">
        <v>15.144661207145401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2.548648649</v>
      </c>
      <c r="G578" s="13">
        <f t="shared" si="100"/>
        <v>0</v>
      </c>
      <c r="H578" s="13">
        <f t="shared" si="101"/>
        <v>2.548648649</v>
      </c>
      <c r="I578" s="16">
        <f t="shared" si="108"/>
        <v>18.564363917302636</v>
      </c>
      <c r="J578" s="13">
        <f t="shared" si="102"/>
        <v>18.207319091699524</v>
      </c>
      <c r="K578" s="13">
        <f t="shared" si="103"/>
        <v>0.35704482560311135</v>
      </c>
      <c r="L578" s="13">
        <f t="shared" si="104"/>
        <v>0</v>
      </c>
      <c r="M578" s="13">
        <f t="shared" si="109"/>
        <v>0.84235450368167952</v>
      </c>
      <c r="N578" s="13">
        <f t="shared" si="105"/>
        <v>0.5222597922826413</v>
      </c>
      <c r="O578" s="13">
        <f t="shared" si="106"/>
        <v>0.5222597922826413</v>
      </c>
      <c r="Q578">
        <v>18.851451264677259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7.8054054050000001</v>
      </c>
      <c r="G579" s="13">
        <f t="shared" si="100"/>
        <v>0</v>
      </c>
      <c r="H579" s="13">
        <f t="shared" si="101"/>
        <v>7.8054054050000001</v>
      </c>
      <c r="I579" s="16">
        <f t="shared" si="108"/>
        <v>8.1624502306031115</v>
      </c>
      <c r="J579" s="13">
        <f t="shared" si="102"/>
        <v>8.1435202319848248</v>
      </c>
      <c r="K579" s="13">
        <f t="shared" si="103"/>
        <v>1.8929998618286703E-2</v>
      </c>
      <c r="L579" s="13">
        <f t="shared" si="104"/>
        <v>0</v>
      </c>
      <c r="M579" s="13">
        <f t="shared" si="109"/>
        <v>0.32009471139903822</v>
      </c>
      <c r="N579" s="13">
        <f t="shared" si="105"/>
        <v>0.1984587210674037</v>
      </c>
      <c r="O579" s="13">
        <f t="shared" si="106"/>
        <v>0.1984587210674037</v>
      </c>
      <c r="Q579">
        <v>22.36867298517231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6.4054054049999998</v>
      </c>
      <c r="G580" s="13">
        <f t="shared" si="100"/>
        <v>0</v>
      </c>
      <c r="H580" s="13">
        <f t="shared" si="101"/>
        <v>6.4054054049999998</v>
      </c>
      <c r="I580" s="16">
        <f t="shared" si="108"/>
        <v>6.4243354036182865</v>
      </c>
      <c r="J580" s="13">
        <f t="shared" si="102"/>
        <v>6.4157671306241699</v>
      </c>
      <c r="K580" s="13">
        <f t="shared" si="103"/>
        <v>8.5682729941165547E-3</v>
      </c>
      <c r="L580" s="13">
        <f t="shared" si="104"/>
        <v>0</v>
      </c>
      <c r="M580" s="13">
        <f t="shared" si="109"/>
        <v>0.12163599033163452</v>
      </c>
      <c r="N580" s="13">
        <f t="shared" si="105"/>
        <v>7.5414314005613409E-2</v>
      </c>
      <c r="O580" s="13">
        <f t="shared" si="106"/>
        <v>7.5414314005613409E-2</v>
      </c>
      <c r="Q580">
        <v>22.906720197563939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68.189189189999993</v>
      </c>
      <c r="G581" s="13">
        <f t="shared" si="100"/>
        <v>4.9086154226505796</v>
      </c>
      <c r="H581" s="13">
        <f t="shared" si="101"/>
        <v>63.280573767349416</v>
      </c>
      <c r="I581" s="16">
        <f t="shared" si="108"/>
        <v>63.289142040343535</v>
      </c>
      <c r="J581" s="13">
        <f t="shared" si="102"/>
        <v>57.454058052531785</v>
      </c>
      <c r="K581" s="13">
        <f t="shared" si="103"/>
        <v>5.8350839878117498</v>
      </c>
      <c r="L581" s="13">
        <f t="shared" si="104"/>
        <v>0</v>
      </c>
      <c r="M581" s="13">
        <f t="shared" si="109"/>
        <v>4.6221676326021116E-2</v>
      </c>
      <c r="N581" s="13">
        <f t="shared" si="105"/>
        <v>2.8657439322133091E-2</v>
      </c>
      <c r="O581" s="13">
        <f t="shared" si="106"/>
        <v>4.9372728619727129</v>
      </c>
      <c r="Q581">
        <v>24.296824000000012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36.537837840000002</v>
      </c>
      <c r="G582" s="13">
        <f t="shared" ref="G582:G645" si="111">IF((F582-$J$2)&gt;0,$I$2*(F582-$J$2),0)</f>
        <v>0.33970787133476671</v>
      </c>
      <c r="H582" s="13">
        <f t="shared" ref="H582:H645" si="112">F582-G582</f>
        <v>36.198129968665235</v>
      </c>
      <c r="I582" s="16">
        <f t="shared" si="108"/>
        <v>42.033213956476985</v>
      </c>
      <c r="J582" s="13">
        <f t="shared" ref="J582:J645" si="113">I582/SQRT(1+(I582/($K$2*(300+(25*Q582)+0.05*(Q582)^3)))^2)</f>
        <v>39.541379901005321</v>
      </c>
      <c r="K582" s="13">
        <f t="shared" ref="K582:K645" si="114">I582-J582</f>
        <v>2.4918340554716636</v>
      </c>
      <c r="L582" s="13">
        <f t="shared" ref="L582:L645" si="115">IF(K582&gt;$N$2,(K582-$N$2)/$L$2,0)</f>
        <v>0</v>
      </c>
      <c r="M582" s="13">
        <f t="shared" si="109"/>
        <v>1.7564237003888025E-2</v>
      </c>
      <c r="N582" s="13">
        <f t="shared" ref="N582:N645" si="116">$M$2*M582</f>
        <v>1.0889826942410575E-2</v>
      </c>
      <c r="O582" s="13">
        <f t="shared" ref="O582:O645" si="117">N582+G582</f>
        <v>0.35059769827717729</v>
      </c>
      <c r="Q582">
        <v>22.000685150410739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68.848648650000001</v>
      </c>
      <c r="G583" s="13">
        <f t="shared" si="111"/>
        <v>5.0038091245959686</v>
      </c>
      <c r="H583" s="13">
        <f t="shared" si="112"/>
        <v>63.844839525404034</v>
      </c>
      <c r="I583" s="16">
        <f t="shared" ref="I583:I646" si="119">H583+K582-L582</f>
        <v>66.336673580875697</v>
      </c>
      <c r="J583" s="13">
        <f t="shared" si="113"/>
        <v>53.386726493176461</v>
      </c>
      <c r="K583" s="13">
        <f t="shared" si="114"/>
        <v>12.949947087699236</v>
      </c>
      <c r="L583" s="13">
        <f t="shared" si="115"/>
        <v>0</v>
      </c>
      <c r="M583" s="13">
        <f t="shared" ref="M583:M646" si="120">L583+M582-N582</f>
        <v>6.6744100614774503E-3</v>
      </c>
      <c r="N583" s="13">
        <f t="shared" si="116"/>
        <v>4.138134238116019E-3</v>
      </c>
      <c r="O583" s="13">
        <f t="shared" si="117"/>
        <v>5.0079472588340845</v>
      </c>
      <c r="Q583">
        <v>18.33581866023755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8.1135135139999992</v>
      </c>
      <c r="G584" s="13">
        <f t="shared" si="111"/>
        <v>0</v>
      </c>
      <c r="H584" s="13">
        <f t="shared" si="112"/>
        <v>8.1135135139999992</v>
      </c>
      <c r="I584" s="16">
        <f t="shared" si="119"/>
        <v>21.063460601699234</v>
      </c>
      <c r="J584" s="13">
        <f t="shared" si="113"/>
        <v>20.211634028600287</v>
      </c>
      <c r="K584" s="13">
        <f t="shared" si="114"/>
        <v>0.85182657309894694</v>
      </c>
      <c r="L584" s="13">
        <f t="shared" si="115"/>
        <v>0</v>
      </c>
      <c r="M584" s="13">
        <f t="shared" si="120"/>
        <v>2.5362758233614313E-3</v>
      </c>
      <c r="N584" s="13">
        <f t="shared" si="116"/>
        <v>1.5724910104840874E-3</v>
      </c>
      <c r="O584" s="13">
        <f t="shared" si="117"/>
        <v>1.5724910104840874E-3</v>
      </c>
      <c r="Q584">
        <v>15.13040077516926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101.72432430000001</v>
      </c>
      <c r="G585" s="13">
        <f t="shared" si="111"/>
        <v>9.749449241851007</v>
      </c>
      <c r="H585" s="13">
        <f t="shared" si="112"/>
        <v>91.974875058148996</v>
      </c>
      <c r="I585" s="16">
        <f t="shared" si="119"/>
        <v>92.826701631247943</v>
      </c>
      <c r="J585" s="13">
        <f t="shared" si="113"/>
        <v>49.70589478802551</v>
      </c>
      <c r="K585" s="13">
        <f t="shared" si="114"/>
        <v>43.120806843222432</v>
      </c>
      <c r="L585" s="13">
        <f t="shared" si="115"/>
        <v>5.8078620507992387</v>
      </c>
      <c r="M585" s="13">
        <f t="shared" si="120"/>
        <v>5.8088258356121161</v>
      </c>
      <c r="N585" s="13">
        <f t="shared" si="116"/>
        <v>3.6014720180795119</v>
      </c>
      <c r="O585" s="13">
        <f t="shared" si="117"/>
        <v>13.350921259930519</v>
      </c>
      <c r="Q585">
        <v>12.245621593548391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36.845945950000001</v>
      </c>
      <c r="G586" s="13">
        <f t="shared" si="111"/>
        <v>0.38418361756228564</v>
      </c>
      <c r="H586" s="13">
        <f t="shared" si="112"/>
        <v>36.461762332437715</v>
      </c>
      <c r="I586" s="16">
        <f t="shared" si="119"/>
        <v>73.77470712486091</v>
      </c>
      <c r="J586" s="13">
        <f t="shared" si="113"/>
        <v>43.841600222254769</v>
      </c>
      <c r="K586" s="13">
        <f t="shared" si="114"/>
        <v>29.933106902606141</v>
      </c>
      <c r="L586" s="13">
        <f t="shared" si="115"/>
        <v>0</v>
      </c>
      <c r="M586" s="13">
        <f t="shared" si="120"/>
        <v>2.2073538175326042</v>
      </c>
      <c r="N586" s="13">
        <f t="shared" si="116"/>
        <v>1.3685593668702145</v>
      </c>
      <c r="O586" s="13">
        <f t="shared" si="117"/>
        <v>1.7527429844325002</v>
      </c>
      <c r="Q586">
        <v>11.112951092776321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16.84324324</v>
      </c>
      <c r="G587" s="13">
        <f t="shared" si="111"/>
        <v>0</v>
      </c>
      <c r="H587" s="13">
        <f t="shared" si="112"/>
        <v>16.84324324</v>
      </c>
      <c r="I587" s="16">
        <f t="shared" si="119"/>
        <v>46.776350142606141</v>
      </c>
      <c r="J587" s="13">
        <f t="shared" si="113"/>
        <v>38.800028501203556</v>
      </c>
      <c r="K587" s="13">
        <f t="shared" si="114"/>
        <v>7.9763216414025848</v>
      </c>
      <c r="L587" s="13">
        <f t="shared" si="115"/>
        <v>0</v>
      </c>
      <c r="M587" s="13">
        <f t="shared" si="120"/>
        <v>0.83879445066238967</v>
      </c>
      <c r="N587" s="13">
        <f t="shared" si="116"/>
        <v>0.52005255941068163</v>
      </c>
      <c r="O587" s="13">
        <f t="shared" si="117"/>
        <v>0.52005255941068163</v>
      </c>
      <c r="Q587">
        <v>14.6561131949782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5.1432432429999997</v>
      </c>
      <c r="G588" s="13">
        <f t="shared" si="111"/>
        <v>0</v>
      </c>
      <c r="H588" s="13">
        <f t="shared" si="112"/>
        <v>5.1432432429999997</v>
      </c>
      <c r="I588" s="16">
        <f t="shared" si="119"/>
        <v>13.119564884402585</v>
      </c>
      <c r="J588" s="13">
        <f t="shared" si="113"/>
        <v>12.940818200367119</v>
      </c>
      <c r="K588" s="13">
        <f t="shared" si="114"/>
        <v>0.17874668403546679</v>
      </c>
      <c r="L588" s="13">
        <f t="shared" si="115"/>
        <v>0</v>
      </c>
      <c r="M588" s="13">
        <f t="shared" si="120"/>
        <v>0.31874189125170804</v>
      </c>
      <c r="N588" s="13">
        <f t="shared" si="116"/>
        <v>0.19761997257605898</v>
      </c>
      <c r="O588" s="13">
        <f t="shared" si="117"/>
        <v>0.19761997257605898</v>
      </c>
      <c r="Q588">
        <v>16.43543350304591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2.5</v>
      </c>
      <c r="G589" s="13">
        <f t="shared" si="111"/>
        <v>0</v>
      </c>
      <c r="H589" s="13">
        <f t="shared" si="112"/>
        <v>2.5</v>
      </c>
      <c r="I589" s="16">
        <f t="shared" si="119"/>
        <v>2.6787466840354668</v>
      </c>
      <c r="J589" s="13">
        <f t="shared" si="113"/>
        <v>2.677495578979689</v>
      </c>
      <c r="K589" s="13">
        <f t="shared" si="114"/>
        <v>1.2511050557777459E-3</v>
      </c>
      <c r="L589" s="13">
        <f t="shared" si="115"/>
        <v>0</v>
      </c>
      <c r="M589" s="13">
        <f t="shared" si="120"/>
        <v>0.12112191867564906</v>
      </c>
      <c r="N589" s="13">
        <f t="shared" si="116"/>
        <v>7.5095589578902416E-2</v>
      </c>
      <c r="O589" s="13">
        <f t="shared" si="117"/>
        <v>7.5095589578902416E-2</v>
      </c>
      <c r="Q589">
        <v>17.965123343278329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6.3864864859999999</v>
      </c>
      <c r="G590" s="13">
        <f t="shared" si="111"/>
        <v>0</v>
      </c>
      <c r="H590" s="13">
        <f t="shared" si="112"/>
        <v>6.3864864859999999</v>
      </c>
      <c r="I590" s="16">
        <f t="shared" si="119"/>
        <v>6.3877375910557781</v>
      </c>
      <c r="J590" s="13">
        <f t="shared" si="113"/>
        <v>6.3804038040908129</v>
      </c>
      <c r="K590" s="13">
        <f t="shared" si="114"/>
        <v>7.3337869649652276E-3</v>
      </c>
      <c r="L590" s="13">
        <f t="shared" si="115"/>
        <v>0</v>
      </c>
      <c r="M590" s="13">
        <f t="shared" si="120"/>
        <v>4.6026329096746643E-2</v>
      </c>
      <c r="N590" s="13">
        <f t="shared" si="116"/>
        <v>2.8536324039982918E-2</v>
      </c>
      <c r="O590" s="13">
        <f t="shared" si="117"/>
        <v>2.8536324039982918E-2</v>
      </c>
      <c r="Q590">
        <v>23.89444860967625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1.045945946</v>
      </c>
      <c r="G591" s="13">
        <f t="shared" si="111"/>
        <v>0</v>
      </c>
      <c r="H591" s="13">
        <f t="shared" si="112"/>
        <v>1.045945946</v>
      </c>
      <c r="I591" s="16">
        <f t="shared" si="119"/>
        <v>1.0532797329649652</v>
      </c>
      <c r="J591" s="13">
        <f t="shared" si="113"/>
        <v>1.0532511669532219</v>
      </c>
      <c r="K591" s="13">
        <f t="shared" si="114"/>
        <v>2.8566011743391684E-5</v>
      </c>
      <c r="L591" s="13">
        <f t="shared" si="115"/>
        <v>0</v>
      </c>
      <c r="M591" s="13">
        <f t="shared" si="120"/>
        <v>1.7490005056763725E-2</v>
      </c>
      <c r="N591" s="13">
        <f t="shared" si="116"/>
        <v>1.084380313519351E-2</v>
      </c>
      <c r="O591" s="13">
        <f t="shared" si="117"/>
        <v>1.084380313519351E-2</v>
      </c>
      <c r="Q591">
        <v>24.913065630848301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19.675675680000001</v>
      </c>
      <c r="G592" s="13">
        <f t="shared" si="111"/>
        <v>0</v>
      </c>
      <c r="H592" s="13">
        <f t="shared" si="112"/>
        <v>19.675675680000001</v>
      </c>
      <c r="I592" s="16">
        <f t="shared" si="119"/>
        <v>19.675704246011744</v>
      </c>
      <c r="J592" s="13">
        <f t="shared" si="113"/>
        <v>19.489293638050469</v>
      </c>
      <c r="K592" s="13">
        <f t="shared" si="114"/>
        <v>0.18641060796127462</v>
      </c>
      <c r="L592" s="13">
        <f t="shared" si="115"/>
        <v>0</v>
      </c>
      <c r="M592" s="13">
        <f t="shared" si="120"/>
        <v>6.6462019215702151E-3</v>
      </c>
      <c r="N592" s="13">
        <f t="shared" si="116"/>
        <v>4.1206451913735334E-3</v>
      </c>
      <c r="O592" s="13">
        <f t="shared" si="117"/>
        <v>4.1206451913735334E-3</v>
      </c>
      <c r="Q592">
        <v>24.803161064700909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10.42702703</v>
      </c>
      <c r="G593" s="13">
        <f t="shared" si="111"/>
        <v>0</v>
      </c>
      <c r="H593" s="13">
        <f t="shared" si="112"/>
        <v>10.42702703</v>
      </c>
      <c r="I593" s="16">
        <f t="shared" si="119"/>
        <v>10.613437637961274</v>
      </c>
      <c r="J593" s="13">
        <f t="shared" si="113"/>
        <v>10.586877404635946</v>
      </c>
      <c r="K593" s="13">
        <f t="shared" si="114"/>
        <v>2.6560233325328753E-2</v>
      </c>
      <c r="L593" s="13">
        <f t="shared" si="115"/>
        <v>0</v>
      </c>
      <c r="M593" s="13">
        <f t="shared" si="120"/>
        <v>2.5255567301966817E-3</v>
      </c>
      <c r="N593" s="13">
        <f t="shared" si="116"/>
        <v>1.5658451727219426E-3</v>
      </c>
      <c r="O593" s="13">
        <f t="shared" si="117"/>
        <v>1.5658451727219426E-3</v>
      </c>
      <c r="Q593">
        <v>25.574830000000009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0.53513513499999998</v>
      </c>
      <c r="G594" s="13">
        <f t="shared" si="111"/>
        <v>0</v>
      </c>
      <c r="H594" s="13">
        <f t="shared" si="112"/>
        <v>0.53513513499999998</v>
      </c>
      <c r="I594" s="16">
        <f t="shared" si="119"/>
        <v>0.56169536832532874</v>
      </c>
      <c r="J594" s="13">
        <f t="shared" si="113"/>
        <v>0.56169073241468459</v>
      </c>
      <c r="K594" s="13">
        <f t="shared" si="114"/>
        <v>4.6359106441462572E-6</v>
      </c>
      <c r="L594" s="13">
        <f t="shared" si="115"/>
        <v>0</v>
      </c>
      <c r="M594" s="13">
        <f t="shared" si="120"/>
        <v>9.5971155747473914E-4</v>
      </c>
      <c r="N594" s="13">
        <f t="shared" si="116"/>
        <v>5.9502116563433822E-4</v>
      </c>
      <c r="O594" s="13">
        <f t="shared" si="117"/>
        <v>5.9502116563433822E-4</v>
      </c>
      <c r="Q594">
        <v>24.42769277534347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37.416216220000003</v>
      </c>
      <c r="G595" s="13">
        <f t="shared" si="111"/>
        <v>0.46650276135119423</v>
      </c>
      <c r="H595" s="13">
        <f t="shared" si="112"/>
        <v>36.949713458648809</v>
      </c>
      <c r="I595" s="16">
        <f t="shared" si="119"/>
        <v>36.949718094559451</v>
      </c>
      <c r="J595" s="13">
        <f t="shared" si="113"/>
        <v>34.497412819765685</v>
      </c>
      <c r="K595" s="13">
        <f t="shared" si="114"/>
        <v>2.4523052747937655</v>
      </c>
      <c r="L595" s="13">
        <f t="shared" si="115"/>
        <v>0</v>
      </c>
      <c r="M595" s="13">
        <f t="shared" si="120"/>
        <v>3.6469039184040093E-4</v>
      </c>
      <c r="N595" s="13">
        <f t="shared" si="116"/>
        <v>2.2610804294104857E-4</v>
      </c>
      <c r="O595" s="13">
        <f t="shared" si="117"/>
        <v>0.46672886939413527</v>
      </c>
      <c r="Q595">
        <v>19.300557653210269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5.6648648650000002</v>
      </c>
      <c r="G596" s="13">
        <f t="shared" si="111"/>
        <v>0</v>
      </c>
      <c r="H596" s="13">
        <f t="shared" si="112"/>
        <v>5.6648648650000002</v>
      </c>
      <c r="I596" s="16">
        <f t="shared" si="119"/>
        <v>8.1171701397937657</v>
      </c>
      <c r="J596" s="13">
        <f t="shared" si="113"/>
        <v>8.0747252221327095</v>
      </c>
      <c r="K596" s="13">
        <f t="shared" si="114"/>
        <v>4.2444917661056181E-2</v>
      </c>
      <c r="L596" s="13">
        <f t="shared" si="115"/>
        <v>0</v>
      </c>
      <c r="M596" s="13">
        <f t="shared" si="120"/>
        <v>1.3858234889935236E-4</v>
      </c>
      <c r="N596" s="13">
        <f t="shared" si="116"/>
        <v>8.5921056317598459E-5</v>
      </c>
      <c r="O596" s="13">
        <f t="shared" si="117"/>
        <v>8.5921056317598459E-5</v>
      </c>
      <c r="Q596">
        <v>16.507511934489852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172.6054054</v>
      </c>
      <c r="G597" s="13">
        <f t="shared" si="111"/>
        <v>19.981211642833568</v>
      </c>
      <c r="H597" s="13">
        <f t="shared" si="112"/>
        <v>152.62419375716644</v>
      </c>
      <c r="I597" s="16">
        <f t="shared" si="119"/>
        <v>152.66663867482748</v>
      </c>
      <c r="J597" s="13">
        <f t="shared" si="113"/>
        <v>59.574097296397113</v>
      </c>
      <c r="K597" s="13">
        <f t="shared" si="114"/>
        <v>93.092541378430369</v>
      </c>
      <c r="L597" s="13">
        <f t="shared" si="115"/>
        <v>53.752715313746478</v>
      </c>
      <c r="M597" s="13">
        <f t="shared" si="120"/>
        <v>53.752767975039056</v>
      </c>
      <c r="N597" s="13">
        <f t="shared" si="116"/>
        <v>33.326716144524212</v>
      </c>
      <c r="O597" s="13">
        <f t="shared" si="117"/>
        <v>53.307927787357784</v>
      </c>
      <c r="Q597">
        <v>13.62932141451245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112.1918919</v>
      </c>
      <c r="G598" s="13">
        <f t="shared" si="111"/>
        <v>11.260454194615805</v>
      </c>
      <c r="H598" s="13">
        <f t="shared" si="112"/>
        <v>100.9314377053842</v>
      </c>
      <c r="I598" s="16">
        <f t="shared" si="119"/>
        <v>140.27126377006809</v>
      </c>
      <c r="J598" s="13">
        <f t="shared" si="113"/>
        <v>55.42089194607145</v>
      </c>
      <c r="K598" s="13">
        <f t="shared" si="114"/>
        <v>84.850371823996639</v>
      </c>
      <c r="L598" s="13">
        <f t="shared" si="115"/>
        <v>45.844852728403616</v>
      </c>
      <c r="M598" s="13">
        <f t="shared" si="120"/>
        <v>66.27090455891846</v>
      </c>
      <c r="N598" s="13">
        <f t="shared" si="116"/>
        <v>41.087960826529446</v>
      </c>
      <c r="O598" s="13">
        <f t="shared" si="117"/>
        <v>52.34841502114525</v>
      </c>
      <c r="Q598">
        <v>12.608718593548391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75.051351350000004</v>
      </c>
      <c r="G599" s="13">
        <f t="shared" si="111"/>
        <v>5.8991761151303876</v>
      </c>
      <c r="H599" s="13">
        <f t="shared" si="112"/>
        <v>69.152175234869617</v>
      </c>
      <c r="I599" s="16">
        <f t="shared" si="119"/>
        <v>108.15769433046262</v>
      </c>
      <c r="J599" s="13">
        <f t="shared" si="113"/>
        <v>53.425602604887779</v>
      </c>
      <c r="K599" s="13">
        <f t="shared" si="114"/>
        <v>54.73209172557484</v>
      </c>
      <c r="L599" s="13">
        <f t="shared" si="115"/>
        <v>16.948186777499206</v>
      </c>
      <c r="M599" s="13">
        <f t="shared" si="120"/>
        <v>42.131130509888216</v>
      </c>
      <c r="N599" s="13">
        <f t="shared" si="116"/>
        <v>26.121300916130693</v>
      </c>
      <c r="O599" s="13">
        <f t="shared" si="117"/>
        <v>32.02047703126108</v>
      </c>
      <c r="Q599">
        <v>12.87680780515579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11.31351351</v>
      </c>
      <c r="G600" s="13">
        <f t="shared" si="111"/>
        <v>0</v>
      </c>
      <c r="H600" s="13">
        <f t="shared" si="112"/>
        <v>11.31351351</v>
      </c>
      <c r="I600" s="16">
        <f t="shared" si="119"/>
        <v>49.097418458075637</v>
      </c>
      <c r="J600" s="13">
        <f t="shared" si="113"/>
        <v>41.430690468018625</v>
      </c>
      <c r="K600" s="13">
        <f t="shared" si="114"/>
        <v>7.6667279900570122</v>
      </c>
      <c r="L600" s="13">
        <f t="shared" si="115"/>
        <v>0</v>
      </c>
      <c r="M600" s="13">
        <f t="shared" si="120"/>
        <v>16.009829593757523</v>
      </c>
      <c r="N600" s="13">
        <f t="shared" si="116"/>
        <v>9.9260943481296646</v>
      </c>
      <c r="O600" s="13">
        <f t="shared" si="117"/>
        <v>9.9260943481296646</v>
      </c>
      <c r="Q600">
        <v>16.170099971148531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67.7</v>
      </c>
      <c r="G601" s="13">
        <f t="shared" si="111"/>
        <v>4.8380004223778341</v>
      </c>
      <c r="H601" s="13">
        <f t="shared" si="112"/>
        <v>62.861999577622171</v>
      </c>
      <c r="I601" s="16">
        <f t="shared" si="119"/>
        <v>70.528727567679184</v>
      </c>
      <c r="J601" s="13">
        <f t="shared" si="113"/>
        <v>48.123030414324568</v>
      </c>
      <c r="K601" s="13">
        <f t="shared" si="114"/>
        <v>22.405697153354616</v>
      </c>
      <c r="L601" s="13">
        <f t="shared" si="115"/>
        <v>0</v>
      </c>
      <c r="M601" s="13">
        <f t="shared" si="120"/>
        <v>6.0837352456278584</v>
      </c>
      <c r="N601" s="13">
        <f t="shared" si="116"/>
        <v>3.771915852289272</v>
      </c>
      <c r="O601" s="13">
        <f t="shared" si="117"/>
        <v>8.609916274667107</v>
      </c>
      <c r="Q601">
        <v>13.87882105867468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3.0729729730000002</v>
      </c>
      <c r="G602" s="13">
        <f t="shared" si="111"/>
        <v>0</v>
      </c>
      <c r="H602" s="13">
        <f t="shared" si="112"/>
        <v>3.0729729730000002</v>
      </c>
      <c r="I602" s="16">
        <f t="shared" si="119"/>
        <v>25.478670126354615</v>
      </c>
      <c r="J602" s="13">
        <f t="shared" si="113"/>
        <v>24.050502235116056</v>
      </c>
      <c r="K602" s="13">
        <f t="shared" si="114"/>
        <v>1.4281678912385587</v>
      </c>
      <c r="L602" s="13">
        <f t="shared" si="115"/>
        <v>0</v>
      </c>
      <c r="M602" s="13">
        <f t="shared" si="120"/>
        <v>2.3118193933385864</v>
      </c>
      <c r="N602" s="13">
        <f t="shared" si="116"/>
        <v>1.4333280238699235</v>
      </c>
      <c r="O602" s="13">
        <f t="shared" si="117"/>
        <v>1.4333280238699235</v>
      </c>
      <c r="Q602">
        <v>15.340687236239219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0.83243243200000006</v>
      </c>
      <c r="G603" s="13">
        <f t="shared" si="111"/>
        <v>0</v>
      </c>
      <c r="H603" s="13">
        <f t="shared" si="112"/>
        <v>0.83243243200000006</v>
      </c>
      <c r="I603" s="16">
        <f t="shared" si="119"/>
        <v>2.2606003232385588</v>
      </c>
      <c r="J603" s="13">
        <f t="shared" si="113"/>
        <v>2.2601371991484824</v>
      </c>
      <c r="K603" s="13">
        <f t="shared" si="114"/>
        <v>4.6312409007631672E-4</v>
      </c>
      <c r="L603" s="13">
        <f t="shared" si="115"/>
        <v>0</v>
      </c>
      <c r="M603" s="13">
        <f t="shared" si="120"/>
        <v>0.87849136946866291</v>
      </c>
      <c r="N603" s="13">
        <f t="shared" si="116"/>
        <v>0.54466464907057099</v>
      </c>
      <c r="O603" s="13">
        <f t="shared" si="117"/>
        <v>0.54466464907057099</v>
      </c>
      <c r="Q603">
        <v>21.391242990038609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6.3621621619999997</v>
      </c>
      <c r="G604" s="13">
        <f t="shared" si="111"/>
        <v>0</v>
      </c>
      <c r="H604" s="13">
        <f t="shared" si="112"/>
        <v>6.3621621619999997</v>
      </c>
      <c r="I604" s="16">
        <f t="shared" si="119"/>
        <v>6.3626252860900756</v>
      </c>
      <c r="J604" s="13">
        <f t="shared" si="113"/>
        <v>6.3555810278890927</v>
      </c>
      <c r="K604" s="13">
        <f t="shared" si="114"/>
        <v>7.0442582009828669E-3</v>
      </c>
      <c r="L604" s="13">
        <f t="shared" si="115"/>
        <v>0</v>
      </c>
      <c r="M604" s="13">
        <f t="shared" si="120"/>
        <v>0.33382672039809191</v>
      </c>
      <c r="N604" s="13">
        <f t="shared" si="116"/>
        <v>0.20697256664681699</v>
      </c>
      <c r="O604" s="13">
        <f t="shared" si="117"/>
        <v>0.20697256664681699</v>
      </c>
      <c r="Q604">
        <v>24.098154839959459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1.1675675679999999</v>
      </c>
      <c r="G605" s="13">
        <f t="shared" si="111"/>
        <v>0</v>
      </c>
      <c r="H605" s="13">
        <f t="shared" si="112"/>
        <v>1.1675675679999999</v>
      </c>
      <c r="I605" s="16">
        <f t="shared" si="119"/>
        <v>1.1746118262009828</v>
      </c>
      <c r="J605" s="13">
        <f t="shared" si="113"/>
        <v>1.1745708191375861</v>
      </c>
      <c r="K605" s="13">
        <f t="shared" si="114"/>
        <v>4.1007063396714116E-5</v>
      </c>
      <c r="L605" s="13">
        <f t="shared" si="115"/>
        <v>0</v>
      </c>
      <c r="M605" s="13">
        <f t="shared" si="120"/>
        <v>0.12685415375127493</v>
      </c>
      <c r="N605" s="13">
        <f t="shared" si="116"/>
        <v>7.864957532579045E-2</v>
      </c>
      <c r="O605" s="13">
        <f t="shared" si="117"/>
        <v>7.864957532579045E-2</v>
      </c>
      <c r="Q605">
        <v>24.665886000000011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4.9945945949999997</v>
      </c>
      <c r="G606" s="13">
        <f t="shared" si="111"/>
        <v>0</v>
      </c>
      <c r="H606" s="13">
        <f t="shared" si="112"/>
        <v>4.9945945949999997</v>
      </c>
      <c r="I606" s="16">
        <f t="shared" si="119"/>
        <v>4.9946356020633962</v>
      </c>
      <c r="J606" s="13">
        <f t="shared" si="113"/>
        <v>4.9907450299702223</v>
      </c>
      <c r="K606" s="13">
        <f t="shared" si="114"/>
        <v>3.8905720931738941E-3</v>
      </c>
      <c r="L606" s="13">
        <f t="shared" si="115"/>
        <v>0</v>
      </c>
      <c r="M606" s="13">
        <f t="shared" si="120"/>
        <v>4.8204578425484479E-2</v>
      </c>
      <c r="N606" s="13">
        <f t="shared" si="116"/>
        <v>2.9886838623800378E-2</v>
      </c>
      <c r="O606" s="13">
        <f t="shared" si="117"/>
        <v>2.9886838623800378E-2</v>
      </c>
      <c r="Q606">
        <v>23.156635240056861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66.329729729999997</v>
      </c>
      <c r="G607" s="13">
        <f t="shared" si="111"/>
        <v>4.6402003943563894</v>
      </c>
      <c r="H607" s="13">
        <f t="shared" si="112"/>
        <v>61.689529335643606</v>
      </c>
      <c r="I607" s="16">
        <f t="shared" si="119"/>
        <v>61.693419907736782</v>
      </c>
      <c r="J607" s="13">
        <f t="shared" si="113"/>
        <v>50.333776773845408</v>
      </c>
      <c r="K607" s="13">
        <f t="shared" si="114"/>
        <v>11.359643133891375</v>
      </c>
      <c r="L607" s="13">
        <f t="shared" si="115"/>
        <v>0</v>
      </c>
      <c r="M607" s="13">
        <f t="shared" si="120"/>
        <v>1.8317739801684101E-2</v>
      </c>
      <c r="N607" s="13">
        <f t="shared" si="116"/>
        <v>1.1356998677044143E-2</v>
      </c>
      <c r="O607" s="13">
        <f t="shared" si="117"/>
        <v>4.6515573930334337</v>
      </c>
      <c r="Q607">
        <v>17.872911015064911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65.654054049999999</v>
      </c>
      <c r="G608" s="13">
        <f t="shared" si="111"/>
        <v>4.5426658631303658</v>
      </c>
      <c r="H608" s="13">
        <f t="shared" si="112"/>
        <v>61.111388186869632</v>
      </c>
      <c r="I608" s="16">
        <f t="shared" si="119"/>
        <v>72.471031320761</v>
      </c>
      <c r="J608" s="13">
        <f t="shared" si="113"/>
        <v>51.262306241684513</v>
      </c>
      <c r="K608" s="13">
        <f t="shared" si="114"/>
        <v>21.208725079076487</v>
      </c>
      <c r="L608" s="13">
        <f t="shared" si="115"/>
        <v>0</v>
      </c>
      <c r="M608" s="13">
        <f t="shared" si="120"/>
        <v>6.9607411246399575E-3</v>
      </c>
      <c r="N608" s="13">
        <f t="shared" si="116"/>
        <v>4.3156594972767739E-3</v>
      </c>
      <c r="O608" s="13">
        <f t="shared" si="117"/>
        <v>4.5469815226276422</v>
      </c>
      <c r="Q608">
        <v>15.27406623221095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1.659459459</v>
      </c>
      <c r="G609" s="13">
        <f t="shared" si="111"/>
        <v>0</v>
      </c>
      <c r="H609" s="13">
        <f t="shared" si="112"/>
        <v>1.659459459</v>
      </c>
      <c r="I609" s="16">
        <f t="shared" si="119"/>
        <v>22.868184538076488</v>
      </c>
      <c r="J609" s="13">
        <f t="shared" si="113"/>
        <v>21.295201637481707</v>
      </c>
      <c r="K609" s="13">
        <f t="shared" si="114"/>
        <v>1.5729829005947806</v>
      </c>
      <c r="L609" s="13">
        <f t="shared" si="115"/>
        <v>0</v>
      </c>
      <c r="M609" s="13">
        <f t="shared" si="120"/>
        <v>2.6450816273631836E-3</v>
      </c>
      <c r="N609" s="13">
        <f t="shared" si="116"/>
        <v>1.6399506089651739E-3</v>
      </c>
      <c r="O609" s="13">
        <f t="shared" si="117"/>
        <v>1.6399506089651739E-3</v>
      </c>
      <c r="Q609">
        <v>12.138638093548391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5.0189189189999999</v>
      </c>
      <c r="G610" s="13">
        <f t="shared" si="111"/>
        <v>0</v>
      </c>
      <c r="H610" s="13">
        <f t="shared" si="112"/>
        <v>5.0189189189999999</v>
      </c>
      <c r="I610" s="16">
        <f t="shared" si="119"/>
        <v>6.5919018195947805</v>
      </c>
      <c r="J610" s="13">
        <f t="shared" si="113"/>
        <v>6.5592517248459377</v>
      </c>
      <c r="K610" s="13">
        <f t="shared" si="114"/>
        <v>3.2650094748842839E-2</v>
      </c>
      <c r="L610" s="13">
        <f t="shared" si="115"/>
        <v>0</v>
      </c>
      <c r="M610" s="13">
        <f t="shared" si="120"/>
        <v>1.0051310183980097E-3</v>
      </c>
      <c r="N610" s="13">
        <f t="shared" si="116"/>
        <v>6.2318123140676603E-4</v>
      </c>
      <c r="O610" s="13">
        <f t="shared" si="117"/>
        <v>6.2318123140676603E-4</v>
      </c>
      <c r="Q610">
        <v>13.913442407234861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51.918918920000003</v>
      </c>
      <c r="G611" s="13">
        <f t="shared" si="111"/>
        <v>2.5599839257981665</v>
      </c>
      <c r="H611" s="13">
        <f t="shared" si="112"/>
        <v>49.358934994201839</v>
      </c>
      <c r="I611" s="16">
        <f t="shared" si="119"/>
        <v>49.391585088950684</v>
      </c>
      <c r="J611" s="13">
        <f t="shared" si="113"/>
        <v>37.876643209662909</v>
      </c>
      <c r="K611" s="13">
        <f t="shared" si="114"/>
        <v>11.514941879287775</v>
      </c>
      <c r="L611" s="13">
        <f t="shared" si="115"/>
        <v>0</v>
      </c>
      <c r="M611" s="13">
        <f t="shared" si="120"/>
        <v>3.8194978699124368E-4</v>
      </c>
      <c r="N611" s="13">
        <f t="shared" si="116"/>
        <v>2.3680886793457108E-4</v>
      </c>
      <c r="O611" s="13">
        <f t="shared" si="117"/>
        <v>2.560220734666101</v>
      </c>
      <c r="Q611">
        <v>12.285719985992371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13.737837839999999</v>
      </c>
      <c r="G612" s="13">
        <f t="shared" si="111"/>
        <v>0</v>
      </c>
      <c r="H612" s="13">
        <f t="shared" si="112"/>
        <v>13.737837839999999</v>
      </c>
      <c r="I612" s="16">
        <f t="shared" si="119"/>
        <v>25.252779719287773</v>
      </c>
      <c r="J612" s="13">
        <f t="shared" si="113"/>
        <v>23.769024116859569</v>
      </c>
      <c r="K612" s="13">
        <f t="shared" si="114"/>
        <v>1.4837556024282037</v>
      </c>
      <c r="L612" s="13">
        <f t="shared" si="115"/>
        <v>0</v>
      </c>
      <c r="M612" s="13">
        <f t="shared" si="120"/>
        <v>1.451409190566726E-4</v>
      </c>
      <c r="N612" s="13">
        <f t="shared" si="116"/>
        <v>8.9987369815137014E-5</v>
      </c>
      <c r="O612" s="13">
        <f t="shared" si="117"/>
        <v>8.9987369815137014E-5</v>
      </c>
      <c r="Q612">
        <v>14.843770761008649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2.6108108109999999</v>
      </c>
      <c r="G613" s="13">
        <f t="shared" si="111"/>
        <v>0</v>
      </c>
      <c r="H613" s="13">
        <f t="shared" si="112"/>
        <v>2.6108108109999999</v>
      </c>
      <c r="I613" s="16">
        <f t="shared" si="119"/>
        <v>4.094566413428204</v>
      </c>
      <c r="J613" s="13">
        <f t="shared" si="113"/>
        <v>4.0903769970085246</v>
      </c>
      <c r="K613" s="13">
        <f t="shared" si="114"/>
        <v>4.1894164196794037E-3</v>
      </c>
      <c r="L613" s="13">
        <f t="shared" si="115"/>
        <v>0</v>
      </c>
      <c r="M613" s="13">
        <f t="shared" si="120"/>
        <v>5.5153549241535586E-5</v>
      </c>
      <c r="N613" s="13">
        <f t="shared" si="116"/>
        <v>3.4195200529752065E-5</v>
      </c>
      <c r="O613" s="13">
        <f t="shared" si="117"/>
        <v>3.4195200529752065E-5</v>
      </c>
      <c r="Q613">
        <v>18.414710165071259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0.21891891899999999</v>
      </c>
      <c r="G614" s="13">
        <f t="shared" si="111"/>
        <v>0</v>
      </c>
      <c r="H614" s="13">
        <f t="shared" si="112"/>
        <v>0.21891891899999999</v>
      </c>
      <c r="I614" s="16">
        <f t="shared" si="119"/>
        <v>0.22310833541967939</v>
      </c>
      <c r="J614" s="13">
        <f t="shared" si="113"/>
        <v>0.22310785784301526</v>
      </c>
      <c r="K614" s="13">
        <f t="shared" si="114"/>
        <v>4.7757666413184019E-7</v>
      </c>
      <c r="L614" s="13">
        <f t="shared" si="115"/>
        <v>0</v>
      </c>
      <c r="M614" s="13">
        <f t="shared" si="120"/>
        <v>2.0958348711783521E-5</v>
      </c>
      <c r="N614" s="13">
        <f t="shared" si="116"/>
        <v>1.2994176201305784E-5</v>
      </c>
      <c r="O614" s="13">
        <f t="shared" si="117"/>
        <v>1.2994176201305784E-5</v>
      </c>
      <c r="Q614">
        <v>20.89754800495238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12.95945946</v>
      </c>
      <c r="G615" s="13">
        <f t="shared" si="111"/>
        <v>0</v>
      </c>
      <c r="H615" s="13">
        <f t="shared" si="112"/>
        <v>12.95945946</v>
      </c>
      <c r="I615" s="16">
        <f t="shared" si="119"/>
        <v>12.959459937576664</v>
      </c>
      <c r="J615" s="13">
        <f t="shared" si="113"/>
        <v>12.884445157105475</v>
      </c>
      <c r="K615" s="13">
        <f t="shared" si="114"/>
        <v>7.5014780471189368E-2</v>
      </c>
      <c r="L615" s="13">
        <f t="shared" si="115"/>
        <v>0</v>
      </c>
      <c r="M615" s="13">
        <f t="shared" si="120"/>
        <v>7.9641725104777371E-6</v>
      </c>
      <c r="N615" s="13">
        <f t="shared" si="116"/>
        <v>4.9377869564961971E-6</v>
      </c>
      <c r="O615" s="13">
        <f t="shared" si="117"/>
        <v>4.9377869564961971E-6</v>
      </c>
      <c r="Q615">
        <v>22.401850497891449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9.9108108109999993</v>
      </c>
      <c r="G616" s="13">
        <f t="shared" si="111"/>
        <v>0</v>
      </c>
      <c r="H616" s="13">
        <f t="shared" si="112"/>
        <v>9.9108108109999993</v>
      </c>
      <c r="I616" s="16">
        <f t="shared" si="119"/>
        <v>9.9858255914711886</v>
      </c>
      <c r="J616" s="13">
        <f t="shared" si="113"/>
        <v>9.9539746347457232</v>
      </c>
      <c r="K616" s="13">
        <f t="shared" si="114"/>
        <v>3.1850956725465451E-2</v>
      </c>
      <c r="L616" s="13">
        <f t="shared" si="115"/>
        <v>0</v>
      </c>
      <c r="M616" s="13">
        <f t="shared" si="120"/>
        <v>3.02638555398154E-6</v>
      </c>
      <c r="N616" s="13">
        <f t="shared" si="116"/>
        <v>1.8763590434685548E-6</v>
      </c>
      <c r="O616" s="13">
        <f t="shared" si="117"/>
        <v>1.8763590434685548E-6</v>
      </c>
      <c r="Q616">
        <v>22.959500098429899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0.21891891899999999</v>
      </c>
      <c r="G617" s="13">
        <f t="shared" si="111"/>
        <v>0</v>
      </c>
      <c r="H617" s="13">
        <f t="shared" si="112"/>
        <v>0.21891891899999999</v>
      </c>
      <c r="I617" s="16">
        <f t="shared" si="119"/>
        <v>0.25076987572546544</v>
      </c>
      <c r="J617" s="13">
        <f t="shared" si="113"/>
        <v>0.25076948768872376</v>
      </c>
      <c r="K617" s="13">
        <f t="shared" si="114"/>
        <v>3.8803674168308433E-7</v>
      </c>
      <c r="L617" s="13">
        <f t="shared" si="115"/>
        <v>0</v>
      </c>
      <c r="M617" s="13">
        <f t="shared" si="120"/>
        <v>1.1500265105129852E-6</v>
      </c>
      <c r="N617" s="13">
        <f t="shared" si="116"/>
        <v>7.1301643651805086E-7</v>
      </c>
      <c r="O617" s="13">
        <f t="shared" si="117"/>
        <v>7.1301643651805086E-7</v>
      </c>
      <c r="Q617">
        <v>24.86658700000001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77.870270270000006</v>
      </c>
      <c r="G618" s="13">
        <f t="shared" si="111"/>
        <v>6.3060901769571673</v>
      </c>
      <c r="H618" s="13">
        <f t="shared" si="112"/>
        <v>71.564180093042836</v>
      </c>
      <c r="I618" s="16">
        <f t="shared" si="119"/>
        <v>71.564180481079575</v>
      </c>
      <c r="J618" s="13">
        <f t="shared" si="113"/>
        <v>61.177192162995254</v>
      </c>
      <c r="K618" s="13">
        <f t="shared" si="114"/>
        <v>10.38698831808432</v>
      </c>
      <c r="L618" s="13">
        <f t="shared" si="115"/>
        <v>0</v>
      </c>
      <c r="M618" s="13">
        <f t="shared" si="120"/>
        <v>4.3701007399493434E-7</v>
      </c>
      <c r="N618" s="13">
        <f t="shared" si="116"/>
        <v>2.7094624587685927E-7</v>
      </c>
      <c r="O618" s="13">
        <f t="shared" si="117"/>
        <v>6.3060904479034132</v>
      </c>
      <c r="Q618">
        <v>22.161505957392311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22.735135140000001</v>
      </c>
      <c r="G619" s="13">
        <f t="shared" si="111"/>
        <v>0</v>
      </c>
      <c r="H619" s="13">
        <f t="shared" si="112"/>
        <v>22.735135140000001</v>
      </c>
      <c r="I619" s="16">
        <f t="shared" si="119"/>
        <v>33.122123458084317</v>
      </c>
      <c r="J619" s="13">
        <f t="shared" si="113"/>
        <v>31.618144169458578</v>
      </c>
      <c r="K619" s="13">
        <f t="shared" si="114"/>
        <v>1.5039792886257395</v>
      </c>
      <c r="L619" s="13">
        <f t="shared" si="115"/>
        <v>0</v>
      </c>
      <c r="M619" s="13">
        <f t="shared" si="120"/>
        <v>1.6606382811807508E-7</v>
      </c>
      <c r="N619" s="13">
        <f t="shared" si="116"/>
        <v>1.0295957343320655E-7</v>
      </c>
      <c r="O619" s="13">
        <f t="shared" si="117"/>
        <v>1.0295957343320655E-7</v>
      </c>
      <c r="Q619">
        <v>20.673429806724322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7.3648648650000004</v>
      </c>
      <c r="G620" s="13">
        <f t="shared" si="111"/>
        <v>0</v>
      </c>
      <c r="H620" s="13">
        <f t="shared" si="112"/>
        <v>7.3648648650000004</v>
      </c>
      <c r="I620" s="16">
        <f t="shared" si="119"/>
        <v>8.8688441536257407</v>
      </c>
      <c r="J620" s="13">
        <f t="shared" si="113"/>
        <v>8.8230100683181423</v>
      </c>
      <c r="K620" s="13">
        <f t="shared" si="114"/>
        <v>4.5834085307598471E-2</v>
      </c>
      <c r="L620" s="13">
        <f t="shared" si="115"/>
        <v>0</v>
      </c>
      <c r="M620" s="13">
        <f t="shared" si="120"/>
        <v>6.3104254684868531E-8</v>
      </c>
      <c r="N620" s="13">
        <f t="shared" si="116"/>
        <v>3.912463790461849E-8</v>
      </c>
      <c r="O620" s="13">
        <f t="shared" si="117"/>
        <v>3.912463790461849E-8</v>
      </c>
      <c r="Q620">
        <v>17.84841428211497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144.4945946</v>
      </c>
      <c r="G621" s="13">
        <f t="shared" si="111"/>
        <v>15.923385033236688</v>
      </c>
      <c r="H621" s="13">
        <f t="shared" si="112"/>
        <v>128.57120956676332</v>
      </c>
      <c r="I621" s="16">
        <f t="shared" si="119"/>
        <v>128.61704365207092</v>
      </c>
      <c r="J621" s="13">
        <f t="shared" si="113"/>
        <v>64.665364851999584</v>
      </c>
      <c r="K621" s="13">
        <f t="shared" si="114"/>
        <v>63.951678800071335</v>
      </c>
      <c r="L621" s="13">
        <f t="shared" si="115"/>
        <v>25.793822286113841</v>
      </c>
      <c r="M621" s="13">
        <f t="shared" si="120"/>
        <v>25.793822310093457</v>
      </c>
      <c r="N621" s="13">
        <f t="shared" si="116"/>
        <v>15.992169832257943</v>
      </c>
      <c r="O621" s="13">
        <f t="shared" si="117"/>
        <v>31.915554865494631</v>
      </c>
      <c r="Q621">
        <v>15.71857650045067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3.9405405409999998</v>
      </c>
      <c r="G622" s="13">
        <f t="shared" si="111"/>
        <v>0</v>
      </c>
      <c r="H622" s="13">
        <f t="shared" si="112"/>
        <v>3.9405405409999998</v>
      </c>
      <c r="I622" s="16">
        <f t="shared" si="119"/>
        <v>42.098397054957502</v>
      </c>
      <c r="J622" s="13">
        <f t="shared" si="113"/>
        <v>35.781368846549526</v>
      </c>
      <c r="K622" s="13">
        <f t="shared" si="114"/>
        <v>6.3170282084079759</v>
      </c>
      <c r="L622" s="13">
        <f t="shared" si="115"/>
        <v>0</v>
      </c>
      <c r="M622" s="13">
        <f t="shared" si="120"/>
        <v>9.8016524778355141</v>
      </c>
      <c r="N622" s="13">
        <f t="shared" si="116"/>
        <v>6.0770245362580191</v>
      </c>
      <c r="O622" s="13">
        <f t="shared" si="117"/>
        <v>6.0770245362580191</v>
      </c>
      <c r="Q622">
        <v>14.329964593548389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62.827027030000004</v>
      </c>
      <c r="G623" s="13">
        <f t="shared" si="111"/>
        <v>4.1345813881067794</v>
      </c>
      <c r="H623" s="13">
        <f t="shared" si="112"/>
        <v>58.692445641893222</v>
      </c>
      <c r="I623" s="16">
        <f t="shared" si="119"/>
        <v>65.009473850301191</v>
      </c>
      <c r="J623" s="13">
        <f t="shared" si="113"/>
        <v>45.77336079544726</v>
      </c>
      <c r="K623" s="13">
        <f t="shared" si="114"/>
        <v>19.236113054853931</v>
      </c>
      <c r="L623" s="13">
        <f t="shared" si="115"/>
        <v>0</v>
      </c>
      <c r="M623" s="13">
        <f t="shared" si="120"/>
        <v>3.724627941577495</v>
      </c>
      <c r="N623" s="13">
        <f t="shared" si="116"/>
        <v>2.3092693237780471</v>
      </c>
      <c r="O623" s="13">
        <f t="shared" si="117"/>
        <v>6.4438507118848261</v>
      </c>
      <c r="Q623">
        <v>13.57465532034124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24.375675680000001</v>
      </c>
      <c r="G624" s="13">
        <f t="shared" si="111"/>
        <v>0</v>
      </c>
      <c r="H624" s="13">
        <f t="shared" si="112"/>
        <v>24.375675680000001</v>
      </c>
      <c r="I624" s="16">
        <f t="shared" si="119"/>
        <v>43.611788734853931</v>
      </c>
      <c r="J624" s="13">
        <f t="shared" si="113"/>
        <v>37.659859542067323</v>
      </c>
      <c r="K624" s="13">
        <f t="shared" si="114"/>
        <v>5.9519291927866078</v>
      </c>
      <c r="L624" s="13">
        <f t="shared" si="115"/>
        <v>0</v>
      </c>
      <c r="M624" s="13">
        <f t="shared" si="120"/>
        <v>1.4153586177994479</v>
      </c>
      <c r="N624" s="13">
        <f t="shared" si="116"/>
        <v>0.87752234303565768</v>
      </c>
      <c r="O624" s="13">
        <f t="shared" si="117"/>
        <v>0.87752234303565768</v>
      </c>
      <c r="Q624">
        <v>15.693429866534601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0.740540541</v>
      </c>
      <c r="G625" s="13">
        <f t="shared" si="111"/>
        <v>0</v>
      </c>
      <c r="H625" s="13">
        <f t="shared" si="112"/>
        <v>0.740540541</v>
      </c>
      <c r="I625" s="16">
        <f t="shared" si="119"/>
        <v>6.6924697337866075</v>
      </c>
      <c r="J625" s="13">
        <f t="shared" si="113"/>
        <v>6.6710831143252767</v>
      </c>
      <c r="K625" s="13">
        <f t="shared" si="114"/>
        <v>2.1386619461330802E-2</v>
      </c>
      <c r="L625" s="13">
        <f t="shared" si="115"/>
        <v>0</v>
      </c>
      <c r="M625" s="13">
        <f t="shared" si="120"/>
        <v>0.53783627476379026</v>
      </c>
      <c r="N625" s="13">
        <f t="shared" si="116"/>
        <v>0.33345849035354996</v>
      </c>
      <c r="O625" s="13">
        <f t="shared" si="117"/>
        <v>0.33345849035354996</v>
      </c>
      <c r="Q625">
        <v>17.285476985570469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24.494594589999998</v>
      </c>
      <c r="G626" s="13">
        <f t="shared" si="111"/>
        <v>0</v>
      </c>
      <c r="H626" s="13">
        <f t="shared" si="112"/>
        <v>24.494594589999998</v>
      </c>
      <c r="I626" s="16">
        <f t="shared" si="119"/>
        <v>24.51598120946133</v>
      </c>
      <c r="J626" s="13">
        <f t="shared" si="113"/>
        <v>23.938093305467177</v>
      </c>
      <c r="K626" s="13">
        <f t="shared" si="114"/>
        <v>0.57788790399415291</v>
      </c>
      <c r="L626" s="13">
        <f t="shared" si="115"/>
        <v>0</v>
      </c>
      <c r="M626" s="13">
        <f t="shared" si="120"/>
        <v>0.20437778441024029</v>
      </c>
      <c r="N626" s="13">
        <f t="shared" si="116"/>
        <v>0.12671422633434898</v>
      </c>
      <c r="O626" s="13">
        <f t="shared" si="117"/>
        <v>0.12671422633434898</v>
      </c>
      <c r="Q626">
        <v>21.295083737636791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1.205405405</v>
      </c>
      <c r="G627" s="13">
        <f t="shared" si="111"/>
        <v>0</v>
      </c>
      <c r="H627" s="13">
        <f t="shared" si="112"/>
        <v>1.205405405</v>
      </c>
      <c r="I627" s="16">
        <f t="shared" si="119"/>
        <v>1.7832933089941529</v>
      </c>
      <c r="J627" s="13">
        <f t="shared" si="113"/>
        <v>1.783090529474048</v>
      </c>
      <c r="K627" s="13">
        <f t="shared" si="114"/>
        <v>2.0277952010494538E-4</v>
      </c>
      <c r="L627" s="13">
        <f t="shared" si="115"/>
        <v>0</v>
      </c>
      <c r="M627" s="13">
        <f t="shared" si="120"/>
        <v>7.7663558075891315E-2</v>
      </c>
      <c r="N627" s="13">
        <f t="shared" si="116"/>
        <v>4.8151406007052616E-2</v>
      </c>
      <c r="O627" s="13">
        <f t="shared" si="117"/>
        <v>4.8151406007052616E-2</v>
      </c>
      <c r="Q627">
        <v>22.20173526588923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0.27567567599999998</v>
      </c>
      <c r="G628" s="13">
        <f t="shared" si="111"/>
        <v>0</v>
      </c>
      <c r="H628" s="13">
        <f t="shared" si="112"/>
        <v>0.27567567599999998</v>
      </c>
      <c r="I628" s="16">
        <f t="shared" si="119"/>
        <v>0.27587845552010493</v>
      </c>
      <c r="J628" s="13">
        <f t="shared" si="113"/>
        <v>0.27587775550421956</v>
      </c>
      <c r="K628" s="13">
        <f t="shared" si="114"/>
        <v>7.0001588536872106E-7</v>
      </c>
      <c r="L628" s="13">
        <f t="shared" si="115"/>
        <v>0</v>
      </c>
      <c r="M628" s="13">
        <f t="shared" si="120"/>
        <v>2.9512152068838698E-2</v>
      </c>
      <c r="N628" s="13">
        <f t="shared" si="116"/>
        <v>1.8297534282679991E-2</v>
      </c>
      <c r="O628" s="13">
        <f t="shared" si="117"/>
        <v>1.8297534282679991E-2</v>
      </c>
      <c r="Q628">
        <v>22.699402036361519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6.2216216219999998</v>
      </c>
      <c r="G629" s="13">
        <f t="shared" si="111"/>
        <v>0</v>
      </c>
      <c r="H629" s="13">
        <f t="shared" si="112"/>
        <v>6.2216216219999998</v>
      </c>
      <c r="I629" s="16">
        <f t="shared" si="119"/>
        <v>6.2216223220158851</v>
      </c>
      <c r="J629" s="13">
        <f t="shared" si="113"/>
        <v>6.2153445582085096</v>
      </c>
      <c r="K629" s="13">
        <f t="shared" si="114"/>
        <v>6.277763807375436E-3</v>
      </c>
      <c r="L629" s="13">
        <f t="shared" si="115"/>
        <v>0</v>
      </c>
      <c r="M629" s="13">
        <f t="shared" si="120"/>
        <v>1.1214617786158707E-2</v>
      </c>
      <c r="N629" s="13">
        <f t="shared" si="116"/>
        <v>6.9530630274183981E-3</v>
      </c>
      <c r="O629" s="13">
        <f t="shared" si="117"/>
        <v>6.9530630274183981E-3</v>
      </c>
      <c r="Q629">
        <v>24.442301000000011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6.6675675679999999</v>
      </c>
      <c r="G630" s="13">
        <f t="shared" si="111"/>
        <v>0</v>
      </c>
      <c r="H630" s="13">
        <f t="shared" si="112"/>
        <v>6.6675675679999999</v>
      </c>
      <c r="I630" s="16">
        <f t="shared" si="119"/>
        <v>6.6738453318073754</v>
      </c>
      <c r="J630" s="13">
        <f t="shared" si="113"/>
        <v>6.6646977754021313</v>
      </c>
      <c r="K630" s="13">
        <f t="shared" si="114"/>
        <v>9.1475564052441172E-3</v>
      </c>
      <c r="L630" s="13">
        <f t="shared" si="115"/>
        <v>0</v>
      </c>
      <c r="M630" s="13">
        <f t="shared" si="120"/>
        <v>4.2615547587403092E-3</v>
      </c>
      <c r="N630" s="13">
        <f t="shared" si="116"/>
        <v>2.6421639504189917E-3</v>
      </c>
      <c r="O630" s="13">
        <f t="shared" si="117"/>
        <v>2.6421639504189917E-3</v>
      </c>
      <c r="Q630">
        <v>23.253925190654389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5.0486486490000004</v>
      </c>
      <c r="G631" s="13">
        <f t="shared" si="111"/>
        <v>0</v>
      </c>
      <c r="H631" s="13">
        <f t="shared" si="112"/>
        <v>5.0486486490000004</v>
      </c>
      <c r="I631" s="16">
        <f t="shared" si="119"/>
        <v>5.0577962054052445</v>
      </c>
      <c r="J631" s="13">
        <f t="shared" si="113"/>
        <v>5.052367832466965</v>
      </c>
      <c r="K631" s="13">
        <f t="shared" si="114"/>
        <v>5.4283729382795798E-3</v>
      </c>
      <c r="L631" s="13">
        <f t="shared" si="115"/>
        <v>0</v>
      </c>
      <c r="M631" s="13">
        <f t="shared" si="120"/>
        <v>1.6193908083213175E-3</v>
      </c>
      <c r="N631" s="13">
        <f t="shared" si="116"/>
        <v>1.0040223011592167E-3</v>
      </c>
      <c r="O631" s="13">
        <f t="shared" si="117"/>
        <v>1.0040223011592167E-3</v>
      </c>
      <c r="Q631">
        <v>21.06042489992819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31.95405405</v>
      </c>
      <c r="G632" s="13">
        <f t="shared" si="111"/>
        <v>0</v>
      </c>
      <c r="H632" s="13">
        <f t="shared" si="112"/>
        <v>31.95405405</v>
      </c>
      <c r="I632" s="16">
        <f t="shared" si="119"/>
        <v>31.959482422938279</v>
      </c>
      <c r="J632" s="13">
        <f t="shared" si="113"/>
        <v>29.612557464040293</v>
      </c>
      <c r="K632" s="13">
        <f t="shared" si="114"/>
        <v>2.3469249588979864</v>
      </c>
      <c r="L632" s="13">
        <f t="shared" si="115"/>
        <v>0</v>
      </c>
      <c r="M632" s="13">
        <f t="shared" si="120"/>
        <v>6.1536850716210076E-4</v>
      </c>
      <c r="N632" s="13">
        <f t="shared" si="116"/>
        <v>3.8152847444050247E-4</v>
      </c>
      <c r="O632" s="13">
        <f t="shared" si="117"/>
        <v>3.8152847444050247E-4</v>
      </c>
      <c r="Q632">
        <v>16.447317850281909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9.9675675679999998</v>
      </c>
      <c r="G633" s="13">
        <f t="shared" si="111"/>
        <v>0</v>
      </c>
      <c r="H633" s="13">
        <f t="shared" si="112"/>
        <v>9.9675675679999998</v>
      </c>
      <c r="I633" s="16">
        <f t="shared" si="119"/>
        <v>12.314492526897986</v>
      </c>
      <c r="J633" s="13">
        <f t="shared" si="113"/>
        <v>12.136040035446875</v>
      </c>
      <c r="K633" s="13">
        <f t="shared" si="114"/>
        <v>0.17845249145111097</v>
      </c>
      <c r="L633" s="13">
        <f t="shared" si="115"/>
        <v>0</v>
      </c>
      <c r="M633" s="13">
        <f t="shared" si="120"/>
        <v>2.338400327215983E-4</v>
      </c>
      <c r="N633" s="13">
        <f t="shared" si="116"/>
        <v>1.4498082028739095E-4</v>
      </c>
      <c r="O633" s="13">
        <f t="shared" si="117"/>
        <v>1.4498082028739095E-4</v>
      </c>
      <c r="Q633">
        <v>15.08005767115726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36.581081079999997</v>
      </c>
      <c r="G634" s="13">
        <f t="shared" si="111"/>
        <v>0.34595008082511569</v>
      </c>
      <c r="H634" s="13">
        <f t="shared" si="112"/>
        <v>36.235130999174885</v>
      </c>
      <c r="I634" s="16">
        <f t="shared" si="119"/>
        <v>36.413583490625996</v>
      </c>
      <c r="J634" s="13">
        <f t="shared" si="113"/>
        <v>30.702537056214503</v>
      </c>
      <c r="K634" s="13">
        <f t="shared" si="114"/>
        <v>5.7110464344114931</v>
      </c>
      <c r="L634" s="13">
        <f t="shared" si="115"/>
        <v>0</v>
      </c>
      <c r="M634" s="13">
        <f t="shared" si="120"/>
        <v>8.8859212434207348E-5</v>
      </c>
      <c r="N634" s="13">
        <f t="shared" si="116"/>
        <v>5.5092711709208556E-5</v>
      </c>
      <c r="O634" s="13">
        <f t="shared" si="117"/>
        <v>0.34600517353682492</v>
      </c>
      <c r="Q634">
        <v>11.800945976266039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55.175675679999998</v>
      </c>
      <c r="G635" s="13">
        <f t="shared" si="111"/>
        <v>3.0301003637670245</v>
      </c>
      <c r="H635" s="13">
        <f t="shared" si="112"/>
        <v>52.145575316232971</v>
      </c>
      <c r="I635" s="16">
        <f t="shared" si="119"/>
        <v>57.856621750644464</v>
      </c>
      <c r="J635" s="13">
        <f t="shared" si="113"/>
        <v>41.732389024543664</v>
      </c>
      <c r="K635" s="13">
        <f t="shared" si="114"/>
        <v>16.1242327261008</v>
      </c>
      <c r="L635" s="13">
        <f t="shared" si="115"/>
        <v>0</v>
      </c>
      <c r="M635" s="13">
        <f t="shared" si="120"/>
        <v>3.3766500724998792E-5</v>
      </c>
      <c r="N635" s="13">
        <f t="shared" si="116"/>
        <v>2.0935230449499251E-5</v>
      </c>
      <c r="O635" s="13">
        <f t="shared" si="117"/>
        <v>3.0301212989974742</v>
      </c>
      <c r="Q635">
        <v>12.59025059354839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0.26756756799999998</v>
      </c>
      <c r="G636" s="13">
        <f t="shared" si="111"/>
        <v>0</v>
      </c>
      <c r="H636" s="13">
        <f t="shared" si="112"/>
        <v>0.26756756799999998</v>
      </c>
      <c r="I636" s="16">
        <f t="shared" si="119"/>
        <v>16.391800294100801</v>
      </c>
      <c r="J636" s="13">
        <f t="shared" si="113"/>
        <v>16.084117136978847</v>
      </c>
      <c r="K636" s="13">
        <f t="shared" si="114"/>
        <v>0.3076831571219536</v>
      </c>
      <c r="L636" s="13">
        <f t="shared" si="115"/>
        <v>0</v>
      </c>
      <c r="M636" s="13">
        <f t="shared" si="120"/>
        <v>1.2831270275499541E-5</v>
      </c>
      <c r="N636" s="13">
        <f t="shared" si="116"/>
        <v>7.9553875708097158E-6</v>
      </c>
      <c r="O636" s="13">
        <f t="shared" si="117"/>
        <v>7.9553875708097158E-6</v>
      </c>
      <c r="Q636">
        <v>17.26720437496434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55.608108110000003</v>
      </c>
      <c r="G637" s="13">
        <f t="shared" si="111"/>
        <v>3.0925224630010555</v>
      </c>
      <c r="H637" s="13">
        <f t="shared" si="112"/>
        <v>52.51558564699895</v>
      </c>
      <c r="I637" s="16">
        <f t="shared" si="119"/>
        <v>52.8232688041209</v>
      </c>
      <c r="J637" s="13">
        <f t="shared" si="113"/>
        <v>42.963706376007522</v>
      </c>
      <c r="K637" s="13">
        <f t="shared" si="114"/>
        <v>9.859562428113378</v>
      </c>
      <c r="L637" s="13">
        <f t="shared" si="115"/>
        <v>0</v>
      </c>
      <c r="M637" s="13">
        <f t="shared" si="120"/>
        <v>4.8758827046898255E-6</v>
      </c>
      <c r="N637" s="13">
        <f t="shared" si="116"/>
        <v>3.0230472769076916E-6</v>
      </c>
      <c r="O637" s="13">
        <f t="shared" si="117"/>
        <v>3.0925254860483324</v>
      </c>
      <c r="Q637">
        <v>15.534045482024281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2.5</v>
      </c>
      <c r="G638" s="13">
        <f t="shared" si="111"/>
        <v>0</v>
      </c>
      <c r="H638" s="13">
        <f t="shared" si="112"/>
        <v>2.5</v>
      </c>
      <c r="I638" s="16">
        <f t="shared" si="119"/>
        <v>12.359562428113378</v>
      </c>
      <c r="J638" s="13">
        <f t="shared" si="113"/>
        <v>12.255374566823606</v>
      </c>
      <c r="K638" s="13">
        <f t="shared" si="114"/>
        <v>0.10418786128977153</v>
      </c>
      <c r="L638" s="13">
        <f t="shared" si="115"/>
        <v>0</v>
      </c>
      <c r="M638" s="13">
        <f t="shared" si="120"/>
        <v>1.8528354277821339E-6</v>
      </c>
      <c r="N638" s="13">
        <f t="shared" si="116"/>
        <v>1.148757965224923E-6</v>
      </c>
      <c r="O638" s="13">
        <f t="shared" si="117"/>
        <v>1.148757965224923E-6</v>
      </c>
      <c r="Q638">
        <v>19.047049686489441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6.4351351350000003</v>
      </c>
      <c r="G639" s="13">
        <f t="shared" si="111"/>
        <v>0</v>
      </c>
      <c r="H639" s="13">
        <f t="shared" si="112"/>
        <v>6.4351351350000003</v>
      </c>
      <c r="I639" s="16">
        <f t="shared" si="119"/>
        <v>6.5393229962897719</v>
      </c>
      <c r="J639" s="13">
        <f t="shared" si="113"/>
        <v>6.5311709799246431</v>
      </c>
      <c r="K639" s="13">
        <f t="shared" si="114"/>
        <v>8.1520163651287447E-3</v>
      </c>
      <c r="L639" s="13">
        <f t="shared" si="115"/>
        <v>0</v>
      </c>
      <c r="M639" s="13">
        <f t="shared" si="120"/>
        <v>7.0407746255721082E-7</v>
      </c>
      <c r="N639" s="13">
        <f t="shared" si="116"/>
        <v>4.3652802678547069E-7</v>
      </c>
      <c r="O639" s="13">
        <f t="shared" si="117"/>
        <v>4.3652802678547069E-7</v>
      </c>
      <c r="Q639">
        <v>23.640788340629481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48.902702699999999</v>
      </c>
      <c r="G640" s="13">
        <f t="shared" si="111"/>
        <v>2.1245897806455218</v>
      </c>
      <c r="H640" s="13">
        <f t="shared" si="112"/>
        <v>46.778112919354477</v>
      </c>
      <c r="I640" s="16">
        <f t="shared" si="119"/>
        <v>46.786264935719608</v>
      </c>
      <c r="J640" s="13">
        <f t="shared" si="113"/>
        <v>43.865574157292023</v>
      </c>
      <c r="K640" s="13">
        <f t="shared" si="114"/>
        <v>2.9206907784275842</v>
      </c>
      <c r="L640" s="13">
        <f t="shared" si="115"/>
        <v>0</v>
      </c>
      <c r="M640" s="13">
        <f t="shared" si="120"/>
        <v>2.6754943577174013E-7</v>
      </c>
      <c r="N640" s="13">
        <f t="shared" si="116"/>
        <v>1.6588065017847887E-7</v>
      </c>
      <c r="O640" s="13">
        <f t="shared" si="117"/>
        <v>2.1245899465261719</v>
      </c>
      <c r="Q640">
        <v>23.118347697984952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5.8837837840000002</v>
      </c>
      <c r="G641" s="13">
        <f t="shared" si="111"/>
        <v>0</v>
      </c>
      <c r="H641" s="13">
        <f t="shared" si="112"/>
        <v>5.8837837840000002</v>
      </c>
      <c r="I641" s="16">
        <f t="shared" si="119"/>
        <v>8.8044745624275844</v>
      </c>
      <c r="J641" s="13">
        <f t="shared" si="113"/>
        <v>8.7841631817456243</v>
      </c>
      <c r="K641" s="13">
        <f t="shared" si="114"/>
        <v>2.0311380681960145E-2</v>
      </c>
      <c r="L641" s="13">
        <f t="shared" si="115"/>
        <v>0</v>
      </c>
      <c r="M641" s="13">
        <f t="shared" si="120"/>
        <v>1.0166878559326126E-7</v>
      </c>
      <c r="N641" s="13">
        <f t="shared" si="116"/>
        <v>6.3034647067821979E-8</v>
      </c>
      <c r="O641" s="13">
        <f t="shared" si="117"/>
        <v>6.3034647067821979E-8</v>
      </c>
      <c r="Q641">
        <v>23.482378000000011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49.889189190000003</v>
      </c>
      <c r="G642" s="13">
        <f t="shared" si="111"/>
        <v>2.266990195831335</v>
      </c>
      <c r="H642" s="13">
        <f t="shared" si="112"/>
        <v>47.62219899416867</v>
      </c>
      <c r="I642" s="16">
        <f t="shared" si="119"/>
        <v>47.64251037485063</v>
      </c>
      <c r="J642" s="13">
        <f t="shared" si="113"/>
        <v>44.686631836753115</v>
      </c>
      <c r="K642" s="13">
        <f t="shared" si="114"/>
        <v>2.9558785380975152</v>
      </c>
      <c r="L642" s="13">
        <f t="shared" si="115"/>
        <v>0</v>
      </c>
      <c r="M642" s="13">
        <f t="shared" si="120"/>
        <v>3.8634138525439284E-8</v>
      </c>
      <c r="N642" s="13">
        <f t="shared" si="116"/>
        <v>2.3953165885772356E-8</v>
      </c>
      <c r="O642" s="13">
        <f t="shared" si="117"/>
        <v>2.2669902197845007</v>
      </c>
      <c r="Q642">
        <v>23.424703871041459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23.135135139999999</v>
      </c>
      <c r="G643" s="13">
        <f t="shared" si="111"/>
        <v>0</v>
      </c>
      <c r="H643" s="13">
        <f t="shared" si="112"/>
        <v>23.135135139999999</v>
      </c>
      <c r="I643" s="16">
        <f t="shared" si="119"/>
        <v>26.091013678097514</v>
      </c>
      <c r="J643" s="13">
        <f t="shared" si="113"/>
        <v>25.179929326815596</v>
      </c>
      <c r="K643" s="13">
        <f t="shared" si="114"/>
        <v>0.911084351281918</v>
      </c>
      <c r="L643" s="13">
        <f t="shared" si="115"/>
        <v>0</v>
      </c>
      <c r="M643" s="13">
        <f t="shared" si="120"/>
        <v>1.4680972639666929E-8</v>
      </c>
      <c r="N643" s="13">
        <f t="shared" si="116"/>
        <v>9.1022030365934955E-9</v>
      </c>
      <c r="O643" s="13">
        <f t="shared" si="117"/>
        <v>9.1022030365934955E-9</v>
      </c>
      <c r="Q643">
        <v>19.274954062822371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14.25675676</v>
      </c>
      <c r="G644" s="13">
        <f t="shared" si="111"/>
        <v>0</v>
      </c>
      <c r="H644" s="13">
        <f t="shared" si="112"/>
        <v>14.25675676</v>
      </c>
      <c r="I644" s="16">
        <f t="shared" si="119"/>
        <v>15.167841111281918</v>
      </c>
      <c r="J644" s="13">
        <f t="shared" si="113"/>
        <v>14.887561350261795</v>
      </c>
      <c r="K644" s="13">
        <f t="shared" si="114"/>
        <v>0.28027976102012353</v>
      </c>
      <c r="L644" s="13">
        <f t="shared" si="115"/>
        <v>0</v>
      </c>
      <c r="M644" s="13">
        <f t="shared" si="120"/>
        <v>5.5787696030734334E-9</v>
      </c>
      <c r="N644" s="13">
        <f t="shared" si="116"/>
        <v>3.4588371539055287E-9</v>
      </c>
      <c r="O644" s="13">
        <f t="shared" si="117"/>
        <v>3.4588371539055287E-9</v>
      </c>
      <c r="Q644">
        <v>16.278608312342179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58.294594590000003</v>
      </c>
      <c r="G645" s="13">
        <f t="shared" si="111"/>
        <v>3.4803197557374945</v>
      </c>
      <c r="H645" s="13">
        <f t="shared" si="112"/>
        <v>54.814274834262505</v>
      </c>
      <c r="I645" s="16">
        <f t="shared" si="119"/>
        <v>55.094554595282631</v>
      </c>
      <c r="J645" s="13">
        <f t="shared" si="113"/>
        <v>40.098102432051412</v>
      </c>
      <c r="K645" s="13">
        <f t="shared" si="114"/>
        <v>14.996452163231218</v>
      </c>
      <c r="L645" s="13">
        <f t="shared" si="115"/>
        <v>0</v>
      </c>
      <c r="M645" s="13">
        <f t="shared" si="120"/>
        <v>2.1199324491679048E-9</v>
      </c>
      <c r="N645" s="13">
        <f t="shared" si="116"/>
        <v>1.3143581184841011E-9</v>
      </c>
      <c r="O645" s="13">
        <f t="shared" si="117"/>
        <v>3.4803197570518525</v>
      </c>
      <c r="Q645">
        <v>12.14934959354839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48.789189190000002</v>
      </c>
      <c r="G646" s="13">
        <f t="shared" ref="G646:G709" si="122">IF((F646-$J$2)&gt;0,$I$2*(F646-$J$2),0)</f>
        <v>2.108203980011599</v>
      </c>
      <c r="H646" s="13">
        <f t="shared" ref="H646:H709" si="123">F646-G646</f>
        <v>46.6809852099884</v>
      </c>
      <c r="I646" s="16">
        <f t="shared" si="119"/>
        <v>61.677437373219618</v>
      </c>
      <c r="J646" s="13">
        <f t="shared" ref="J646:J709" si="124">I646/SQRT(1+(I646/($K$2*(300+(25*Q646)+0.05*(Q646)^3)))^2)</f>
        <v>41.866723603634128</v>
      </c>
      <c r="K646" s="13">
        <f t="shared" ref="K646:K709" si="125">I646-J646</f>
        <v>19.81071376958549</v>
      </c>
      <c r="L646" s="13">
        <f t="shared" ref="L646:L709" si="126">IF(K646&gt;$N$2,(K646-$N$2)/$L$2,0)</f>
        <v>0</v>
      </c>
      <c r="M646" s="13">
        <f t="shared" si="120"/>
        <v>8.0557433068380374E-10</v>
      </c>
      <c r="N646" s="13">
        <f t="shared" ref="N646:N709" si="127">$M$2*M646</f>
        <v>4.9945608502395834E-10</v>
      </c>
      <c r="O646" s="13">
        <f t="shared" ref="O646:O709" si="128">N646+G646</f>
        <v>2.1082039805110551</v>
      </c>
      <c r="Q646">
        <v>11.77770183491136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8.7081081079999993</v>
      </c>
      <c r="G647" s="13">
        <f t="shared" si="122"/>
        <v>0</v>
      </c>
      <c r="H647" s="13">
        <f t="shared" si="123"/>
        <v>8.7081081079999993</v>
      </c>
      <c r="I647" s="16">
        <f t="shared" ref="I647:I710" si="130">H647+K646-L646</f>
        <v>28.518821877585488</v>
      </c>
      <c r="J647" s="13">
        <f t="shared" si="124"/>
        <v>25.984358694172396</v>
      </c>
      <c r="K647" s="13">
        <f t="shared" si="125"/>
        <v>2.5344631834130915</v>
      </c>
      <c r="L647" s="13">
        <f t="shared" si="126"/>
        <v>0</v>
      </c>
      <c r="M647" s="13">
        <f t="shared" ref="M647:M710" si="131">L647+M646-N646</f>
        <v>3.061182456598454E-10</v>
      </c>
      <c r="N647" s="13">
        <f t="shared" si="127"/>
        <v>1.8979331230910416E-10</v>
      </c>
      <c r="O647" s="13">
        <f t="shared" si="128"/>
        <v>1.8979331230910416E-10</v>
      </c>
      <c r="Q647">
        <v>13.25304639371137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72.983783779999996</v>
      </c>
      <c r="G648" s="13">
        <f t="shared" si="122"/>
        <v>5.6007204511377431</v>
      </c>
      <c r="H648" s="13">
        <f t="shared" si="123"/>
        <v>67.383063328862249</v>
      </c>
      <c r="I648" s="16">
        <f t="shared" si="130"/>
        <v>69.917526512275344</v>
      </c>
      <c r="J648" s="13">
        <f t="shared" si="124"/>
        <v>46.535328484567657</v>
      </c>
      <c r="K648" s="13">
        <f t="shared" si="125"/>
        <v>23.382198027707688</v>
      </c>
      <c r="L648" s="13">
        <f t="shared" si="126"/>
        <v>0</v>
      </c>
      <c r="M648" s="13">
        <f t="shared" si="131"/>
        <v>1.1632493335074124E-10</v>
      </c>
      <c r="N648" s="13">
        <f t="shared" si="127"/>
        <v>7.2121458677459571E-11</v>
      </c>
      <c r="O648" s="13">
        <f t="shared" si="128"/>
        <v>5.6007204512098649</v>
      </c>
      <c r="Q648">
        <v>13.09069023732321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24.445945949999999</v>
      </c>
      <c r="G649" s="13">
        <f t="shared" si="122"/>
        <v>0</v>
      </c>
      <c r="H649" s="13">
        <f t="shared" si="123"/>
        <v>24.445945949999999</v>
      </c>
      <c r="I649" s="16">
        <f t="shared" si="130"/>
        <v>47.828143977707683</v>
      </c>
      <c r="J649" s="13">
        <f t="shared" si="124"/>
        <v>39.803898283993149</v>
      </c>
      <c r="K649" s="13">
        <f t="shared" si="125"/>
        <v>8.0242456937145334</v>
      </c>
      <c r="L649" s="13">
        <f t="shared" si="126"/>
        <v>0</v>
      </c>
      <c r="M649" s="13">
        <f t="shared" si="131"/>
        <v>4.4203474673281671E-11</v>
      </c>
      <c r="N649" s="13">
        <f t="shared" si="127"/>
        <v>2.7406154297434637E-11</v>
      </c>
      <c r="O649" s="13">
        <f t="shared" si="128"/>
        <v>2.7406154297434637E-11</v>
      </c>
      <c r="Q649">
        <v>15.12921268965296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0.28378378399999998</v>
      </c>
      <c r="G650" s="13">
        <f t="shared" si="122"/>
        <v>0</v>
      </c>
      <c r="H650" s="13">
        <f t="shared" si="123"/>
        <v>0.28378378399999998</v>
      </c>
      <c r="I650" s="16">
        <f t="shared" si="130"/>
        <v>8.308029477714534</v>
      </c>
      <c r="J650" s="13">
        <f t="shared" si="124"/>
        <v>8.2835723434897375</v>
      </c>
      <c r="K650" s="13">
        <f t="shared" si="125"/>
        <v>2.4457134224796562E-2</v>
      </c>
      <c r="L650" s="13">
        <f t="shared" si="126"/>
        <v>0</v>
      </c>
      <c r="M650" s="13">
        <f t="shared" si="131"/>
        <v>1.6797320375847034E-11</v>
      </c>
      <c r="N650" s="13">
        <f t="shared" si="127"/>
        <v>1.0414338633025162E-11</v>
      </c>
      <c r="O650" s="13">
        <f t="shared" si="128"/>
        <v>1.0414338633025162E-11</v>
      </c>
      <c r="Q650">
        <v>20.924625819215109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1.127027027</v>
      </c>
      <c r="G651" s="13">
        <f t="shared" si="122"/>
        <v>0</v>
      </c>
      <c r="H651" s="13">
        <f t="shared" si="123"/>
        <v>1.127027027</v>
      </c>
      <c r="I651" s="16">
        <f t="shared" si="130"/>
        <v>1.1514841612247966</v>
      </c>
      <c r="J651" s="13">
        <f t="shared" si="124"/>
        <v>1.1514286965161893</v>
      </c>
      <c r="K651" s="13">
        <f t="shared" si="125"/>
        <v>5.5464708607289026E-5</v>
      </c>
      <c r="L651" s="13">
        <f t="shared" si="126"/>
        <v>0</v>
      </c>
      <c r="M651" s="13">
        <f t="shared" si="131"/>
        <v>6.3829817428218726E-12</v>
      </c>
      <c r="N651" s="13">
        <f t="shared" si="127"/>
        <v>3.9574486805495611E-12</v>
      </c>
      <c r="O651" s="13">
        <f t="shared" si="128"/>
        <v>3.9574486805495611E-12</v>
      </c>
      <c r="Q651">
        <v>22.090075021963919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9.4108108109999993</v>
      </c>
      <c r="G652" s="13">
        <f t="shared" si="122"/>
        <v>0</v>
      </c>
      <c r="H652" s="13">
        <f t="shared" si="123"/>
        <v>9.4108108109999993</v>
      </c>
      <c r="I652" s="16">
        <f t="shared" si="130"/>
        <v>9.4108662757086066</v>
      </c>
      <c r="J652" s="13">
        <f t="shared" si="124"/>
        <v>9.3922782459202434</v>
      </c>
      <c r="K652" s="13">
        <f t="shared" si="125"/>
        <v>1.8588029788363158E-2</v>
      </c>
      <c r="L652" s="13">
        <f t="shared" si="126"/>
        <v>0</v>
      </c>
      <c r="M652" s="13">
        <f t="shared" si="131"/>
        <v>2.4255330622723115E-12</v>
      </c>
      <c r="N652" s="13">
        <f t="shared" si="127"/>
        <v>1.503830498608833E-12</v>
      </c>
      <c r="O652" s="13">
        <f t="shared" si="128"/>
        <v>1.503830498608833E-12</v>
      </c>
      <c r="Q652">
        <v>25.552638165881358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64.845945950000001</v>
      </c>
      <c r="G653" s="13">
        <f t="shared" si="122"/>
        <v>4.4260145657010233</v>
      </c>
      <c r="H653" s="13">
        <f t="shared" si="123"/>
        <v>60.419931384298977</v>
      </c>
      <c r="I653" s="16">
        <f t="shared" si="130"/>
        <v>60.438519414087338</v>
      </c>
      <c r="J653" s="13">
        <f t="shared" si="124"/>
        <v>56.093775374328835</v>
      </c>
      <c r="K653" s="13">
        <f t="shared" si="125"/>
        <v>4.3447440397585027</v>
      </c>
      <c r="L653" s="13">
        <f t="shared" si="126"/>
        <v>0</v>
      </c>
      <c r="M653" s="13">
        <f t="shared" si="131"/>
        <v>9.2170256366347847E-13</v>
      </c>
      <c r="N653" s="13">
        <f t="shared" si="127"/>
        <v>5.7145558947135663E-13</v>
      </c>
      <c r="O653" s="13">
        <f t="shared" si="128"/>
        <v>4.4260145657015943</v>
      </c>
      <c r="Q653">
        <v>25.664080000000009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6.9432432430000004</v>
      </c>
      <c r="G654" s="13">
        <f t="shared" si="122"/>
        <v>0</v>
      </c>
      <c r="H654" s="13">
        <f t="shared" si="123"/>
        <v>6.9432432430000004</v>
      </c>
      <c r="I654" s="16">
        <f t="shared" si="130"/>
        <v>11.287987282758504</v>
      </c>
      <c r="J654" s="13">
        <f t="shared" si="124"/>
        <v>11.255540902098153</v>
      </c>
      <c r="K654" s="13">
        <f t="shared" si="125"/>
        <v>3.2446380660351437E-2</v>
      </c>
      <c r="L654" s="13">
        <f t="shared" si="126"/>
        <v>0</v>
      </c>
      <c r="M654" s="13">
        <f t="shared" si="131"/>
        <v>3.5024697419212183E-13</v>
      </c>
      <c r="N654" s="13">
        <f t="shared" si="127"/>
        <v>2.1715312399911552E-13</v>
      </c>
      <c r="O654" s="13">
        <f t="shared" si="128"/>
        <v>2.1715312399911552E-13</v>
      </c>
      <c r="Q654">
        <v>25.460356845051869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56.035135140000001</v>
      </c>
      <c r="G655" s="13">
        <f t="shared" si="122"/>
        <v>3.1541642867705466</v>
      </c>
      <c r="H655" s="13">
        <f t="shared" si="123"/>
        <v>52.880970853229456</v>
      </c>
      <c r="I655" s="16">
        <f t="shared" si="130"/>
        <v>52.91341723388981</v>
      </c>
      <c r="J655" s="13">
        <f t="shared" si="124"/>
        <v>47.301208085289623</v>
      </c>
      <c r="K655" s="13">
        <f t="shared" si="125"/>
        <v>5.6122091486001864</v>
      </c>
      <c r="L655" s="13">
        <f t="shared" si="126"/>
        <v>0</v>
      </c>
      <c r="M655" s="13">
        <f t="shared" si="131"/>
        <v>1.3309385019300631E-13</v>
      </c>
      <c r="N655" s="13">
        <f t="shared" si="127"/>
        <v>8.2518187119663916E-14</v>
      </c>
      <c r="O655" s="13">
        <f t="shared" si="128"/>
        <v>3.1541642867706292</v>
      </c>
      <c r="Q655">
        <v>20.59405120610316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41.162162160000001</v>
      </c>
      <c r="G656" s="13">
        <f t="shared" si="122"/>
        <v>1.0072341981492887</v>
      </c>
      <c r="H656" s="13">
        <f t="shared" si="123"/>
        <v>40.15492796185071</v>
      </c>
      <c r="I656" s="16">
        <f t="shared" si="130"/>
        <v>45.767137110450896</v>
      </c>
      <c r="J656" s="13">
        <f t="shared" si="124"/>
        <v>38.455341421939679</v>
      </c>
      <c r="K656" s="13">
        <f t="shared" si="125"/>
        <v>7.3117956885112179</v>
      </c>
      <c r="L656" s="13">
        <f t="shared" si="126"/>
        <v>0</v>
      </c>
      <c r="M656" s="13">
        <f t="shared" si="131"/>
        <v>5.0575663073342395E-14</v>
      </c>
      <c r="N656" s="13">
        <f t="shared" si="127"/>
        <v>3.1356911105472286E-14</v>
      </c>
      <c r="O656" s="13">
        <f t="shared" si="128"/>
        <v>1.00723419814932</v>
      </c>
      <c r="Q656">
        <v>14.9542890377751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79.556756759999999</v>
      </c>
      <c r="G657" s="13">
        <f t="shared" si="122"/>
        <v>6.5495363658464472</v>
      </c>
      <c r="H657" s="13">
        <f t="shared" si="123"/>
        <v>73.007220394153549</v>
      </c>
      <c r="I657" s="16">
        <f t="shared" si="130"/>
        <v>80.319016082664774</v>
      </c>
      <c r="J657" s="13">
        <f t="shared" si="124"/>
        <v>50.506522781115429</v>
      </c>
      <c r="K657" s="13">
        <f t="shared" si="125"/>
        <v>29.812493301549345</v>
      </c>
      <c r="L657" s="13">
        <f t="shared" si="126"/>
        <v>0</v>
      </c>
      <c r="M657" s="13">
        <f t="shared" si="131"/>
        <v>1.9218751967870108E-14</v>
      </c>
      <c r="N657" s="13">
        <f t="shared" si="127"/>
        <v>1.1915626220079467E-14</v>
      </c>
      <c r="O657" s="13">
        <f t="shared" si="128"/>
        <v>6.5495363658464587</v>
      </c>
      <c r="Q657">
        <v>13.68581264404818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53.432432429999999</v>
      </c>
      <c r="G658" s="13">
        <f t="shared" si="122"/>
        <v>2.7784612738390262</v>
      </c>
      <c r="H658" s="13">
        <f t="shared" si="123"/>
        <v>50.653971156160971</v>
      </c>
      <c r="I658" s="16">
        <f t="shared" si="130"/>
        <v>80.466464457710316</v>
      </c>
      <c r="J658" s="13">
        <f t="shared" si="124"/>
        <v>48.309415924623252</v>
      </c>
      <c r="K658" s="13">
        <f t="shared" si="125"/>
        <v>32.157048533087064</v>
      </c>
      <c r="L658" s="13">
        <f t="shared" si="126"/>
        <v>0</v>
      </c>
      <c r="M658" s="13">
        <f t="shared" si="131"/>
        <v>7.303125747790642E-15</v>
      </c>
      <c r="N658" s="13">
        <f t="shared" si="127"/>
        <v>4.5279379636301978E-15</v>
      </c>
      <c r="O658" s="13">
        <f t="shared" si="128"/>
        <v>2.7784612738390306</v>
      </c>
      <c r="Q658">
        <v>12.627694593548391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82.572972969999995</v>
      </c>
      <c r="G659" s="13">
        <f t="shared" si="122"/>
        <v>6.9849305095555803</v>
      </c>
      <c r="H659" s="13">
        <f t="shared" si="123"/>
        <v>75.588042460444413</v>
      </c>
      <c r="I659" s="16">
        <f t="shared" si="130"/>
        <v>107.74509099353148</v>
      </c>
      <c r="J659" s="13">
        <f t="shared" si="124"/>
        <v>51.478236463319845</v>
      </c>
      <c r="K659" s="13">
        <f t="shared" si="125"/>
        <v>56.266854530211631</v>
      </c>
      <c r="L659" s="13">
        <f t="shared" si="126"/>
        <v>18.420698751441122</v>
      </c>
      <c r="M659" s="13">
        <f t="shared" si="131"/>
        <v>18.420698751441126</v>
      </c>
      <c r="N659" s="13">
        <f t="shared" si="127"/>
        <v>11.420833225893498</v>
      </c>
      <c r="O659" s="13">
        <f t="shared" si="128"/>
        <v>18.405763735449078</v>
      </c>
      <c r="Q659">
        <v>12.181688691834241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5.8972972969999997</v>
      </c>
      <c r="G660" s="13">
        <f t="shared" si="122"/>
        <v>0</v>
      </c>
      <c r="H660" s="13">
        <f t="shared" si="123"/>
        <v>5.8972972969999997</v>
      </c>
      <c r="I660" s="16">
        <f t="shared" si="130"/>
        <v>43.74345307577051</v>
      </c>
      <c r="J660" s="13">
        <f t="shared" si="124"/>
        <v>39.486820891479233</v>
      </c>
      <c r="K660" s="13">
        <f t="shared" si="125"/>
        <v>4.2566321842912771</v>
      </c>
      <c r="L660" s="13">
        <f t="shared" si="126"/>
        <v>0</v>
      </c>
      <c r="M660" s="13">
        <f t="shared" si="131"/>
        <v>6.9998655255476283</v>
      </c>
      <c r="N660" s="13">
        <f t="shared" si="127"/>
        <v>4.3399166258395292</v>
      </c>
      <c r="O660" s="13">
        <f t="shared" si="128"/>
        <v>4.3399166258395292</v>
      </c>
      <c r="Q660">
        <v>18.6199178622633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20.875675680000001</v>
      </c>
      <c r="G661" s="13">
        <f t="shared" si="122"/>
        <v>0</v>
      </c>
      <c r="H661" s="13">
        <f t="shared" si="123"/>
        <v>20.875675680000001</v>
      </c>
      <c r="I661" s="16">
        <f t="shared" si="130"/>
        <v>25.132307864291278</v>
      </c>
      <c r="J661" s="13">
        <f t="shared" si="124"/>
        <v>23.833085914322112</v>
      </c>
      <c r="K661" s="13">
        <f t="shared" si="125"/>
        <v>1.2992219499691657</v>
      </c>
      <c r="L661" s="13">
        <f t="shared" si="126"/>
        <v>0</v>
      </c>
      <c r="M661" s="13">
        <f t="shared" si="131"/>
        <v>2.6599488997080991</v>
      </c>
      <c r="N661" s="13">
        <f t="shared" si="127"/>
        <v>1.6491683178190215</v>
      </c>
      <c r="O661" s="13">
        <f t="shared" si="128"/>
        <v>1.6491683178190215</v>
      </c>
      <c r="Q661">
        <v>15.77380616624032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0.36756756800000001</v>
      </c>
      <c r="G662" s="13">
        <f t="shared" si="122"/>
        <v>0</v>
      </c>
      <c r="H662" s="13">
        <f t="shared" si="123"/>
        <v>0.36756756800000001</v>
      </c>
      <c r="I662" s="16">
        <f t="shared" si="130"/>
        <v>1.6667895179691659</v>
      </c>
      <c r="J662" s="13">
        <f t="shared" si="124"/>
        <v>1.6665957934522926</v>
      </c>
      <c r="K662" s="13">
        <f t="shared" si="125"/>
        <v>1.9372451687327263E-4</v>
      </c>
      <c r="L662" s="13">
        <f t="shared" si="126"/>
        <v>0</v>
      </c>
      <c r="M662" s="13">
        <f t="shared" si="131"/>
        <v>1.0107805818890776</v>
      </c>
      <c r="N662" s="13">
        <f t="shared" si="127"/>
        <v>0.62668396077122812</v>
      </c>
      <c r="O662" s="13">
        <f t="shared" si="128"/>
        <v>0.62668396077122812</v>
      </c>
      <c r="Q662">
        <v>21.090807706635331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0.35405405400000001</v>
      </c>
      <c r="G663" s="13">
        <f t="shared" si="122"/>
        <v>0</v>
      </c>
      <c r="H663" s="13">
        <f t="shared" si="123"/>
        <v>0.35405405400000001</v>
      </c>
      <c r="I663" s="16">
        <f t="shared" si="130"/>
        <v>0.35424777851687328</v>
      </c>
      <c r="J663" s="13">
        <f t="shared" si="124"/>
        <v>0.35424649723001217</v>
      </c>
      <c r="K663" s="13">
        <f t="shared" si="125"/>
        <v>1.2812868611100647E-6</v>
      </c>
      <c r="L663" s="13">
        <f t="shared" si="126"/>
        <v>0</v>
      </c>
      <c r="M663" s="13">
        <f t="shared" si="131"/>
        <v>0.38409662111784948</v>
      </c>
      <c r="N663" s="13">
        <f t="shared" si="127"/>
        <v>0.23813990509306668</v>
      </c>
      <c r="O663" s="13">
        <f t="shared" si="128"/>
        <v>0.23813990509306668</v>
      </c>
      <c r="Q663">
        <v>23.735225377939891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33.035135140000001</v>
      </c>
      <c r="G664" s="13">
        <f t="shared" si="122"/>
        <v>0</v>
      </c>
      <c r="H664" s="13">
        <f t="shared" si="123"/>
        <v>33.035135140000001</v>
      </c>
      <c r="I664" s="16">
        <f t="shared" si="130"/>
        <v>33.035136421286865</v>
      </c>
      <c r="J664" s="13">
        <f t="shared" si="124"/>
        <v>32.163500853141841</v>
      </c>
      <c r="K664" s="13">
        <f t="shared" si="125"/>
        <v>0.87163556814502385</v>
      </c>
      <c r="L664" s="13">
        <f t="shared" si="126"/>
        <v>0</v>
      </c>
      <c r="M664" s="13">
        <f t="shared" si="131"/>
        <v>0.1459567160247828</v>
      </c>
      <c r="N664" s="13">
        <f t="shared" si="127"/>
        <v>9.0493163935365342E-2</v>
      </c>
      <c r="O664" s="13">
        <f t="shared" si="128"/>
        <v>9.0493163935365342E-2</v>
      </c>
      <c r="Q664">
        <v>24.704414025163761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4.710810811</v>
      </c>
      <c r="G665" s="13">
        <f t="shared" si="122"/>
        <v>0</v>
      </c>
      <c r="H665" s="13">
        <f t="shared" si="123"/>
        <v>4.710810811</v>
      </c>
      <c r="I665" s="16">
        <f t="shared" si="130"/>
        <v>5.5824463791450238</v>
      </c>
      <c r="J665" s="13">
        <f t="shared" si="124"/>
        <v>5.578951299258776</v>
      </c>
      <c r="K665" s="13">
        <f t="shared" si="125"/>
        <v>3.4950798862478649E-3</v>
      </c>
      <c r="L665" s="13">
        <f t="shared" si="126"/>
        <v>0</v>
      </c>
      <c r="M665" s="13">
        <f t="shared" si="131"/>
        <v>5.5463552089417459E-2</v>
      </c>
      <c r="N665" s="13">
        <f t="shared" si="127"/>
        <v>3.4387402295438824E-2</v>
      </c>
      <c r="O665" s="13">
        <f t="shared" si="128"/>
        <v>3.4387402295438824E-2</v>
      </c>
      <c r="Q665">
        <v>26.322556000000009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2.4945945950000001</v>
      </c>
      <c r="G666" s="13">
        <f t="shared" si="122"/>
        <v>0</v>
      </c>
      <c r="H666" s="13">
        <f t="shared" si="123"/>
        <v>2.4945945950000001</v>
      </c>
      <c r="I666" s="16">
        <f t="shared" si="130"/>
        <v>2.498089674886248</v>
      </c>
      <c r="J666" s="13">
        <f t="shared" si="124"/>
        <v>2.4976776977316693</v>
      </c>
      <c r="K666" s="13">
        <f t="shared" si="125"/>
        <v>4.1197715457874651E-4</v>
      </c>
      <c r="L666" s="13">
        <f t="shared" si="126"/>
        <v>0</v>
      </c>
      <c r="M666" s="13">
        <f t="shared" si="131"/>
        <v>2.1076149793978635E-2</v>
      </c>
      <c r="N666" s="13">
        <f t="shared" si="127"/>
        <v>1.3067212872266754E-2</v>
      </c>
      <c r="O666" s="13">
        <f t="shared" si="128"/>
        <v>1.3067212872266754E-2</v>
      </c>
      <c r="Q666">
        <v>24.35322343337134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37.870270269999999</v>
      </c>
      <c r="G667" s="13">
        <f t="shared" si="122"/>
        <v>0.5320459653303985</v>
      </c>
      <c r="H667" s="13">
        <f t="shared" si="123"/>
        <v>37.338224304669602</v>
      </c>
      <c r="I667" s="16">
        <f t="shared" si="130"/>
        <v>37.338636281824179</v>
      </c>
      <c r="J667" s="13">
        <f t="shared" si="124"/>
        <v>35.488584992066556</v>
      </c>
      <c r="K667" s="13">
        <f t="shared" si="125"/>
        <v>1.8500512897576229</v>
      </c>
      <c r="L667" s="13">
        <f t="shared" si="126"/>
        <v>0</v>
      </c>
      <c r="M667" s="13">
        <f t="shared" si="131"/>
        <v>8.0089369217118817E-3</v>
      </c>
      <c r="N667" s="13">
        <f t="shared" si="127"/>
        <v>4.9655408914613666E-3</v>
      </c>
      <c r="O667" s="13">
        <f t="shared" si="128"/>
        <v>0.53701150622185989</v>
      </c>
      <c r="Q667">
        <v>21.704057669276271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22.772972970000001</v>
      </c>
      <c r="G668" s="13">
        <f t="shared" si="122"/>
        <v>0</v>
      </c>
      <c r="H668" s="13">
        <f t="shared" si="123"/>
        <v>22.772972970000001</v>
      </c>
      <c r="I668" s="16">
        <f t="shared" si="130"/>
        <v>24.623024259757624</v>
      </c>
      <c r="J668" s="13">
        <f t="shared" si="124"/>
        <v>23.870284942397024</v>
      </c>
      <c r="K668" s="13">
        <f t="shared" si="125"/>
        <v>0.75273931736060007</v>
      </c>
      <c r="L668" s="13">
        <f t="shared" si="126"/>
        <v>0</v>
      </c>
      <c r="M668" s="13">
        <f t="shared" si="131"/>
        <v>3.0433960302505151E-3</v>
      </c>
      <c r="N668" s="13">
        <f t="shared" si="127"/>
        <v>1.8869055387553194E-3</v>
      </c>
      <c r="O668" s="13">
        <f t="shared" si="128"/>
        <v>1.8869055387553194E-3</v>
      </c>
      <c r="Q668">
        <v>19.444186243570829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38.705405409999997</v>
      </c>
      <c r="G669" s="13">
        <f t="shared" si="122"/>
        <v>0.65259864585647598</v>
      </c>
      <c r="H669" s="13">
        <f t="shared" si="123"/>
        <v>38.052806764143519</v>
      </c>
      <c r="I669" s="16">
        <f t="shared" si="130"/>
        <v>38.805546081504119</v>
      </c>
      <c r="J669" s="13">
        <f t="shared" si="124"/>
        <v>33.495240207927253</v>
      </c>
      <c r="K669" s="13">
        <f t="shared" si="125"/>
        <v>5.3103058735768656</v>
      </c>
      <c r="L669" s="13">
        <f t="shared" si="126"/>
        <v>0</v>
      </c>
      <c r="M669" s="13">
        <f t="shared" si="131"/>
        <v>1.1564904914951957E-3</v>
      </c>
      <c r="N669" s="13">
        <f t="shared" si="127"/>
        <v>7.1702410472702135E-4</v>
      </c>
      <c r="O669" s="13">
        <f t="shared" si="128"/>
        <v>0.65331566996120305</v>
      </c>
      <c r="Q669">
        <v>13.99026571475058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150.13513510000001</v>
      </c>
      <c r="G670" s="13">
        <f t="shared" si="122"/>
        <v>16.737603288848476</v>
      </c>
      <c r="H670" s="13">
        <f t="shared" si="123"/>
        <v>133.39753181115154</v>
      </c>
      <c r="I670" s="16">
        <f t="shared" si="130"/>
        <v>138.70783768472842</v>
      </c>
      <c r="J670" s="13">
        <f t="shared" si="124"/>
        <v>55.933108582840397</v>
      </c>
      <c r="K670" s="13">
        <f t="shared" si="125"/>
        <v>82.774729101888028</v>
      </c>
      <c r="L670" s="13">
        <f t="shared" si="126"/>
        <v>43.853399226470707</v>
      </c>
      <c r="M670" s="13">
        <f t="shared" si="131"/>
        <v>43.853838692857472</v>
      </c>
      <c r="N670" s="13">
        <f t="shared" si="127"/>
        <v>27.189379989571634</v>
      </c>
      <c r="O670" s="13">
        <f t="shared" si="128"/>
        <v>43.92698327842011</v>
      </c>
      <c r="Q670">
        <v>12.79995307052482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96.09459459</v>
      </c>
      <c r="G671" s="13">
        <f t="shared" si="122"/>
        <v>8.9367915357247902</v>
      </c>
      <c r="H671" s="13">
        <f t="shared" si="123"/>
        <v>87.157803054275206</v>
      </c>
      <c r="I671" s="16">
        <f t="shared" si="130"/>
        <v>126.07913292969252</v>
      </c>
      <c r="J671" s="13">
        <f t="shared" si="124"/>
        <v>54.80499633852255</v>
      </c>
      <c r="K671" s="13">
        <f t="shared" si="125"/>
        <v>71.274136591169963</v>
      </c>
      <c r="L671" s="13">
        <f t="shared" si="126"/>
        <v>32.81927712741011</v>
      </c>
      <c r="M671" s="13">
        <f t="shared" si="131"/>
        <v>49.483735830695949</v>
      </c>
      <c r="N671" s="13">
        <f t="shared" si="127"/>
        <v>30.679916215031486</v>
      </c>
      <c r="O671" s="13">
        <f t="shared" si="128"/>
        <v>39.616707750756277</v>
      </c>
      <c r="Q671">
        <v>12.73573859354839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76.102702699999995</v>
      </c>
      <c r="G672" s="13">
        <f t="shared" si="122"/>
        <v>6.0509398445517233</v>
      </c>
      <c r="H672" s="13">
        <f t="shared" si="123"/>
        <v>70.051762855448274</v>
      </c>
      <c r="I672" s="16">
        <f t="shared" si="130"/>
        <v>108.50662231920811</v>
      </c>
      <c r="J672" s="13">
        <f t="shared" si="124"/>
        <v>51.612056490488065</v>
      </c>
      <c r="K672" s="13">
        <f t="shared" si="125"/>
        <v>56.89456582872004</v>
      </c>
      <c r="L672" s="13">
        <f t="shared" si="126"/>
        <v>19.022949731488165</v>
      </c>
      <c r="M672" s="13">
        <f t="shared" si="131"/>
        <v>37.826769347152634</v>
      </c>
      <c r="N672" s="13">
        <f t="shared" si="127"/>
        <v>23.452596995234632</v>
      </c>
      <c r="O672" s="13">
        <f t="shared" si="128"/>
        <v>29.503536839786356</v>
      </c>
      <c r="Q672">
        <v>12.20063194057429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26.556756759999999</v>
      </c>
      <c r="G673" s="13">
        <f t="shared" si="122"/>
        <v>0</v>
      </c>
      <c r="H673" s="13">
        <f t="shared" si="123"/>
        <v>26.556756759999999</v>
      </c>
      <c r="I673" s="16">
        <f t="shared" si="130"/>
        <v>64.428372857231878</v>
      </c>
      <c r="J673" s="13">
        <f t="shared" si="124"/>
        <v>48.319720319041103</v>
      </c>
      <c r="K673" s="13">
        <f t="shared" si="125"/>
        <v>16.108652538190775</v>
      </c>
      <c r="L673" s="13">
        <f t="shared" si="126"/>
        <v>0</v>
      </c>
      <c r="M673" s="13">
        <f t="shared" si="131"/>
        <v>14.374172351918002</v>
      </c>
      <c r="N673" s="13">
        <f t="shared" si="127"/>
        <v>8.9119868581891613</v>
      </c>
      <c r="O673" s="13">
        <f t="shared" si="128"/>
        <v>8.9119868581891613</v>
      </c>
      <c r="Q673">
        <v>15.378183488319941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0.76216216199999998</v>
      </c>
      <c r="G674" s="13">
        <f t="shared" si="122"/>
        <v>0</v>
      </c>
      <c r="H674" s="13">
        <f t="shared" si="123"/>
        <v>0.76216216199999998</v>
      </c>
      <c r="I674" s="16">
        <f t="shared" si="130"/>
        <v>16.870814700190774</v>
      </c>
      <c r="J674" s="13">
        <f t="shared" si="124"/>
        <v>16.58063793438529</v>
      </c>
      <c r="K674" s="13">
        <f t="shared" si="125"/>
        <v>0.29017676580548368</v>
      </c>
      <c r="L674" s="13">
        <f t="shared" si="126"/>
        <v>0</v>
      </c>
      <c r="M674" s="13">
        <f t="shared" si="131"/>
        <v>5.4621854937288408</v>
      </c>
      <c r="N674" s="13">
        <f t="shared" si="127"/>
        <v>3.3865550061118812</v>
      </c>
      <c r="O674" s="13">
        <f t="shared" si="128"/>
        <v>3.3865550061118812</v>
      </c>
      <c r="Q674">
        <v>18.31091038636421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1.3513513509999999</v>
      </c>
      <c r="G675" s="13">
        <f t="shared" si="122"/>
        <v>0</v>
      </c>
      <c r="H675" s="13">
        <f t="shared" si="123"/>
        <v>1.3513513509999999</v>
      </c>
      <c r="I675" s="16">
        <f t="shared" si="130"/>
        <v>1.6415281168054836</v>
      </c>
      <c r="J675" s="13">
        <f t="shared" si="124"/>
        <v>1.6413916234740831</v>
      </c>
      <c r="K675" s="13">
        <f t="shared" si="125"/>
        <v>1.3649333140053344E-4</v>
      </c>
      <c r="L675" s="13">
        <f t="shared" si="126"/>
        <v>0</v>
      </c>
      <c r="M675" s="13">
        <f t="shared" si="131"/>
        <v>2.0756304876169596</v>
      </c>
      <c r="N675" s="13">
        <f t="shared" si="127"/>
        <v>1.286890902322515</v>
      </c>
      <c r="O675" s="13">
        <f t="shared" si="128"/>
        <v>1.286890902322515</v>
      </c>
      <c r="Q675">
        <v>23.248185555618679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1.7837837839999999</v>
      </c>
      <c r="G676" s="13">
        <f t="shared" si="122"/>
        <v>0</v>
      </c>
      <c r="H676" s="13">
        <f t="shared" si="123"/>
        <v>1.7837837839999999</v>
      </c>
      <c r="I676" s="16">
        <f t="shared" si="130"/>
        <v>1.7839202773314005</v>
      </c>
      <c r="J676" s="13">
        <f t="shared" si="124"/>
        <v>1.7837976102776989</v>
      </c>
      <c r="K676" s="13">
        <f t="shared" si="125"/>
        <v>1.2266705370156394E-4</v>
      </c>
      <c r="L676" s="13">
        <f t="shared" si="126"/>
        <v>0</v>
      </c>
      <c r="M676" s="13">
        <f t="shared" si="131"/>
        <v>0.78873958529444455</v>
      </c>
      <c r="N676" s="13">
        <f t="shared" si="127"/>
        <v>0.48901854288255564</v>
      </c>
      <c r="O676" s="13">
        <f t="shared" si="128"/>
        <v>0.48901854288255564</v>
      </c>
      <c r="Q676">
        <v>25.801686652476619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0.21891891899999999</v>
      </c>
      <c r="G677" s="13">
        <f t="shared" si="122"/>
        <v>0</v>
      </c>
      <c r="H677" s="13">
        <f t="shared" si="123"/>
        <v>0.21891891899999999</v>
      </c>
      <c r="I677" s="16">
        <f t="shared" si="130"/>
        <v>0.21904158605370155</v>
      </c>
      <c r="J677" s="13">
        <f t="shared" si="124"/>
        <v>0.21904138130038769</v>
      </c>
      <c r="K677" s="13">
        <f t="shared" si="125"/>
        <v>2.0475331385938489E-7</v>
      </c>
      <c r="L677" s="13">
        <f t="shared" si="126"/>
        <v>0</v>
      </c>
      <c r="M677" s="13">
        <f t="shared" si="131"/>
        <v>0.2997210424118889</v>
      </c>
      <c r="N677" s="13">
        <f t="shared" si="127"/>
        <v>0.18582704629537111</v>
      </c>
      <c r="O677" s="13">
        <f t="shared" si="128"/>
        <v>0.18582704629537111</v>
      </c>
      <c r="Q677">
        <v>26.552184000000011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3.4729729730000001</v>
      </c>
      <c r="G678" s="13">
        <f t="shared" si="122"/>
        <v>0</v>
      </c>
      <c r="H678" s="13">
        <f t="shared" si="123"/>
        <v>3.4729729730000001</v>
      </c>
      <c r="I678" s="16">
        <f t="shared" si="130"/>
        <v>3.4729731777533139</v>
      </c>
      <c r="J678" s="13">
        <f t="shared" si="124"/>
        <v>3.4717083442137424</v>
      </c>
      <c r="K678" s="13">
        <f t="shared" si="125"/>
        <v>1.2648335395715193E-3</v>
      </c>
      <c r="L678" s="13">
        <f t="shared" si="126"/>
        <v>0</v>
      </c>
      <c r="M678" s="13">
        <f t="shared" si="131"/>
        <v>0.11389399611651779</v>
      </c>
      <c r="N678" s="13">
        <f t="shared" si="127"/>
        <v>7.0614277592241037E-2</v>
      </c>
      <c r="O678" s="13">
        <f t="shared" si="128"/>
        <v>7.0614277592241037E-2</v>
      </c>
      <c r="Q678">
        <v>23.39985552873328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108.3594595</v>
      </c>
      <c r="G679" s="13">
        <f t="shared" si="122"/>
        <v>10.707238341724034</v>
      </c>
      <c r="H679" s="13">
        <f t="shared" si="123"/>
        <v>97.652221158275964</v>
      </c>
      <c r="I679" s="16">
        <f t="shared" si="130"/>
        <v>97.653485991815529</v>
      </c>
      <c r="J679" s="13">
        <f t="shared" si="124"/>
        <v>64.107889197325648</v>
      </c>
      <c r="K679" s="13">
        <f t="shared" si="125"/>
        <v>33.545596794489882</v>
      </c>
      <c r="L679" s="13">
        <f t="shared" si="126"/>
        <v>0</v>
      </c>
      <c r="M679" s="13">
        <f t="shared" si="131"/>
        <v>4.3279718524276756E-2</v>
      </c>
      <c r="N679" s="13">
        <f t="shared" si="127"/>
        <v>2.6833425485051587E-2</v>
      </c>
      <c r="O679" s="13">
        <f t="shared" si="128"/>
        <v>10.734071767209086</v>
      </c>
      <c r="Q679">
        <v>17.533379303183079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136.58378379999999</v>
      </c>
      <c r="G680" s="13">
        <f t="shared" si="122"/>
        <v>14.781450750511324</v>
      </c>
      <c r="H680" s="13">
        <f t="shared" si="123"/>
        <v>121.80233304948867</v>
      </c>
      <c r="I680" s="16">
        <f t="shared" si="130"/>
        <v>155.34792984397853</v>
      </c>
      <c r="J680" s="13">
        <f t="shared" si="124"/>
        <v>66.933671939195577</v>
      </c>
      <c r="K680" s="13">
        <f t="shared" si="125"/>
        <v>88.414257904782957</v>
      </c>
      <c r="L680" s="13">
        <f t="shared" si="126"/>
        <v>49.264185612851975</v>
      </c>
      <c r="M680" s="13">
        <f t="shared" si="131"/>
        <v>49.280631905891198</v>
      </c>
      <c r="N680" s="13">
        <f t="shared" si="127"/>
        <v>30.553991781652542</v>
      </c>
      <c r="O680" s="13">
        <f t="shared" si="128"/>
        <v>45.335442532163867</v>
      </c>
      <c r="Q680">
        <v>15.596387123477699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133.12432430000001</v>
      </c>
      <c r="G681" s="13">
        <f t="shared" si="122"/>
        <v>14.282073947978022</v>
      </c>
      <c r="H681" s="13">
        <f t="shared" si="123"/>
        <v>118.84225035202199</v>
      </c>
      <c r="I681" s="16">
        <f t="shared" si="130"/>
        <v>157.99232264395297</v>
      </c>
      <c r="J681" s="13">
        <f t="shared" si="124"/>
        <v>59.89168676706678</v>
      </c>
      <c r="K681" s="13">
        <f t="shared" si="125"/>
        <v>98.100635876886201</v>
      </c>
      <c r="L681" s="13">
        <f t="shared" si="126"/>
        <v>58.557678721335726</v>
      </c>
      <c r="M681" s="13">
        <f t="shared" si="131"/>
        <v>77.284318845574376</v>
      </c>
      <c r="N681" s="13">
        <f t="shared" si="127"/>
        <v>47.916277684256116</v>
      </c>
      <c r="O681" s="13">
        <f t="shared" si="128"/>
        <v>62.198351632234136</v>
      </c>
      <c r="Q681">
        <v>13.63347032248471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13.24864865</v>
      </c>
      <c r="G682" s="13">
        <f t="shared" si="122"/>
        <v>0</v>
      </c>
      <c r="H682" s="13">
        <f t="shared" si="123"/>
        <v>13.24864865</v>
      </c>
      <c r="I682" s="16">
        <f t="shared" si="130"/>
        <v>52.791605805550482</v>
      </c>
      <c r="J682" s="13">
        <f t="shared" si="124"/>
        <v>41.838890969946469</v>
      </c>
      <c r="K682" s="13">
        <f t="shared" si="125"/>
        <v>10.952714835604013</v>
      </c>
      <c r="L682" s="13">
        <f t="shared" si="126"/>
        <v>0</v>
      </c>
      <c r="M682" s="13">
        <f t="shared" si="131"/>
        <v>29.36804116131826</v>
      </c>
      <c r="N682" s="13">
        <f t="shared" si="127"/>
        <v>18.20818552001732</v>
      </c>
      <c r="O682" s="13">
        <f t="shared" si="128"/>
        <v>18.20818552001732</v>
      </c>
      <c r="Q682">
        <v>14.476597593548391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42.221621620000001</v>
      </c>
      <c r="G683" s="13">
        <f t="shared" si="122"/>
        <v>1.1601683422109443</v>
      </c>
      <c r="H683" s="13">
        <f t="shared" si="123"/>
        <v>41.061453277789056</v>
      </c>
      <c r="I683" s="16">
        <f t="shared" si="130"/>
        <v>52.014168113393069</v>
      </c>
      <c r="J683" s="13">
        <f t="shared" si="124"/>
        <v>39.7326753967832</v>
      </c>
      <c r="K683" s="13">
        <f t="shared" si="125"/>
        <v>12.281492716609868</v>
      </c>
      <c r="L683" s="13">
        <f t="shared" si="126"/>
        <v>0</v>
      </c>
      <c r="M683" s="13">
        <f t="shared" si="131"/>
        <v>11.15985564130094</v>
      </c>
      <c r="N683" s="13">
        <f t="shared" si="127"/>
        <v>6.9191104976065825</v>
      </c>
      <c r="O683" s="13">
        <f t="shared" si="128"/>
        <v>8.0792788398175261</v>
      </c>
      <c r="Q683">
        <v>12.9057615626127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195.33243239999999</v>
      </c>
      <c r="G684" s="13">
        <f t="shared" si="122"/>
        <v>23.261883110254448</v>
      </c>
      <c r="H684" s="13">
        <f t="shared" si="123"/>
        <v>172.07054928974554</v>
      </c>
      <c r="I684" s="16">
        <f t="shared" si="130"/>
        <v>184.35204200635542</v>
      </c>
      <c r="J684" s="13">
        <f t="shared" si="124"/>
        <v>60.818803854352431</v>
      </c>
      <c r="K684" s="13">
        <f t="shared" si="125"/>
        <v>123.53323815200298</v>
      </c>
      <c r="L684" s="13">
        <f t="shared" si="126"/>
        <v>82.958720540611822</v>
      </c>
      <c r="M684" s="13">
        <f t="shared" si="131"/>
        <v>87.199465684306176</v>
      </c>
      <c r="N684" s="13">
        <f t="shared" si="127"/>
        <v>54.063668724269832</v>
      </c>
      <c r="O684" s="13">
        <f t="shared" si="128"/>
        <v>77.325551834524276</v>
      </c>
      <c r="Q684">
        <v>13.56679542866838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3.556756757</v>
      </c>
      <c r="G685" s="13">
        <f t="shared" si="122"/>
        <v>0</v>
      </c>
      <c r="H685" s="13">
        <f t="shared" si="123"/>
        <v>3.556756757</v>
      </c>
      <c r="I685" s="16">
        <f t="shared" si="130"/>
        <v>44.131274368391161</v>
      </c>
      <c r="J685" s="13">
        <f t="shared" si="124"/>
        <v>39.043870599869429</v>
      </c>
      <c r="K685" s="13">
        <f t="shared" si="125"/>
        <v>5.0874037685217317</v>
      </c>
      <c r="L685" s="13">
        <f t="shared" si="126"/>
        <v>0</v>
      </c>
      <c r="M685" s="13">
        <f t="shared" si="131"/>
        <v>33.135796960036345</v>
      </c>
      <c r="N685" s="13">
        <f t="shared" si="127"/>
        <v>20.544194115222535</v>
      </c>
      <c r="O685" s="13">
        <f t="shared" si="128"/>
        <v>20.544194115222535</v>
      </c>
      <c r="Q685">
        <v>17.32805586904469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7.3486486490000003</v>
      </c>
      <c r="G686" s="13">
        <f t="shared" si="122"/>
        <v>0</v>
      </c>
      <c r="H686" s="13">
        <f t="shared" si="123"/>
        <v>7.3486486490000003</v>
      </c>
      <c r="I686" s="16">
        <f t="shared" si="130"/>
        <v>12.436052417521733</v>
      </c>
      <c r="J686" s="13">
        <f t="shared" si="124"/>
        <v>12.343064760655547</v>
      </c>
      <c r="K686" s="13">
        <f t="shared" si="125"/>
        <v>9.2987656866185375E-2</v>
      </c>
      <c r="L686" s="13">
        <f t="shared" si="126"/>
        <v>0</v>
      </c>
      <c r="M686" s="13">
        <f t="shared" si="131"/>
        <v>12.59160284481381</v>
      </c>
      <c r="N686" s="13">
        <f t="shared" si="127"/>
        <v>7.8067937637845617</v>
      </c>
      <c r="O686" s="13">
        <f t="shared" si="128"/>
        <v>7.8067937637845617</v>
      </c>
      <c r="Q686">
        <v>19.99077030141515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0.54864864899999999</v>
      </c>
      <c r="G687" s="13">
        <f t="shared" si="122"/>
        <v>0</v>
      </c>
      <c r="H687" s="13">
        <f t="shared" si="123"/>
        <v>0.54864864899999999</v>
      </c>
      <c r="I687" s="16">
        <f t="shared" si="130"/>
        <v>0.64163630586618536</v>
      </c>
      <c r="J687" s="13">
        <f t="shared" si="124"/>
        <v>0.64162589219418409</v>
      </c>
      <c r="K687" s="13">
        <f t="shared" si="125"/>
        <v>1.0413672001274854E-5</v>
      </c>
      <c r="L687" s="13">
        <f t="shared" si="126"/>
        <v>0</v>
      </c>
      <c r="M687" s="13">
        <f t="shared" si="131"/>
        <v>4.7848090810292483</v>
      </c>
      <c r="N687" s="13">
        <f t="shared" si="127"/>
        <v>2.9665816302381338</v>
      </c>
      <c r="O687" s="13">
        <f t="shared" si="128"/>
        <v>2.9665816302381338</v>
      </c>
      <c r="Q687">
        <v>21.511932656796318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0.21891891899999999</v>
      </c>
      <c r="G688" s="13">
        <f t="shared" si="122"/>
        <v>0</v>
      </c>
      <c r="H688" s="13">
        <f t="shared" si="123"/>
        <v>0.21891891899999999</v>
      </c>
      <c r="I688" s="16">
        <f t="shared" si="130"/>
        <v>0.21892933267200126</v>
      </c>
      <c r="J688" s="13">
        <f t="shared" si="124"/>
        <v>0.21892900550603378</v>
      </c>
      <c r="K688" s="13">
        <f t="shared" si="125"/>
        <v>3.2716596748416649E-7</v>
      </c>
      <c r="L688" s="13">
        <f t="shared" si="126"/>
        <v>0</v>
      </c>
      <c r="M688" s="13">
        <f t="shared" si="131"/>
        <v>1.8182274507911145</v>
      </c>
      <c r="N688" s="13">
        <f t="shared" si="127"/>
        <v>1.1273010194904909</v>
      </c>
      <c r="O688" s="13">
        <f t="shared" si="128"/>
        <v>1.1273010194904909</v>
      </c>
      <c r="Q688">
        <v>23.17551000000001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0.59189189200000003</v>
      </c>
      <c r="G689" s="13">
        <f t="shared" si="122"/>
        <v>0</v>
      </c>
      <c r="H689" s="13">
        <f t="shared" si="123"/>
        <v>0.59189189200000003</v>
      </c>
      <c r="I689" s="16">
        <f t="shared" si="130"/>
        <v>0.59189221916596746</v>
      </c>
      <c r="J689" s="13">
        <f t="shared" si="124"/>
        <v>0.5918851783625716</v>
      </c>
      <c r="K689" s="13">
        <f t="shared" si="125"/>
        <v>7.0408033958635485E-6</v>
      </c>
      <c r="L689" s="13">
        <f t="shared" si="126"/>
        <v>0</v>
      </c>
      <c r="M689" s="13">
        <f t="shared" si="131"/>
        <v>0.69092643130062359</v>
      </c>
      <c r="N689" s="13">
        <f t="shared" si="127"/>
        <v>0.42837438740638661</v>
      </c>
      <c r="O689" s="13">
        <f t="shared" si="128"/>
        <v>0.42837438740638661</v>
      </c>
      <c r="Q689">
        <v>22.569551408388829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17.02972973</v>
      </c>
      <c r="G690" s="13">
        <f t="shared" si="122"/>
        <v>0</v>
      </c>
      <c r="H690" s="13">
        <f t="shared" si="123"/>
        <v>17.02972973</v>
      </c>
      <c r="I690" s="16">
        <f t="shared" si="130"/>
        <v>17.029736770803396</v>
      </c>
      <c r="J690" s="13">
        <f t="shared" si="124"/>
        <v>16.834106901939808</v>
      </c>
      <c r="K690" s="13">
        <f t="shared" si="125"/>
        <v>0.19562986886358757</v>
      </c>
      <c r="L690" s="13">
        <f t="shared" si="126"/>
        <v>0</v>
      </c>
      <c r="M690" s="13">
        <f t="shared" si="131"/>
        <v>0.26255204389423697</v>
      </c>
      <c r="N690" s="13">
        <f t="shared" si="127"/>
        <v>0.16278226721442693</v>
      </c>
      <c r="O690" s="13">
        <f t="shared" si="128"/>
        <v>0.16278226721442693</v>
      </c>
      <c r="Q690">
        <v>21.35565529624046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0.21891891899999999</v>
      </c>
      <c r="G691" s="13">
        <f t="shared" si="122"/>
        <v>0</v>
      </c>
      <c r="H691" s="13">
        <f t="shared" si="123"/>
        <v>0.21891891899999999</v>
      </c>
      <c r="I691" s="16">
        <f t="shared" si="130"/>
        <v>0.41454878786358756</v>
      </c>
      <c r="J691" s="13">
        <f t="shared" si="124"/>
        <v>0.4145455114744046</v>
      </c>
      <c r="K691" s="13">
        <f t="shared" si="125"/>
        <v>3.2763891829601377E-6</v>
      </c>
      <c r="L691" s="13">
        <f t="shared" si="126"/>
        <v>0</v>
      </c>
      <c r="M691" s="13">
        <f t="shared" si="131"/>
        <v>9.9769776679810046E-2</v>
      </c>
      <c r="N691" s="13">
        <f t="shared" si="127"/>
        <v>6.1857261541482231E-2</v>
      </c>
      <c r="O691" s="13">
        <f t="shared" si="128"/>
        <v>6.1857261541482231E-2</v>
      </c>
      <c r="Q691">
        <v>20.42309518785407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0.81891891900000002</v>
      </c>
      <c r="G692" s="13">
        <f t="shared" si="122"/>
        <v>0</v>
      </c>
      <c r="H692" s="13">
        <f t="shared" si="123"/>
        <v>0.81891891900000002</v>
      </c>
      <c r="I692" s="16">
        <f t="shared" si="130"/>
        <v>0.81892219538918298</v>
      </c>
      <c r="J692" s="13">
        <f t="shared" si="124"/>
        <v>0.81887254707166202</v>
      </c>
      <c r="K692" s="13">
        <f t="shared" si="125"/>
        <v>4.9648317520967211E-5</v>
      </c>
      <c r="L692" s="13">
        <f t="shared" si="126"/>
        <v>0</v>
      </c>
      <c r="M692" s="13">
        <f t="shared" si="131"/>
        <v>3.7912515138327815E-2</v>
      </c>
      <c r="N692" s="13">
        <f t="shared" si="127"/>
        <v>2.3505759385763245E-2</v>
      </c>
      <c r="O692" s="13">
        <f t="shared" si="128"/>
        <v>2.3505759385763245E-2</v>
      </c>
      <c r="Q692">
        <v>15.63392518116722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35.635135140000003</v>
      </c>
      <c r="G693" s="13">
        <f t="shared" si="122"/>
        <v>0.20940173884089547</v>
      </c>
      <c r="H693" s="13">
        <f t="shared" si="123"/>
        <v>35.425733401159107</v>
      </c>
      <c r="I693" s="16">
        <f t="shared" si="130"/>
        <v>35.425783049476628</v>
      </c>
      <c r="J693" s="13">
        <f t="shared" si="124"/>
        <v>32.440668791149292</v>
      </c>
      <c r="K693" s="13">
        <f t="shared" si="125"/>
        <v>2.9851142583273358</v>
      </c>
      <c r="L693" s="13">
        <f t="shared" si="126"/>
        <v>0</v>
      </c>
      <c r="M693" s="13">
        <f t="shared" si="131"/>
        <v>1.440675575256457E-2</v>
      </c>
      <c r="N693" s="13">
        <f t="shared" si="127"/>
        <v>8.9321885665900325E-3</v>
      </c>
      <c r="O693" s="13">
        <f t="shared" si="128"/>
        <v>0.2183339274074855</v>
      </c>
      <c r="Q693">
        <v>16.806531444257551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23.210810810000002</v>
      </c>
      <c r="G694" s="13">
        <f t="shared" si="122"/>
        <v>0</v>
      </c>
      <c r="H694" s="13">
        <f t="shared" si="123"/>
        <v>23.210810810000002</v>
      </c>
      <c r="I694" s="16">
        <f t="shared" si="130"/>
        <v>26.195925068327337</v>
      </c>
      <c r="J694" s="13">
        <f t="shared" si="124"/>
        <v>24.148788557723602</v>
      </c>
      <c r="K694" s="13">
        <f t="shared" si="125"/>
        <v>2.0471365106037354</v>
      </c>
      <c r="L694" s="13">
        <f t="shared" si="126"/>
        <v>0</v>
      </c>
      <c r="M694" s="13">
        <f t="shared" si="131"/>
        <v>5.4745671859745375E-3</v>
      </c>
      <c r="N694" s="13">
        <f t="shared" si="127"/>
        <v>3.3942316553042134E-3</v>
      </c>
      <c r="O694" s="13">
        <f t="shared" si="128"/>
        <v>3.3942316553042134E-3</v>
      </c>
      <c r="Q694">
        <v>13.08154459354839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15.3972973</v>
      </c>
      <c r="G695" s="13">
        <f t="shared" si="122"/>
        <v>0</v>
      </c>
      <c r="H695" s="13">
        <f t="shared" si="123"/>
        <v>15.3972973</v>
      </c>
      <c r="I695" s="16">
        <f t="shared" si="130"/>
        <v>17.444433810603734</v>
      </c>
      <c r="J695" s="13">
        <f t="shared" si="124"/>
        <v>16.795755780473471</v>
      </c>
      <c r="K695" s="13">
        <f t="shared" si="125"/>
        <v>0.64867803013026304</v>
      </c>
      <c r="L695" s="13">
        <f t="shared" si="126"/>
        <v>0</v>
      </c>
      <c r="M695" s="13">
        <f t="shared" si="131"/>
        <v>2.0803355306703241E-3</v>
      </c>
      <c r="N695" s="13">
        <f t="shared" si="127"/>
        <v>1.2898080290156008E-3</v>
      </c>
      <c r="O695" s="13">
        <f t="shared" si="128"/>
        <v>1.2898080290156008E-3</v>
      </c>
      <c r="Q695">
        <v>13.04779036607766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20.113513510000001</v>
      </c>
      <c r="G696" s="13">
        <f t="shared" si="122"/>
        <v>0</v>
      </c>
      <c r="H696" s="13">
        <f t="shared" si="123"/>
        <v>20.113513510000001</v>
      </c>
      <c r="I696" s="16">
        <f t="shared" si="130"/>
        <v>20.762191540130264</v>
      </c>
      <c r="J696" s="13">
        <f t="shared" si="124"/>
        <v>19.990564599412632</v>
      </c>
      <c r="K696" s="13">
        <f t="shared" si="125"/>
        <v>0.77162694071763127</v>
      </c>
      <c r="L696" s="13">
        <f t="shared" si="126"/>
        <v>0</v>
      </c>
      <c r="M696" s="13">
        <f t="shared" si="131"/>
        <v>7.9052750165472326E-4</v>
      </c>
      <c r="N696" s="13">
        <f t="shared" si="127"/>
        <v>4.9012705102592842E-4</v>
      </c>
      <c r="O696" s="13">
        <f t="shared" si="128"/>
        <v>4.9012705102592842E-4</v>
      </c>
      <c r="Q696">
        <v>15.566042437910211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11.46216216</v>
      </c>
      <c r="G697" s="13">
        <f t="shared" si="122"/>
        <v>0</v>
      </c>
      <c r="H697" s="13">
        <f t="shared" si="123"/>
        <v>11.46216216</v>
      </c>
      <c r="I697" s="16">
        <f t="shared" si="130"/>
        <v>12.233789100717631</v>
      </c>
      <c r="J697" s="13">
        <f t="shared" si="124"/>
        <v>12.093092265082397</v>
      </c>
      <c r="K697" s="13">
        <f t="shared" si="125"/>
        <v>0.14069683563523405</v>
      </c>
      <c r="L697" s="13">
        <f t="shared" si="126"/>
        <v>0</v>
      </c>
      <c r="M697" s="13">
        <f t="shared" si="131"/>
        <v>3.0040045062879484E-4</v>
      </c>
      <c r="N697" s="13">
        <f t="shared" si="127"/>
        <v>1.862482793898528E-4</v>
      </c>
      <c r="O697" s="13">
        <f t="shared" si="128"/>
        <v>1.862482793898528E-4</v>
      </c>
      <c r="Q697">
        <v>16.66942085157697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2.8324324320000001</v>
      </c>
      <c r="G698" s="13">
        <f t="shared" si="122"/>
        <v>0</v>
      </c>
      <c r="H698" s="13">
        <f t="shared" si="123"/>
        <v>2.8324324320000001</v>
      </c>
      <c r="I698" s="16">
        <f t="shared" si="130"/>
        <v>2.9731292676352341</v>
      </c>
      <c r="J698" s="13">
        <f t="shared" si="124"/>
        <v>2.9722188224746797</v>
      </c>
      <c r="K698" s="13">
        <f t="shared" si="125"/>
        <v>9.1044516055438507E-4</v>
      </c>
      <c r="L698" s="13">
        <f t="shared" si="126"/>
        <v>0</v>
      </c>
      <c r="M698" s="13">
        <f t="shared" si="131"/>
        <v>1.1415217123894204E-4</v>
      </c>
      <c r="N698" s="13">
        <f t="shared" si="127"/>
        <v>7.077434616814406E-5</v>
      </c>
      <c r="O698" s="13">
        <f t="shared" si="128"/>
        <v>7.077434616814406E-5</v>
      </c>
      <c r="Q698">
        <v>22.42402152704457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7.210810811</v>
      </c>
      <c r="G699" s="13">
        <f t="shared" si="122"/>
        <v>0</v>
      </c>
      <c r="H699" s="13">
        <f t="shared" si="123"/>
        <v>7.210810811</v>
      </c>
      <c r="I699" s="16">
        <f t="shared" si="130"/>
        <v>7.2117212561605548</v>
      </c>
      <c r="J699" s="13">
        <f t="shared" si="124"/>
        <v>7.1951826695208974</v>
      </c>
      <c r="K699" s="13">
        <f t="shared" si="125"/>
        <v>1.653858663965746E-2</v>
      </c>
      <c r="L699" s="13">
        <f t="shared" si="126"/>
        <v>0</v>
      </c>
      <c r="M699" s="13">
        <f t="shared" si="131"/>
        <v>4.337782507079798E-5</v>
      </c>
      <c r="N699" s="13">
        <f t="shared" si="127"/>
        <v>2.6894251543894747E-5</v>
      </c>
      <c r="O699" s="13">
        <f t="shared" si="128"/>
        <v>2.6894251543894747E-5</v>
      </c>
      <c r="Q699">
        <v>20.696191493615391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1.0648648650000001</v>
      </c>
      <c r="G700" s="13">
        <f t="shared" si="122"/>
        <v>0</v>
      </c>
      <c r="H700" s="13">
        <f t="shared" si="123"/>
        <v>1.0648648650000001</v>
      </c>
      <c r="I700" s="16">
        <f t="shared" si="130"/>
        <v>1.0814034516396576</v>
      </c>
      <c r="J700" s="13">
        <f t="shared" si="124"/>
        <v>1.0813572153799067</v>
      </c>
      <c r="K700" s="13">
        <f t="shared" si="125"/>
        <v>4.6236259750864761E-5</v>
      </c>
      <c r="L700" s="13">
        <f t="shared" si="126"/>
        <v>0</v>
      </c>
      <c r="M700" s="13">
        <f t="shared" si="131"/>
        <v>1.6483573526903234E-5</v>
      </c>
      <c r="N700" s="13">
        <f t="shared" si="127"/>
        <v>1.0219815586680004E-5</v>
      </c>
      <c r="O700" s="13">
        <f t="shared" si="128"/>
        <v>1.0219815586680004E-5</v>
      </c>
      <c r="Q700">
        <v>22.044845569535791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14.45405405</v>
      </c>
      <c r="G701" s="13">
        <f t="shared" si="122"/>
        <v>0</v>
      </c>
      <c r="H701" s="13">
        <f t="shared" si="123"/>
        <v>14.45405405</v>
      </c>
      <c r="I701" s="16">
        <f t="shared" si="130"/>
        <v>14.454100286259751</v>
      </c>
      <c r="J701" s="13">
        <f t="shared" si="124"/>
        <v>14.353968200870117</v>
      </c>
      <c r="K701" s="13">
        <f t="shared" si="125"/>
        <v>0.10013208538963347</v>
      </c>
      <c r="L701" s="13">
        <f t="shared" si="126"/>
        <v>0</v>
      </c>
      <c r="M701" s="13">
        <f t="shared" si="131"/>
        <v>6.2637579402232291E-6</v>
      </c>
      <c r="N701" s="13">
        <f t="shared" si="127"/>
        <v>3.8835299229384016E-6</v>
      </c>
      <c r="O701" s="13">
        <f t="shared" si="128"/>
        <v>3.8835299229384016E-6</v>
      </c>
      <c r="Q701">
        <v>22.663850000000011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13.74054054</v>
      </c>
      <c r="G702" s="13">
        <f t="shared" si="122"/>
        <v>0</v>
      </c>
      <c r="H702" s="13">
        <f t="shared" si="123"/>
        <v>13.74054054</v>
      </c>
      <c r="I702" s="16">
        <f t="shared" si="130"/>
        <v>13.840672625389633</v>
      </c>
      <c r="J702" s="13">
        <f t="shared" si="124"/>
        <v>13.750376620914373</v>
      </c>
      <c r="K702" s="13">
        <f t="shared" si="125"/>
        <v>9.029600447525965E-2</v>
      </c>
      <c r="L702" s="13">
        <f t="shared" si="126"/>
        <v>0</v>
      </c>
      <c r="M702" s="13">
        <f t="shared" si="131"/>
        <v>2.3802280172848275E-6</v>
      </c>
      <c r="N702" s="13">
        <f t="shared" si="127"/>
        <v>1.4757413707165931E-6</v>
      </c>
      <c r="O702" s="13">
        <f t="shared" si="128"/>
        <v>1.4757413707165931E-6</v>
      </c>
      <c r="Q702">
        <v>22.478709849355418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0.85945945899999998</v>
      </c>
      <c r="G703" s="13">
        <f t="shared" si="122"/>
        <v>0</v>
      </c>
      <c r="H703" s="13">
        <f t="shared" si="123"/>
        <v>0.85945945899999998</v>
      </c>
      <c r="I703" s="16">
        <f t="shared" si="130"/>
        <v>0.94975546347525963</v>
      </c>
      <c r="J703" s="13">
        <f t="shared" si="124"/>
        <v>0.94971583140617755</v>
      </c>
      <c r="K703" s="13">
        <f t="shared" si="125"/>
        <v>3.9632069082085053E-5</v>
      </c>
      <c r="L703" s="13">
        <f t="shared" si="126"/>
        <v>0</v>
      </c>
      <c r="M703" s="13">
        <f t="shared" si="131"/>
        <v>9.0448664656823441E-7</v>
      </c>
      <c r="N703" s="13">
        <f t="shared" si="127"/>
        <v>5.607817208723053E-7</v>
      </c>
      <c r="O703" s="13">
        <f t="shared" si="128"/>
        <v>5.607817208723053E-7</v>
      </c>
      <c r="Q703">
        <v>20.3813984268516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48.8</v>
      </c>
      <c r="G704" s="13">
        <f t="shared" si="122"/>
        <v>2.1097645323841854</v>
      </c>
      <c r="H704" s="13">
        <f t="shared" si="123"/>
        <v>46.690235467615814</v>
      </c>
      <c r="I704" s="16">
        <f t="shared" si="130"/>
        <v>46.690275099684897</v>
      </c>
      <c r="J704" s="13">
        <f t="shared" si="124"/>
        <v>39.628489204591013</v>
      </c>
      <c r="K704" s="13">
        <f t="shared" si="125"/>
        <v>7.0617858950938839</v>
      </c>
      <c r="L704" s="13">
        <f t="shared" si="126"/>
        <v>0</v>
      </c>
      <c r="M704" s="13">
        <f t="shared" si="131"/>
        <v>3.4370492569592911E-7</v>
      </c>
      <c r="N704" s="13">
        <f t="shared" si="127"/>
        <v>2.1309705393147604E-7</v>
      </c>
      <c r="O704" s="13">
        <f t="shared" si="128"/>
        <v>2.1097647454812392</v>
      </c>
      <c r="Q704">
        <v>15.74411489764773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54.71891892</v>
      </c>
      <c r="G705" s="13">
        <f t="shared" si="122"/>
        <v>2.9641670206120398</v>
      </c>
      <c r="H705" s="13">
        <f t="shared" si="123"/>
        <v>51.754751899387962</v>
      </c>
      <c r="I705" s="16">
        <f t="shared" si="130"/>
        <v>58.816537794481846</v>
      </c>
      <c r="J705" s="13">
        <f t="shared" si="124"/>
        <v>42.350845761090874</v>
      </c>
      <c r="K705" s="13">
        <f t="shared" si="125"/>
        <v>16.465692033390972</v>
      </c>
      <c r="L705" s="13">
        <f t="shared" si="126"/>
        <v>0</v>
      </c>
      <c r="M705" s="13">
        <f t="shared" si="131"/>
        <v>1.3060787176445307E-7</v>
      </c>
      <c r="N705" s="13">
        <f t="shared" si="127"/>
        <v>8.0976880493960908E-8</v>
      </c>
      <c r="O705" s="13">
        <f t="shared" si="128"/>
        <v>2.9641671015889202</v>
      </c>
      <c r="Q705">
        <v>12.777977486626011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20.316216220000001</v>
      </c>
      <c r="G706" s="13">
        <f t="shared" si="122"/>
        <v>0</v>
      </c>
      <c r="H706" s="13">
        <f t="shared" si="123"/>
        <v>20.316216220000001</v>
      </c>
      <c r="I706" s="16">
        <f t="shared" si="130"/>
        <v>36.781908253390974</v>
      </c>
      <c r="J706" s="13">
        <f t="shared" si="124"/>
        <v>31.804712299290163</v>
      </c>
      <c r="K706" s="13">
        <f t="shared" si="125"/>
        <v>4.9771959541008108</v>
      </c>
      <c r="L706" s="13">
        <f t="shared" si="126"/>
        <v>0</v>
      </c>
      <c r="M706" s="13">
        <f t="shared" si="131"/>
        <v>4.963099127049216E-8</v>
      </c>
      <c r="N706" s="13">
        <f t="shared" si="127"/>
        <v>3.0771214587705142E-8</v>
      </c>
      <c r="O706" s="13">
        <f t="shared" si="128"/>
        <v>3.0771214587705142E-8</v>
      </c>
      <c r="Q706">
        <v>13.31418959354839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59.691891890000001</v>
      </c>
      <c r="G707" s="13">
        <f t="shared" si="122"/>
        <v>3.682021165412162</v>
      </c>
      <c r="H707" s="13">
        <f t="shared" si="123"/>
        <v>56.009870724587842</v>
      </c>
      <c r="I707" s="16">
        <f t="shared" si="130"/>
        <v>60.987066678688649</v>
      </c>
      <c r="J707" s="13">
        <f t="shared" si="124"/>
        <v>46.107232157824612</v>
      </c>
      <c r="K707" s="13">
        <f t="shared" si="125"/>
        <v>14.879834520864037</v>
      </c>
      <c r="L707" s="13">
        <f t="shared" si="126"/>
        <v>0</v>
      </c>
      <c r="M707" s="13">
        <f t="shared" si="131"/>
        <v>1.8859776682787018E-8</v>
      </c>
      <c r="N707" s="13">
        <f t="shared" si="127"/>
        <v>1.1693061543327951E-8</v>
      </c>
      <c r="O707" s="13">
        <f t="shared" si="128"/>
        <v>3.6820211771052236</v>
      </c>
      <c r="Q707">
        <v>14.85634563527459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1.3054054049999999</v>
      </c>
      <c r="G708" s="13">
        <f t="shared" si="122"/>
        <v>0</v>
      </c>
      <c r="H708" s="13">
        <f t="shared" si="123"/>
        <v>1.3054054049999999</v>
      </c>
      <c r="I708" s="16">
        <f t="shared" si="130"/>
        <v>16.185239925864035</v>
      </c>
      <c r="J708" s="13">
        <f t="shared" si="124"/>
        <v>15.887845322493394</v>
      </c>
      <c r="K708" s="13">
        <f t="shared" si="125"/>
        <v>0.29739460337064116</v>
      </c>
      <c r="L708" s="13">
        <f t="shared" si="126"/>
        <v>0</v>
      </c>
      <c r="M708" s="13">
        <f t="shared" si="131"/>
        <v>7.166715139459067E-9</v>
      </c>
      <c r="N708" s="13">
        <f t="shared" si="127"/>
        <v>4.4433633864646216E-9</v>
      </c>
      <c r="O708" s="13">
        <f t="shared" si="128"/>
        <v>4.4433633864646216E-9</v>
      </c>
      <c r="Q708">
        <v>17.242898539577929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32.070270270000002</v>
      </c>
      <c r="G709" s="13">
        <f t="shared" si="122"/>
        <v>0</v>
      </c>
      <c r="H709" s="13">
        <f t="shared" si="123"/>
        <v>32.070270270000002</v>
      </c>
      <c r="I709" s="16">
        <f t="shared" si="130"/>
        <v>32.367664873370643</v>
      </c>
      <c r="J709" s="13">
        <f t="shared" si="124"/>
        <v>30.10561771193219</v>
      </c>
      <c r="K709" s="13">
        <f t="shared" si="125"/>
        <v>2.2620471614384527</v>
      </c>
      <c r="L709" s="13">
        <f t="shared" si="126"/>
        <v>0</v>
      </c>
      <c r="M709" s="13">
        <f t="shared" si="131"/>
        <v>2.7233517529944454E-9</v>
      </c>
      <c r="N709" s="13">
        <f t="shared" si="127"/>
        <v>1.6884780868565562E-9</v>
      </c>
      <c r="O709" s="13">
        <f t="shared" si="128"/>
        <v>1.6884780868565562E-9</v>
      </c>
      <c r="Q709">
        <v>17.02110960974564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1.1783783779999999</v>
      </c>
      <c r="G710" s="13">
        <f t="shared" ref="G710:G773" si="133">IF((F710-$J$2)&gt;0,$I$2*(F710-$J$2),0)</f>
        <v>0</v>
      </c>
      <c r="H710" s="13">
        <f t="shared" ref="H710:H773" si="134">F710-G710</f>
        <v>1.1783783779999999</v>
      </c>
      <c r="I710" s="16">
        <f t="shared" si="130"/>
        <v>3.4404255394384524</v>
      </c>
      <c r="J710" s="13">
        <f t="shared" ref="J710:J773" si="135">I710/SQRT(1+(I710/($K$2*(300+(25*Q710)+0.05*(Q710)^3)))^2)</f>
        <v>3.4376451680407496</v>
      </c>
      <c r="K710" s="13">
        <f t="shared" ref="K710:K773" si="136">I710-J710</f>
        <v>2.7803713977028188E-3</v>
      </c>
      <c r="L710" s="13">
        <f t="shared" ref="L710:L773" si="137">IF(K710&gt;$N$2,(K710-$N$2)/$L$2,0)</f>
        <v>0</v>
      </c>
      <c r="M710" s="13">
        <f t="shared" si="131"/>
        <v>1.0348736661378891E-9</v>
      </c>
      <c r="N710" s="13">
        <f t="shared" ref="N710:N773" si="138">$M$2*M710</f>
        <v>6.4162167300549127E-10</v>
      </c>
      <c r="O710" s="13">
        <f t="shared" ref="O710:O773" si="139">N710+G710</f>
        <v>6.4162167300549127E-10</v>
      </c>
      <c r="Q710">
        <v>17.622925253930688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11.01621622</v>
      </c>
      <c r="G711" s="13">
        <f t="shared" si="133"/>
        <v>0</v>
      </c>
      <c r="H711" s="13">
        <f t="shared" si="134"/>
        <v>11.01621622</v>
      </c>
      <c r="I711" s="16">
        <f t="shared" ref="I711:I774" si="141">H711+K710-L710</f>
        <v>11.018996591397704</v>
      </c>
      <c r="J711" s="13">
        <f t="shared" si="135"/>
        <v>10.975276073402705</v>
      </c>
      <c r="K711" s="13">
        <f t="shared" si="136"/>
        <v>4.3720517994998431E-2</v>
      </c>
      <c r="L711" s="13">
        <f t="shared" si="137"/>
        <v>0</v>
      </c>
      <c r="M711" s="13">
        <f t="shared" ref="M711:M774" si="142">L711+M710-N710</f>
        <v>3.9325199313239788E-10</v>
      </c>
      <c r="N711" s="13">
        <f t="shared" si="138"/>
        <v>2.438162357420867E-10</v>
      </c>
      <c r="O711" s="13">
        <f t="shared" si="139"/>
        <v>2.438162357420867E-10</v>
      </c>
      <c r="Q711">
        <v>22.79923430117665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145.8513514</v>
      </c>
      <c r="G712" s="13">
        <f t="shared" si="133"/>
        <v>16.11923437692732</v>
      </c>
      <c r="H712" s="13">
        <f t="shared" si="134"/>
        <v>129.73211702307268</v>
      </c>
      <c r="I712" s="16">
        <f t="shared" si="141"/>
        <v>129.77583754106769</v>
      </c>
      <c r="J712" s="13">
        <f t="shared" si="135"/>
        <v>93.005530216149864</v>
      </c>
      <c r="K712" s="13">
        <f t="shared" si="136"/>
        <v>36.770307324917823</v>
      </c>
      <c r="L712" s="13">
        <f t="shared" si="137"/>
        <v>0</v>
      </c>
      <c r="M712" s="13">
        <f t="shared" si="142"/>
        <v>1.4943575739031117E-10</v>
      </c>
      <c r="N712" s="13">
        <f t="shared" si="138"/>
        <v>9.265016958199293E-11</v>
      </c>
      <c r="O712" s="13">
        <f t="shared" si="139"/>
        <v>16.119234377019971</v>
      </c>
      <c r="Q712">
        <v>23.91243986634294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1.3567567570000001</v>
      </c>
      <c r="G713" s="13">
        <f t="shared" si="133"/>
        <v>0</v>
      </c>
      <c r="H713" s="13">
        <f t="shared" si="134"/>
        <v>1.3567567570000001</v>
      </c>
      <c r="I713" s="16">
        <f t="shared" si="141"/>
        <v>38.127064081917823</v>
      </c>
      <c r="J713" s="13">
        <f t="shared" si="135"/>
        <v>36.636586886781515</v>
      </c>
      <c r="K713" s="13">
        <f t="shared" si="136"/>
        <v>1.4904771951363074</v>
      </c>
      <c r="L713" s="13">
        <f t="shared" si="137"/>
        <v>0</v>
      </c>
      <c r="M713" s="13">
        <f t="shared" si="142"/>
        <v>5.6785587808318242E-11</v>
      </c>
      <c r="N713" s="13">
        <f t="shared" si="138"/>
        <v>3.5207064441157307E-11</v>
      </c>
      <c r="O713" s="13">
        <f t="shared" si="139"/>
        <v>3.5207064441157307E-11</v>
      </c>
      <c r="Q713">
        <v>23.801552000000012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50.370270269999999</v>
      </c>
      <c r="G714" s="13">
        <f t="shared" si="133"/>
        <v>2.3364347814637632</v>
      </c>
      <c r="H714" s="13">
        <f t="shared" si="134"/>
        <v>48.033835488536234</v>
      </c>
      <c r="I714" s="16">
        <f t="shared" si="141"/>
        <v>49.524312683672541</v>
      </c>
      <c r="J714" s="13">
        <f t="shared" si="135"/>
        <v>46.240521328186254</v>
      </c>
      <c r="K714" s="13">
        <f t="shared" si="136"/>
        <v>3.2837913554862865</v>
      </c>
      <c r="L714" s="13">
        <f t="shared" si="137"/>
        <v>0</v>
      </c>
      <c r="M714" s="13">
        <f t="shared" si="142"/>
        <v>2.1578523367160935E-11</v>
      </c>
      <c r="N714" s="13">
        <f t="shared" si="138"/>
        <v>1.3378684487639779E-11</v>
      </c>
      <c r="O714" s="13">
        <f t="shared" si="139"/>
        <v>2.3364347814771418</v>
      </c>
      <c r="Q714">
        <v>23.45391880259686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53.96756757</v>
      </c>
      <c r="G715" s="13">
        <f t="shared" si="133"/>
        <v>2.8557086227779034</v>
      </c>
      <c r="H715" s="13">
        <f t="shared" si="134"/>
        <v>51.111858947222096</v>
      </c>
      <c r="I715" s="16">
        <f t="shared" si="141"/>
        <v>54.395650302708383</v>
      </c>
      <c r="J715" s="13">
        <f t="shared" si="135"/>
        <v>45.071740004763804</v>
      </c>
      <c r="K715" s="13">
        <f t="shared" si="136"/>
        <v>9.3239102979445789</v>
      </c>
      <c r="L715" s="13">
        <f t="shared" si="137"/>
        <v>0</v>
      </c>
      <c r="M715" s="13">
        <f t="shared" si="142"/>
        <v>8.1998388795211556E-12</v>
      </c>
      <c r="N715" s="13">
        <f t="shared" si="138"/>
        <v>5.0839001053031165E-12</v>
      </c>
      <c r="O715" s="13">
        <f t="shared" si="139"/>
        <v>2.8557086227829873</v>
      </c>
      <c r="Q715">
        <v>16.76489522849155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82.767567569999997</v>
      </c>
      <c r="G716" s="13">
        <f t="shared" si="133"/>
        <v>7.0130204551491762</v>
      </c>
      <c r="H716" s="13">
        <f t="shared" si="134"/>
        <v>75.754547114850823</v>
      </c>
      <c r="I716" s="16">
        <f t="shared" si="141"/>
        <v>85.078457412795402</v>
      </c>
      <c r="J716" s="13">
        <f t="shared" si="135"/>
        <v>49.095269197051259</v>
      </c>
      <c r="K716" s="13">
        <f t="shared" si="136"/>
        <v>35.983188215744143</v>
      </c>
      <c r="L716" s="13">
        <f t="shared" si="137"/>
        <v>0</v>
      </c>
      <c r="M716" s="13">
        <f t="shared" si="142"/>
        <v>3.1159387742180391E-12</v>
      </c>
      <c r="N716" s="13">
        <f t="shared" si="138"/>
        <v>1.9318820400151844E-12</v>
      </c>
      <c r="O716" s="13">
        <f t="shared" si="139"/>
        <v>7.0130204551511079</v>
      </c>
      <c r="Q716">
        <v>12.556332655999141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10.78918919</v>
      </c>
      <c r="G717" s="13">
        <f t="shared" si="133"/>
        <v>0</v>
      </c>
      <c r="H717" s="13">
        <f t="shared" si="134"/>
        <v>10.78918919</v>
      </c>
      <c r="I717" s="16">
        <f t="shared" si="141"/>
        <v>46.772377405744145</v>
      </c>
      <c r="J717" s="13">
        <f t="shared" si="135"/>
        <v>37.772389576673184</v>
      </c>
      <c r="K717" s="13">
        <f t="shared" si="136"/>
        <v>8.9999878290709603</v>
      </c>
      <c r="L717" s="13">
        <f t="shared" si="137"/>
        <v>0</v>
      </c>
      <c r="M717" s="13">
        <f t="shared" si="142"/>
        <v>1.1840567342028547E-12</v>
      </c>
      <c r="N717" s="13">
        <f t="shared" si="138"/>
        <v>7.3411517520576991E-13</v>
      </c>
      <c r="O717" s="13">
        <f t="shared" si="139"/>
        <v>7.3411517520576991E-13</v>
      </c>
      <c r="Q717">
        <v>13.481160584870199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42.829729729999997</v>
      </c>
      <c r="G718" s="13">
        <f t="shared" si="133"/>
        <v>1.2479494200256636</v>
      </c>
      <c r="H718" s="13">
        <f t="shared" si="134"/>
        <v>41.581780309974334</v>
      </c>
      <c r="I718" s="16">
        <f t="shared" si="141"/>
        <v>50.581768139045295</v>
      </c>
      <c r="J718" s="13">
        <f t="shared" si="135"/>
        <v>37.15671910619308</v>
      </c>
      <c r="K718" s="13">
        <f t="shared" si="136"/>
        <v>13.425049032852215</v>
      </c>
      <c r="L718" s="13">
        <f t="shared" si="137"/>
        <v>0</v>
      </c>
      <c r="M718" s="13">
        <f t="shared" si="142"/>
        <v>4.4994155899708478E-13</v>
      </c>
      <c r="N718" s="13">
        <f t="shared" si="138"/>
        <v>2.7896376657819258E-13</v>
      </c>
      <c r="O718" s="13">
        <f t="shared" si="139"/>
        <v>1.2479494200259424</v>
      </c>
      <c r="Q718">
        <v>11.18112659354839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26.351351350000002</v>
      </c>
      <c r="G719" s="13">
        <f t="shared" si="133"/>
        <v>0</v>
      </c>
      <c r="H719" s="13">
        <f t="shared" si="134"/>
        <v>26.351351350000002</v>
      </c>
      <c r="I719" s="16">
        <f t="shared" si="141"/>
        <v>39.776400382852216</v>
      </c>
      <c r="J719" s="13">
        <f t="shared" si="135"/>
        <v>34.529169193977239</v>
      </c>
      <c r="K719" s="13">
        <f t="shared" si="136"/>
        <v>5.2472311888749772</v>
      </c>
      <c r="L719" s="13">
        <f t="shared" si="137"/>
        <v>0</v>
      </c>
      <c r="M719" s="13">
        <f t="shared" si="142"/>
        <v>1.709777924188922E-13</v>
      </c>
      <c r="N719" s="13">
        <f t="shared" si="138"/>
        <v>1.0600623129971316E-13</v>
      </c>
      <c r="O719" s="13">
        <f t="shared" si="139"/>
        <v>1.0600623129971316E-13</v>
      </c>
      <c r="Q719">
        <v>14.67453477955838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20.254054050000001</v>
      </c>
      <c r="G720" s="13">
        <f t="shared" si="133"/>
        <v>0</v>
      </c>
      <c r="H720" s="13">
        <f t="shared" si="134"/>
        <v>20.254054050000001</v>
      </c>
      <c r="I720" s="16">
        <f t="shared" si="141"/>
        <v>25.501285238874978</v>
      </c>
      <c r="J720" s="13">
        <f t="shared" si="135"/>
        <v>23.869956701039822</v>
      </c>
      <c r="K720" s="13">
        <f t="shared" si="136"/>
        <v>1.6313285378351559</v>
      </c>
      <c r="L720" s="13">
        <f t="shared" si="137"/>
        <v>0</v>
      </c>
      <c r="M720" s="13">
        <f t="shared" si="142"/>
        <v>6.4971561119179038E-14</v>
      </c>
      <c r="N720" s="13">
        <f t="shared" si="138"/>
        <v>4.0282367893891004E-14</v>
      </c>
      <c r="O720" s="13">
        <f t="shared" si="139"/>
        <v>4.0282367893891004E-14</v>
      </c>
      <c r="Q720">
        <v>14.31175755135639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17.510810809999999</v>
      </c>
      <c r="G721" s="13">
        <f t="shared" si="133"/>
        <v>0</v>
      </c>
      <c r="H721" s="13">
        <f t="shared" si="134"/>
        <v>17.510810809999999</v>
      </c>
      <c r="I721" s="16">
        <f t="shared" si="141"/>
        <v>19.142139347835155</v>
      </c>
      <c r="J721" s="13">
        <f t="shared" si="135"/>
        <v>18.485044495965429</v>
      </c>
      <c r="K721" s="13">
        <f t="shared" si="136"/>
        <v>0.65709485186972572</v>
      </c>
      <c r="L721" s="13">
        <f t="shared" si="137"/>
        <v>0</v>
      </c>
      <c r="M721" s="13">
        <f t="shared" si="142"/>
        <v>2.4689193225288035E-14</v>
      </c>
      <c r="N721" s="13">
        <f t="shared" si="138"/>
        <v>1.530729979967858E-14</v>
      </c>
      <c r="O721" s="13">
        <f t="shared" si="139"/>
        <v>1.530729979967858E-14</v>
      </c>
      <c r="Q721">
        <v>15.00263326819055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0.38378378400000002</v>
      </c>
      <c r="G722" s="13">
        <f t="shared" si="133"/>
        <v>0</v>
      </c>
      <c r="H722" s="13">
        <f t="shared" si="134"/>
        <v>0.38378378400000002</v>
      </c>
      <c r="I722" s="16">
        <f t="shared" si="141"/>
        <v>1.0408786358697257</v>
      </c>
      <c r="J722" s="13">
        <f t="shared" si="135"/>
        <v>1.0408140691855108</v>
      </c>
      <c r="K722" s="13">
        <f t="shared" si="136"/>
        <v>6.4566684214950598E-5</v>
      </c>
      <c r="L722" s="13">
        <f t="shared" si="137"/>
        <v>0</v>
      </c>
      <c r="M722" s="13">
        <f t="shared" si="142"/>
        <v>9.3818934256094543E-15</v>
      </c>
      <c r="N722" s="13">
        <f t="shared" si="138"/>
        <v>5.8167739238778613E-15</v>
      </c>
      <c r="O722" s="13">
        <f t="shared" si="139"/>
        <v>5.8167739238778613E-15</v>
      </c>
      <c r="Q722">
        <v>18.875937007267801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6.4972972970000002</v>
      </c>
      <c r="G723" s="13">
        <f t="shared" si="133"/>
        <v>0</v>
      </c>
      <c r="H723" s="13">
        <f t="shared" si="134"/>
        <v>6.4972972970000002</v>
      </c>
      <c r="I723" s="16">
        <f t="shared" si="141"/>
        <v>6.4973618636842154</v>
      </c>
      <c r="J723" s="13">
        <f t="shared" si="135"/>
        <v>6.488541094306064</v>
      </c>
      <c r="K723" s="13">
        <f t="shared" si="136"/>
        <v>8.8207693781514607E-3</v>
      </c>
      <c r="L723" s="13">
        <f t="shared" si="137"/>
        <v>0</v>
      </c>
      <c r="M723" s="13">
        <f t="shared" si="142"/>
        <v>3.565119501731593E-15</v>
      </c>
      <c r="N723" s="13">
        <f t="shared" si="138"/>
        <v>2.2103740910735877E-15</v>
      </c>
      <c r="O723" s="13">
        <f t="shared" si="139"/>
        <v>2.2103740910735877E-15</v>
      </c>
      <c r="Q723">
        <v>22.941041390806951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12.124324319999999</v>
      </c>
      <c r="G724" s="13">
        <f t="shared" si="133"/>
        <v>0</v>
      </c>
      <c r="H724" s="13">
        <f t="shared" si="134"/>
        <v>12.124324319999999</v>
      </c>
      <c r="I724" s="16">
        <f t="shared" si="141"/>
        <v>12.13314508937815</v>
      </c>
      <c r="J724" s="13">
        <f t="shared" si="135"/>
        <v>12.081377173597877</v>
      </c>
      <c r="K724" s="13">
        <f t="shared" si="136"/>
        <v>5.1767915780272844E-2</v>
      </c>
      <c r="L724" s="13">
        <f t="shared" si="137"/>
        <v>0</v>
      </c>
      <c r="M724" s="13">
        <f t="shared" si="142"/>
        <v>1.3547454106580053E-15</v>
      </c>
      <c r="N724" s="13">
        <f t="shared" si="138"/>
        <v>8.3994215460796325E-16</v>
      </c>
      <c r="O724" s="13">
        <f t="shared" si="139"/>
        <v>8.3994215460796325E-16</v>
      </c>
      <c r="Q724">
        <v>23.64985639484366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69.713513509999999</v>
      </c>
      <c r="G725" s="13">
        <f t="shared" si="133"/>
        <v>5.1286533230640288</v>
      </c>
      <c r="H725" s="13">
        <f t="shared" si="134"/>
        <v>64.58486018693597</v>
      </c>
      <c r="I725" s="16">
        <f t="shared" si="141"/>
        <v>64.636628102716244</v>
      </c>
      <c r="J725" s="13">
        <f t="shared" si="135"/>
        <v>58.674277133859071</v>
      </c>
      <c r="K725" s="13">
        <f t="shared" si="136"/>
        <v>5.962350968857173</v>
      </c>
      <c r="L725" s="13">
        <f t="shared" si="137"/>
        <v>0</v>
      </c>
      <c r="M725" s="13">
        <f t="shared" si="142"/>
        <v>5.1480325605004201E-16</v>
      </c>
      <c r="N725" s="13">
        <f t="shared" si="138"/>
        <v>3.1917801875102606E-16</v>
      </c>
      <c r="O725" s="13">
        <f t="shared" si="139"/>
        <v>5.1286533230640288</v>
      </c>
      <c r="Q725">
        <v>24.594294000000001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23.113513510000001</v>
      </c>
      <c r="G726" s="13">
        <f t="shared" si="133"/>
        <v>0</v>
      </c>
      <c r="H726" s="13">
        <f t="shared" si="134"/>
        <v>23.113513510000001</v>
      </c>
      <c r="I726" s="16">
        <f t="shared" si="141"/>
        <v>29.075864478857174</v>
      </c>
      <c r="J726" s="13">
        <f t="shared" si="135"/>
        <v>28.301919052261212</v>
      </c>
      <c r="K726" s="13">
        <f t="shared" si="136"/>
        <v>0.77394542659596155</v>
      </c>
      <c r="L726" s="13">
        <f t="shared" si="137"/>
        <v>0</v>
      </c>
      <c r="M726" s="13">
        <f t="shared" si="142"/>
        <v>1.9562523729901595E-16</v>
      </c>
      <c r="N726" s="13">
        <f t="shared" si="138"/>
        <v>1.2128764712538987E-16</v>
      </c>
      <c r="O726" s="13">
        <f t="shared" si="139"/>
        <v>1.2128764712538987E-16</v>
      </c>
      <c r="Q726">
        <v>22.817595909849501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1.975675676</v>
      </c>
      <c r="G727" s="13">
        <f t="shared" si="133"/>
        <v>0</v>
      </c>
      <c r="H727" s="13">
        <f t="shared" si="134"/>
        <v>1.975675676</v>
      </c>
      <c r="I727" s="16">
        <f t="shared" si="141"/>
        <v>2.7496211025959614</v>
      </c>
      <c r="J727" s="13">
        <f t="shared" si="135"/>
        <v>2.748554595403077</v>
      </c>
      <c r="K727" s="13">
        <f t="shared" si="136"/>
        <v>1.0665071928843695E-3</v>
      </c>
      <c r="L727" s="13">
        <f t="shared" si="137"/>
        <v>0</v>
      </c>
      <c r="M727" s="13">
        <f t="shared" si="142"/>
        <v>7.4337590173626073E-17</v>
      </c>
      <c r="N727" s="13">
        <f t="shared" si="138"/>
        <v>4.6089305907648162E-17</v>
      </c>
      <c r="O727" s="13">
        <f t="shared" si="139"/>
        <v>4.6089305907648162E-17</v>
      </c>
      <c r="Q727">
        <v>19.647371277621751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8.7027027029999999</v>
      </c>
      <c r="G728" s="13">
        <f t="shared" si="133"/>
        <v>0</v>
      </c>
      <c r="H728" s="13">
        <f t="shared" si="134"/>
        <v>8.7027027029999999</v>
      </c>
      <c r="I728" s="16">
        <f t="shared" si="141"/>
        <v>8.7037692101928847</v>
      </c>
      <c r="J728" s="13">
        <f t="shared" si="135"/>
        <v>8.648319129817839</v>
      </c>
      <c r="K728" s="13">
        <f t="shared" si="136"/>
        <v>5.5450080375045729E-2</v>
      </c>
      <c r="L728" s="13">
        <f t="shared" si="137"/>
        <v>0</v>
      </c>
      <c r="M728" s="13">
        <f t="shared" si="142"/>
        <v>2.8248284265977911E-17</v>
      </c>
      <c r="N728" s="13">
        <f t="shared" si="138"/>
        <v>1.7513936244906304E-17</v>
      </c>
      <c r="O728" s="13">
        <f t="shared" si="139"/>
        <v>1.7513936244906304E-17</v>
      </c>
      <c r="Q728">
        <v>16.082358238345581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13.837837840000001</v>
      </c>
      <c r="G729" s="13">
        <f t="shared" si="133"/>
        <v>0</v>
      </c>
      <c r="H729" s="13">
        <f t="shared" si="134"/>
        <v>13.837837840000001</v>
      </c>
      <c r="I729" s="16">
        <f t="shared" si="141"/>
        <v>13.893287920375046</v>
      </c>
      <c r="J729" s="13">
        <f t="shared" si="135"/>
        <v>13.511002070840457</v>
      </c>
      <c r="K729" s="13">
        <f t="shared" si="136"/>
        <v>0.38228584953458977</v>
      </c>
      <c r="L729" s="13">
        <f t="shared" si="137"/>
        <v>0</v>
      </c>
      <c r="M729" s="13">
        <f t="shared" si="142"/>
        <v>1.0734348021071607E-17</v>
      </c>
      <c r="N729" s="13">
        <f t="shared" si="138"/>
        <v>6.6552957730643959E-18</v>
      </c>
      <c r="O729" s="13">
        <f t="shared" si="139"/>
        <v>6.6552957730643959E-18</v>
      </c>
      <c r="Q729">
        <v>12.02913902991307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86.154054049999999</v>
      </c>
      <c r="G730" s="13">
        <f t="shared" si="133"/>
        <v>7.5018635215890841</v>
      </c>
      <c r="H730" s="13">
        <f t="shared" si="134"/>
        <v>78.652190528410912</v>
      </c>
      <c r="I730" s="16">
        <f t="shared" si="141"/>
        <v>79.034476377945509</v>
      </c>
      <c r="J730" s="13">
        <f t="shared" si="135"/>
        <v>49.405493289502182</v>
      </c>
      <c r="K730" s="13">
        <f t="shared" si="136"/>
        <v>29.628983088443327</v>
      </c>
      <c r="L730" s="13">
        <f t="shared" si="137"/>
        <v>0</v>
      </c>
      <c r="M730" s="13">
        <f t="shared" si="142"/>
        <v>4.0790522480072109E-18</v>
      </c>
      <c r="N730" s="13">
        <f t="shared" si="138"/>
        <v>2.5290123937644708E-18</v>
      </c>
      <c r="O730" s="13">
        <f t="shared" si="139"/>
        <v>7.5018635215890841</v>
      </c>
      <c r="Q730">
        <v>13.30982259354839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57.71621622</v>
      </c>
      <c r="G731" s="13">
        <f t="shared" si="133"/>
        <v>3.3968301987517786</v>
      </c>
      <c r="H731" s="13">
        <f t="shared" si="134"/>
        <v>54.319386021248221</v>
      </c>
      <c r="I731" s="16">
        <f t="shared" si="141"/>
        <v>83.948369109691555</v>
      </c>
      <c r="J731" s="13">
        <f t="shared" si="135"/>
        <v>50.657256030603527</v>
      </c>
      <c r="K731" s="13">
        <f t="shared" si="136"/>
        <v>33.291113079088028</v>
      </c>
      <c r="L731" s="13">
        <f t="shared" si="137"/>
        <v>0</v>
      </c>
      <c r="M731" s="13">
        <f t="shared" si="142"/>
        <v>1.5500398542427402E-18</v>
      </c>
      <c r="N731" s="13">
        <f t="shared" si="138"/>
        <v>9.6102470963049883E-19</v>
      </c>
      <c r="O731" s="13">
        <f t="shared" si="139"/>
        <v>3.3968301987517786</v>
      </c>
      <c r="Q731">
        <v>13.362588754144729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49.778378379999999</v>
      </c>
      <c r="G732" s="13">
        <f t="shared" si="133"/>
        <v>2.2509945329296803</v>
      </c>
      <c r="H732" s="13">
        <f t="shared" si="134"/>
        <v>47.527383847070318</v>
      </c>
      <c r="I732" s="16">
        <f t="shared" si="141"/>
        <v>80.818496926158346</v>
      </c>
      <c r="J732" s="13">
        <f t="shared" si="135"/>
        <v>50.818840884267679</v>
      </c>
      <c r="K732" s="13">
        <f t="shared" si="136"/>
        <v>29.999656041890667</v>
      </c>
      <c r="L732" s="13">
        <f t="shared" si="137"/>
        <v>0</v>
      </c>
      <c r="M732" s="13">
        <f t="shared" si="142"/>
        <v>5.8901514461224136E-19</v>
      </c>
      <c r="N732" s="13">
        <f t="shared" si="138"/>
        <v>3.6518938965958962E-19</v>
      </c>
      <c r="O732" s="13">
        <f t="shared" si="139"/>
        <v>2.2509945329296803</v>
      </c>
      <c r="Q732">
        <v>13.774887552633681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53.129729730000001</v>
      </c>
      <c r="G733" s="13">
        <f t="shared" si="133"/>
        <v>2.7347658045195566</v>
      </c>
      <c r="H733" s="13">
        <f t="shared" si="134"/>
        <v>50.394963925480447</v>
      </c>
      <c r="I733" s="16">
        <f t="shared" si="141"/>
        <v>80.394619967371113</v>
      </c>
      <c r="J733" s="13">
        <f t="shared" si="135"/>
        <v>53.835924689991671</v>
      </c>
      <c r="K733" s="13">
        <f t="shared" si="136"/>
        <v>26.558695277379442</v>
      </c>
      <c r="L733" s="13">
        <f t="shared" si="137"/>
        <v>0</v>
      </c>
      <c r="M733" s="13">
        <f t="shared" si="142"/>
        <v>2.2382575495265174E-19</v>
      </c>
      <c r="N733" s="13">
        <f t="shared" si="138"/>
        <v>1.3877196807064407E-19</v>
      </c>
      <c r="O733" s="13">
        <f t="shared" si="139"/>
        <v>2.7347658045195566</v>
      </c>
      <c r="Q733">
        <v>15.267734657669889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0.243243243</v>
      </c>
      <c r="G734" s="13">
        <f t="shared" si="133"/>
        <v>0</v>
      </c>
      <c r="H734" s="13">
        <f t="shared" si="134"/>
        <v>0.243243243</v>
      </c>
      <c r="I734" s="16">
        <f t="shared" si="141"/>
        <v>26.801938520379441</v>
      </c>
      <c r="J734" s="13">
        <f t="shared" si="135"/>
        <v>25.995203511900865</v>
      </c>
      <c r="K734" s="13">
        <f t="shared" si="136"/>
        <v>0.80673500847857582</v>
      </c>
      <c r="L734" s="13">
        <f t="shared" si="137"/>
        <v>0</v>
      </c>
      <c r="M734" s="13">
        <f t="shared" si="142"/>
        <v>8.5053786882007664E-20</v>
      </c>
      <c r="N734" s="13">
        <f t="shared" si="138"/>
        <v>5.273334786684475E-20</v>
      </c>
      <c r="O734" s="13">
        <f t="shared" si="139"/>
        <v>5.273334786684475E-20</v>
      </c>
      <c r="Q734">
        <v>20.756120199219591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16.408108110000001</v>
      </c>
      <c r="G735" s="13">
        <f t="shared" si="133"/>
        <v>0</v>
      </c>
      <c r="H735" s="13">
        <f t="shared" si="134"/>
        <v>16.408108110000001</v>
      </c>
      <c r="I735" s="16">
        <f t="shared" si="141"/>
        <v>17.214843118478576</v>
      </c>
      <c r="J735" s="13">
        <f t="shared" si="135"/>
        <v>16.9540660716441</v>
      </c>
      <c r="K735" s="13">
        <f t="shared" si="136"/>
        <v>0.26077704683447678</v>
      </c>
      <c r="L735" s="13">
        <f t="shared" si="137"/>
        <v>0</v>
      </c>
      <c r="M735" s="13">
        <f t="shared" si="142"/>
        <v>3.2320439015162914E-20</v>
      </c>
      <c r="N735" s="13">
        <f t="shared" si="138"/>
        <v>2.0038672189401007E-20</v>
      </c>
      <c r="O735" s="13">
        <f t="shared" si="139"/>
        <v>2.0038672189401007E-20</v>
      </c>
      <c r="Q735">
        <v>19.515411430698251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29.148648649999998</v>
      </c>
      <c r="G736" s="13">
        <f t="shared" si="133"/>
        <v>0</v>
      </c>
      <c r="H736" s="13">
        <f t="shared" si="134"/>
        <v>29.148648649999998</v>
      </c>
      <c r="I736" s="16">
        <f t="shared" si="141"/>
        <v>29.409425696834475</v>
      </c>
      <c r="J736" s="13">
        <f t="shared" si="135"/>
        <v>28.63067640673577</v>
      </c>
      <c r="K736" s="13">
        <f t="shared" si="136"/>
        <v>0.77874929009870542</v>
      </c>
      <c r="L736" s="13">
        <f t="shared" si="137"/>
        <v>0</v>
      </c>
      <c r="M736" s="13">
        <f t="shared" si="142"/>
        <v>1.2281766825761907E-20</v>
      </c>
      <c r="N736" s="13">
        <f t="shared" si="138"/>
        <v>7.6146954319723824E-21</v>
      </c>
      <c r="O736" s="13">
        <f t="shared" si="139"/>
        <v>7.6146954319723824E-21</v>
      </c>
      <c r="Q736">
        <v>23.018295455438341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0.21891891899999999</v>
      </c>
      <c r="G737" s="13">
        <f t="shared" si="133"/>
        <v>0</v>
      </c>
      <c r="H737" s="13">
        <f t="shared" si="134"/>
        <v>0.21891891899999999</v>
      </c>
      <c r="I737" s="16">
        <f t="shared" si="141"/>
        <v>0.99766820909870546</v>
      </c>
      <c r="J737" s="13">
        <f t="shared" si="135"/>
        <v>0.99763927253467855</v>
      </c>
      <c r="K737" s="13">
        <f t="shared" si="136"/>
        <v>2.893656402691569E-5</v>
      </c>
      <c r="L737" s="13">
        <f t="shared" si="137"/>
        <v>0</v>
      </c>
      <c r="M737" s="13">
        <f t="shared" si="142"/>
        <v>4.6670713937895249E-21</v>
      </c>
      <c r="N737" s="13">
        <f t="shared" si="138"/>
        <v>2.8935842641495053E-21</v>
      </c>
      <c r="O737" s="13">
        <f t="shared" si="139"/>
        <v>2.8935842641495053E-21</v>
      </c>
      <c r="Q737">
        <v>23.656742000000008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1.175675676</v>
      </c>
      <c r="G738" s="13">
        <f t="shared" si="133"/>
        <v>0</v>
      </c>
      <c r="H738" s="13">
        <f t="shared" si="134"/>
        <v>1.175675676</v>
      </c>
      <c r="I738" s="16">
        <f t="shared" si="141"/>
        <v>1.1757046125640269</v>
      </c>
      <c r="J738" s="13">
        <f t="shared" si="135"/>
        <v>1.1756530600215218</v>
      </c>
      <c r="K738" s="13">
        <f t="shared" si="136"/>
        <v>5.1552542505106658E-5</v>
      </c>
      <c r="L738" s="13">
        <f t="shared" si="137"/>
        <v>0</v>
      </c>
      <c r="M738" s="13">
        <f t="shared" si="142"/>
        <v>1.7734871296400196E-21</v>
      </c>
      <c r="N738" s="13">
        <f t="shared" si="138"/>
        <v>1.0995620203768121E-21</v>
      </c>
      <c r="O738" s="13">
        <f t="shared" si="139"/>
        <v>1.0995620203768121E-21</v>
      </c>
      <c r="Q738">
        <v>23.05226844353524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3.6432432430000001</v>
      </c>
      <c r="G739" s="13">
        <f t="shared" si="133"/>
        <v>0</v>
      </c>
      <c r="H739" s="13">
        <f t="shared" si="134"/>
        <v>3.6432432430000001</v>
      </c>
      <c r="I739" s="16">
        <f t="shared" si="141"/>
        <v>3.6432947955425052</v>
      </c>
      <c r="J739" s="13">
        <f t="shared" si="135"/>
        <v>3.6405843241840441</v>
      </c>
      <c r="K739" s="13">
        <f t="shared" si="136"/>
        <v>2.7104713584611417E-3</v>
      </c>
      <c r="L739" s="13">
        <f t="shared" si="137"/>
        <v>0</v>
      </c>
      <c r="M739" s="13">
        <f t="shared" si="142"/>
        <v>6.739251092632075E-22</v>
      </c>
      <c r="N739" s="13">
        <f t="shared" si="138"/>
        <v>4.1783356774318863E-22</v>
      </c>
      <c r="O739" s="13">
        <f t="shared" si="139"/>
        <v>4.1783356774318863E-22</v>
      </c>
      <c r="Q739">
        <v>19.019077099794661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2.5540540539999999</v>
      </c>
      <c r="G740" s="13">
        <f t="shared" si="133"/>
        <v>0</v>
      </c>
      <c r="H740" s="13">
        <f t="shared" si="134"/>
        <v>2.5540540539999999</v>
      </c>
      <c r="I740" s="16">
        <f t="shared" si="141"/>
        <v>2.556764525358461</v>
      </c>
      <c r="J740" s="13">
        <f t="shared" si="135"/>
        <v>2.5553394680556822</v>
      </c>
      <c r="K740" s="13">
        <f t="shared" si="136"/>
        <v>1.4250573027787539E-3</v>
      </c>
      <c r="L740" s="13">
        <f t="shared" si="137"/>
        <v>0</v>
      </c>
      <c r="M740" s="13">
        <f t="shared" si="142"/>
        <v>2.5609154152001887E-22</v>
      </c>
      <c r="N740" s="13">
        <f t="shared" si="138"/>
        <v>1.587767557424117E-22</v>
      </c>
      <c r="O740" s="13">
        <f t="shared" si="139"/>
        <v>1.587767557424117E-22</v>
      </c>
      <c r="Q740">
        <v>16.046592948384259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90.959459460000005</v>
      </c>
      <c r="G741" s="13">
        <f t="shared" si="133"/>
        <v>8.1955291038923459</v>
      </c>
      <c r="H741" s="13">
        <f t="shared" si="134"/>
        <v>82.763930356107664</v>
      </c>
      <c r="I741" s="16">
        <f t="shared" si="141"/>
        <v>82.765355413410447</v>
      </c>
      <c r="J741" s="13">
        <f t="shared" si="135"/>
        <v>58.483101344117216</v>
      </c>
      <c r="K741" s="13">
        <f t="shared" si="136"/>
        <v>24.282254069293231</v>
      </c>
      <c r="L741" s="13">
        <f t="shared" si="137"/>
        <v>0</v>
      </c>
      <c r="M741" s="13">
        <f t="shared" si="142"/>
        <v>9.7314785777607173E-23</v>
      </c>
      <c r="N741" s="13">
        <f t="shared" si="138"/>
        <v>6.0335167182116442E-23</v>
      </c>
      <c r="O741" s="13">
        <f t="shared" si="139"/>
        <v>8.1955291038923459</v>
      </c>
      <c r="Q741">
        <v>17.138190655318649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34.962162159999998</v>
      </c>
      <c r="G742" s="13">
        <f t="shared" si="133"/>
        <v>0.11225734534713942</v>
      </c>
      <c r="H742" s="13">
        <f t="shared" si="134"/>
        <v>34.849904814652859</v>
      </c>
      <c r="I742" s="16">
        <f t="shared" si="141"/>
        <v>59.13215888394609</v>
      </c>
      <c r="J742" s="13">
        <f t="shared" si="135"/>
        <v>45.351181506398383</v>
      </c>
      <c r="K742" s="13">
        <f t="shared" si="136"/>
        <v>13.780977377547707</v>
      </c>
      <c r="L742" s="13">
        <f t="shared" si="137"/>
        <v>0</v>
      </c>
      <c r="M742" s="13">
        <f t="shared" si="142"/>
        <v>3.6979618595490731E-23</v>
      </c>
      <c r="N742" s="13">
        <f t="shared" si="138"/>
        <v>2.2927363529204252E-23</v>
      </c>
      <c r="O742" s="13">
        <f t="shared" si="139"/>
        <v>0.11225734534713942</v>
      </c>
      <c r="Q742">
        <v>14.90348359354839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8.0054054049999994</v>
      </c>
      <c r="G743" s="13">
        <f t="shared" si="133"/>
        <v>0</v>
      </c>
      <c r="H743" s="13">
        <f t="shared" si="134"/>
        <v>8.0054054049999994</v>
      </c>
      <c r="I743" s="16">
        <f t="shared" si="141"/>
        <v>21.786382782547705</v>
      </c>
      <c r="J743" s="13">
        <f t="shared" si="135"/>
        <v>21.028414123713983</v>
      </c>
      <c r="K743" s="13">
        <f t="shared" si="136"/>
        <v>0.75796865883372178</v>
      </c>
      <c r="L743" s="13">
        <f t="shared" si="137"/>
        <v>0</v>
      </c>
      <c r="M743" s="13">
        <f t="shared" si="142"/>
        <v>1.4052255066286479E-23</v>
      </c>
      <c r="N743" s="13">
        <f t="shared" si="138"/>
        <v>8.712398141097617E-24</v>
      </c>
      <c r="O743" s="13">
        <f t="shared" si="139"/>
        <v>8.712398141097617E-24</v>
      </c>
      <c r="Q743">
        <v>16.74983720086578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28.743243240000002</v>
      </c>
      <c r="G744" s="13">
        <f t="shared" si="133"/>
        <v>0</v>
      </c>
      <c r="H744" s="13">
        <f t="shared" si="134"/>
        <v>28.743243240000002</v>
      </c>
      <c r="I744" s="16">
        <f t="shared" si="141"/>
        <v>29.501211898833724</v>
      </c>
      <c r="J744" s="13">
        <f t="shared" si="135"/>
        <v>27.793637526395862</v>
      </c>
      <c r="K744" s="13">
        <f t="shared" si="136"/>
        <v>1.7075743724378611</v>
      </c>
      <c r="L744" s="13">
        <f t="shared" si="137"/>
        <v>0</v>
      </c>
      <c r="M744" s="13">
        <f t="shared" si="142"/>
        <v>5.3398569251888617E-24</v>
      </c>
      <c r="N744" s="13">
        <f t="shared" si="138"/>
        <v>3.3107112936170945E-24</v>
      </c>
      <c r="O744" s="13">
        <f t="shared" si="139"/>
        <v>3.3107112936170945E-24</v>
      </c>
      <c r="Q744">
        <v>17.180509403081889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0.21891891899999999</v>
      </c>
      <c r="G745" s="13">
        <f t="shared" si="133"/>
        <v>0</v>
      </c>
      <c r="H745" s="13">
        <f t="shared" si="134"/>
        <v>0.21891891899999999</v>
      </c>
      <c r="I745" s="16">
        <f t="shared" si="141"/>
        <v>1.9264932914378612</v>
      </c>
      <c r="J745" s="13">
        <f t="shared" si="135"/>
        <v>1.9261071115715891</v>
      </c>
      <c r="K745" s="13">
        <f t="shared" si="136"/>
        <v>3.8617986627209611E-4</v>
      </c>
      <c r="L745" s="13">
        <f t="shared" si="137"/>
        <v>0</v>
      </c>
      <c r="M745" s="13">
        <f t="shared" si="142"/>
        <v>2.0291456315717672E-24</v>
      </c>
      <c r="N745" s="13">
        <f t="shared" si="138"/>
        <v>1.2580702915744956E-24</v>
      </c>
      <c r="O745" s="13">
        <f t="shared" si="139"/>
        <v>1.2580702915744956E-24</v>
      </c>
      <c r="Q745">
        <v>19.286191587747329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43.645945949999998</v>
      </c>
      <c r="G746" s="13">
        <f t="shared" si="133"/>
        <v>1.3657711335388358</v>
      </c>
      <c r="H746" s="13">
        <f t="shared" si="134"/>
        <v>42.280174816461162</v>
      </c>
      <c r="I746" s="16">
        <f t="shared" si="141"/>
        <v>42.280560996327438</v>
      </c>
      <c r="J746" s="13">
        <f t="shared" si="135"/>
        <v>38.283149018824638</v>
      </c>
      <c r="K746" s="13">
        <f t="shared" si="136"/>
        <v>3.9974119775028001</v>
      </c>
      <c r="L746" s="13">
        <f t="shared" si="137"/>
        <v>0</v>
      </c>
      <c r="M746" s="13">
        <f t="shared" si="142"/>
        <v>7.7107533999727156E-25</v>
      </c>
      <c r="N746" s="13">
        <f t="shared" si="138"/>
        <v>4.7806671079830832E-25</v>
      </c>
      <c r="O746" s="13">
        <f t="shared" si="139"/>
        <v>1.3657711335388358</v>
      </c>
      <c r="Q746">
        <v>18.375726882125029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24.275675679999999</v>
      </c>
      <c r="G747" s="13">
        <f t="shared" si="133"/>
        <v>0</v>
      </c>
      <c r="H747" s="13">
        <f t="shared" si="134"/>
        <v>24.275675679999999</v>
      </c>
      <c r="I747" s="16">
        <f t="shared" si="141"/>
        <v>28.273087657502799</v>
      </c>
      <c r="J747" s="13">
        <f t="shared" si="135"/>
        <v>27.415540598304634</v>
      </c>
      <c r="K747" s="13">
        <f t="shared" si="136"/>
        <v>0.85754705919816487</v>
      </c>
      <c r="L747" s="13">
        <f t="shared" si="137"/>
        <v>0</v>
      </c>
      <c r="M747" s="13">
        <f t="shared" si="142"/>
        <v>2.9300862919896324E-25</v>
      </c>
      <c r="N747" s="13">
        <f t="shared" si="138"/>
        <v>1.8166535010335721E-25</v>
      </c>
      <c r="O747" s="13">
        <f t="shared" si="139"/>
        <v>1.8166535010335721E-25</v>
      </c>
      <c r="Q747">
        <v>21.45482746638092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0.56216216200000002</v>
      </c>
      <c r="G748" s="13">
        <f t="shared" si="133"/>
        <v>0</v>
      </c>
      <c r="H748" s="13">
        <f t="shared" si="134"/>
        <v>0.56216216200000002</v>
      </c>
      <c r="I748" s="16">
        <f t="shared" si="141"/>
        <v>1.4197092211981648</v>
      </c>
      <c r="J748" s="13">
        <f t="shared" si="135"/>
        <v>1.4196162055122292</v>
      </c>
      <c r="K748" s="13">
        <f t="shared" si="136"/>
        <v>9.3015685935560199E-5</v>
      </c>
      <c r="L748" s="13">
        <f t="shared" si="137"/>
        <v>0</v>
      </c>
      <c r="M748" s="13">
        <f t="shared" si="142"/>
        <v>1.1134327909560603E-25</v>
      </c>
      <c r="N748" s="13">
        <f t="shared" si="138"/>
        <v>6.903283303927574E-26</v>
      </c>
      <c r="O748" s="13">
        <f t="shared" si="139"/>
        <v>6.903283303927574E-26</v>
      </c>
      <c r="Q748">
        <v>22.878543164890061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17.89189189</v>
      </c>
      <c r="G749" s="13">
        <f t="shared" si="133"/>
        <v>0</v>
      </c>
      <c r="H749" s="13">
        <f t="shared" si="134"/>
        <v>17.89189189</v>
      </c>
      <c r="I749" s="16">
        <f t="shared" si="141"/>
        <v>17.891984905685934</v>
      </c>
      <c r="J749" s="13">
        <f t="shared" si="135"/>
        <v>17.755459374294688</v>
      </c>
      <c r="K749" s="13">
        <f t="shared" si="136"/>
        <v>0.13652553139124635</v>
      </c>
      <c r="L749" s="13">
        <f t="shared" si="137"/>
        <v>0</v>
      </c>
      <c r="M749" s="13">
        <f t="shared" si="142"/>
        <v>4.2310446056330291E-26</v>
      </c>
      <c r="N749" s="13">
        <f t="shared" si="138"/>
        <v>2.6232476554924781E-26</v>
      </c>
      <c r="O749" s="13">
        <f t="shared" si="139"/>
        <v>2.6232476554924781E-26</v>
      </c>
      <c r="Q749">
        <v>25.012373000000011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4.8513513509999999</v>
      </c>
      <c r="G750" s="13">
        <f t="shared" si="133"/>
        <v>0</v>
      </c>
      <c r="H750" s="13">
        <f t="shared" si="134"/>
        <v>4.8513513509999999</v>
      </c>
      <c r="I750" s="16">
        <f t="shared" si="141"/>
        <v>4.9878768823912463</v>
      </c>
      <c r="J750" s="13">
        <f t="shared" si="135"/>
        <v>4.9833715631932201</v>
      </c>
      <c r="K750" s="13">
        <f t="shared" si="136"/>
        <v>4.5053191980262142E-3</v>
      </c>
      <c r="L750" s="13">
        <f t="shared" si="137"/>
        <v>0</v>
      </c>
      <c r="M750" s="13">
        <f t="shared" si="142"/>
        <v>1.607796950140551E-26</v>
      </c>
      <c r="N750" s="13">
        <f t="shared" si="138"/>
        <v>9.9683410908714158E-27</v>
      </c>
      <c r="O750" s="13">
        <f t="shared" si="139"/>
        <v>9.9683410908714158E-27</v>
      </c>
      <c r="Q750">
        <v>22.085297340040821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5.6648648650000002</v>
      </c>
      <c r="G751" s="13">
        <f t="shared" si="133"/>
        <v>0</v>
      </c>
      <c r="H751" s="13">
        <f t="shared" si="134"/>
        <v>5.6648648650000002</v>
      </c>
      <c r="I751" s="16">
        <f t="shared" si="141"/>
        <v>5.6693701841980264</v>
      </c>
      <c r="J751" s="13">
        <f t="shared" si="135"/>
        <v>5.6599407952030312</v>
      </c>
      <c r="K751" s="13">
        <f t="shared" si="136"/>
        <v>9.4293889949952359E-3</v>
      </c>
      <c r="L751" s="13">
        <f t="shared" si="137"/>
        <v>0</v>
      </c>
      <c r="M751" s="13">
        <f t="shared" si="142"/>
        <v>6.109628410534094E-27</v>
      </c>
      <c r="N751" s="13">
        <f t="shared" si="138"/>
        <v>3.7879696145311386E-27</v>
      </c>
      <c r="O751" s="13">
        <f t="shared" si="139"/>
        <v>3.7879696145311386E-27</v>
      </c>
      <c r="Q751">
        <v>19.573161732003278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73.170270270000003</v>
      </c>
      <c r="G752" s="13">
        <f t="shared" si="133"/>
        <v>5.6276399820910212</v>
      </c>
      <c r="H752" s="13">
        <f t="shared" si="134"/>
        <v>67.542630287908977</v>
      </c>
      <c r="I752" s="16">
        <f t="shared" si="141"/>
        <v>67.55205967690398</v>
      </c>
      <c r="J752" s="13">
        <f t="shared" si="135"/>
        <v>48.239706212512417</v>
      </c>
      <c r="K752" s="13">
        <f t="shared" si="136"/>
        <v>19.312353464391563</v>
      </c>
      <c r="L752" s="13">
        <f t="shared" si="137"/>
        <v>0</v>
      </c>
      <c r="M752" s="13">
        <f t="shared" si="142"/>
        <v>2.3216587960029554E-27</v>
      </c>
      <c r="N752" s="13">
        <f t="shared" si="138"/>
        <v>1.4394284535218324E-27</v>
      </c>
      <c r="O752" s="13">
        <f t="shared" si="139"/>
        <v>5.6276399820910212</v>
      </c>
      <c r="Q752">
        <v>14.540258344120501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196.67837840000001</v>
      </c>
      <c r="G753" s="13">
        <f t="shared" si="133"/>
        <v>23.456171903016006</v>
      </c>
      <c r="H753" s="13">
        <f t="shared" si="134"/>
        <v>173.222206496984</v>
      </c>
      <c r="I753" s="16">
        <f t="shared" si="141"/>
        <v>192.53455996137558</v>
      </c>
      <c r="J753" s="13">
        <f t="shared" si="135"/>
        <v>57.399574661030492</v>
      </c>
      <c r="K753" s="13">
        <f t="shared" si="136"/>
        <v>135.13498530034508</v>
      </c>
      <c r="L753" s="13">
        <f t="shared" si="137"/>
        <v>94.089894389083554</v>
      </c>
      <c r="M753" s="13">
        <f t="shared" si="142"/>
        <v>94.089894389083554</v>
      </c>
      <c r="N753" s="13">
        <f t="shared" si="138"/>
        <v>58.335734521231807</v>
      </c>
      <c r="O753" s="13">
        <f t="shared" si="139"/>
        <v>81.791906424247813</v>
      </c>
      <c r="Q753">
        <v>12.56122482491693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0.33818667177584433</v>
      </c>
      <c r="G754" s="13">
        <f t="shared" si="133"/>
        <v>0</v>
      </c>
      <c r="H754" s="13">
        <f t="shared" si="134"/>
        <v>0.33818667177584433</v>
      </c>
      <c r="I754" s="16">
        <f t="shared" si="141"/>
        <v>41.383277583037369</v>
      </c>
      <c r="J754" s="13">
        <f t="shared" si="135"/>
        <v>34.545478231757855</v>
      </c>
      <c r="K754" s="13">
        <f t="shared" si="136"/>
        <v>6.8377993512795143</v>
      </c>
      <c r="L754" s="13">
        <f t="shared" si="137"/>
        <v>0</v>
      </c>
      <c r="M754" s="13">
        <f t="shared" si="142"/>
        <v>35.754159867851747</v>
      </c>
      <c r="N754" s="13">
        <f t="shared" si="138"/>
        <v>22.167579118068083</v>
      </c>
      <c r="O754" s="13">
        <f t="shared" si="139"/>
        <v>22.167579118068083</v>
      </c>
      <c r="Q754">
        <v>13.18143959354839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0.82186885365133622</v>
      </c>
      <c r="G755" s="13">
        <f t="shared" si="133"/>
        <v>0</v>
      </c>
      <c r="H755" s="13">
        <f t="shared" si="134"/>
        <v>0.82186885365133622</v>
      </c>
      <c r="I755" s="16">
        <f t="shared" si="141"/>
        <v>7.6596682049308509</v>
      </c>
      <c r="J755" s="13">
        <f t="shared" si="135"/>
        <v>7.6071786982771492</v>
      </c>
      <c r="K755" s="13">
        <f t="shared" si="136"/>
        <v>5.2489506653701667E-2</v>
      </c>
      <c r="L755" s="13">
        <f t="shared" si="137"/>
        <v>0</v>
      </c>
      <c r="M755" s="13">
        <f t="shared" si="142"/>
        <v>13.586580749783664</v>
      </c>
      <c r="N755" s="13">
        <f t="shared" si="138"/>
        <v>8.4236800648658718</v>
      </c>
      <c r="O755" s="13">
        <f t="shared" si="139"/>
        <v>8.4236800648658718</v>
      </c>
      <c r="Q755">
        <v>13.71594868701191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17.555284958050279</v>
      </c>
      <c r="G756" s="13">
        <f t="shared" si="133"/>
        <v>0</v>
      </c>
      <c r="H756" s="13">
        <f t="shared" si="134"/>
        <v>17.555284958050279</v>
      </c>
      <c r="I756" s="16">
        <f t="shared" si="141"/>
        <v>17.607774464703979</v>
      </c>
      <c r="J756" s="13">
        <f t="shared" si="135"/>
        <v>17.140947291260538</v>
      </c>
      <c r="K756" s="13">
        <f t="shared" si="136"/>
        <v>0.46682717344344127</v>
      </c>
      <c r="L756" s="13">
        <f t="shared" si="137"/>
        <v>0</v>
      </c>
      <c r="M756" s="13">
        <f t="shared" si="142"/>
        <v>5.1629006849177923</v>
      </c>
      <c r="N756" s="13">
        <f t="shared" si="138"/>
        <v>3.2009984246490313</v>
      </c>
      <c r="O756" s="13">
        <f t="shared" si="139"/>
        <v>3.2009984246490313</v>
      </c>
      <c r="Q756">
        <v>15.74305313991278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5.173185450182344</v>
      </c>
      <c r="G757" s="13">
        <f t="shared" si="133"/>
        <v>0</v>
      </c>
      <c r="H757" s="13">
        <f t="shared" si="134"/>
        <v>5.173185450182344</v>
      </c>
      <c r="I757" s="16">
        <f t="shared" si="141"/>
        <v>5.6400126236257853</v>
      </c>
      <c r="J757" s="13">
        <f t="shared" si="135"/>
        <v>5.6299034901111851</v>
      </c>
      <c r="K757" s="13">
        <f t="shared" si="136"/>
        <v>1.0109133514600188E-2</v>
      </c>
      <c r="L757" s="13">
        <f t="shared" si="137"/>
        <v>0</v>
      </c>
      <c r="M757" s="13">
        <f t="shared" si="142"/>
        <v>1.961902260268761</v>
      </c>
      <c r="N757" s="13">
        <f t="shared" si="138"/>
        <v>1.2163794013666318</v>
      </c>
      <c r="O757" s="13">
        <f t="shared" si="139"/>
        <v>1.2163794013666318</v>
      </c>
      <c r="Q757">
        <v>18.97036051346608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20.067502222332578</v>
      </c>
      <c r="G758" s="13">
        <f t="shared" si="133"/>
        <v>0</v>
      </c>
      <c r="H758" s="13">
        <f t="shared" si="134"/>
        <v>20.067502222332578</v>
      </c>
      <c r="I758" s="16">
        <f t="shared" si="141"/>
        <v>20.077611355847178</v>
      </c>
      <c r="J758" s="13">
        <f t="shared" si="135"/>
        <v>19.65442116542291</v>
      </c>
      <c r="K758" s="13">
        <f t="shared" si="136"/>
        <v>0.42319019042426831</v>
      </c>
      <c r="L758" s="13">
        <f t="shared" si="137"/>
        <v>0</v>
      </c>
      <c r="M758" s="13">
        <f t="shared" si="142"/>
        <v>0.74552285890212922</v>
      </c>
      <c r="N758" s="13">
        <f t="shared" si="138"/>
        <v>0.46222417251932013</v>
      </c>
      <c r="O758" s="13">
        <f t="shared" si="139"/>
        <v>0.46222417251932013</v>
      </c>
      <c r="Q758">
        <v>19.291327887123039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33.869455762567533</v>
      </c>
      <c r="G759" s="13">
        <f t="shared" si="133"/>
        <v>0</v>
      </c>
      <c r="H759" s="13">
        <f t="shared" si="134"/>
        <v>33.869455762567533</v>
      </c>
      <c r="I759" s="16">
        <f t="shared" si="141"/>
        <v>34.292645952991805</v>
      </c>
      <c r="J759" s="13">
        <f t="shared" si="135"/>
        <v>33.111931441415848</v>
      </c>
      <c r="K759" s="13">
        <f t="shared" si="136"/>
        <v>1.1807145115759567</v>
      </c>
      <c r="L759" s="13">
        <f t="shared" si="137"/>
        <v>0</v>
      </c>
      <c r="M759" s="13">
        <f t="shared" si="142"/>
        <v>0.28329868638280908</v>
      </c>
      <c r="N759" s="13">
        <f t="shared" si="138"/>
        <v>0.17564518555734163</v>
      </c>
      <c r="O759" s="13">
        <f t="shared" si="139"/>
        <v>0.17564518555734163</v>
      </c>
      <c r="Q759">
        <v>23.247978311234611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36.379286704120673</v>
      </c>
      <c r="G760" s="13">
        <f t="shared" si="133"/>
        <v>0.31682083962549457</v>
      </c>
      <c r="H760" s="13">
        <f t="shared" si="134"/>
        <v>36.062465864495181</v>
      </c>
      <c r="I760" s="16">
        <f t="shared" si="141"/>
        <v>37.243180376071138</v>
      </c>
      <c r="J760" s="13">
        <f t="shared" si="135"/>
        <v>35.493805753501718</v>
      </c>
      <c r="K760" s="13">
        <f t="shared" si="136"/>
        <v>1.7493746225694196</v>
      </c>
      <c r="L760" s="13">
        <f t="shared" si="137"/>
        <v>0</v>
      </c>
      <c r="M760" s="13">
        <f t="shared" si="142"/>
        <v>0.10765350082546746</v>
      </c>
      <c r="N760" s="13">
        <f t="shared" si="138"/>
        <v>6.6745170511789825E-2</v>
      </c>
      <c r="O760" s="13">
        <f t="shared" si="139"/>
        <v>0.38356601013728442</v>
      </c>
      <c r="Q760">
        <v>22.074820052998071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8.7043166051144834</v>
      </c>
      <c r="G761" s="13">
        <f t="shared" si="133"/>
        <v>0</v>
      </c>
      <c r="H761" s="13">
        <f t="shared" si="134"/>
        <v>8.7043166051144834</v>
      </c>
      <c r="I761" s="16">
        <f t="shared" si="141"/>
        <v>10.453691227683903</v>
      </c>
      <c r="J761" s="13">
        <f t="shared" si="135"/>
        <v>10.418240484267292</v>
      </c>
      <c r="K761" s="13">
        <f t="shared" si="136"/>
        <v>3.5450743416610919E-2</v>
      </c>
      <c r="L761" s="13">
        <f t="shared" si="137"/>
        <v>0</v>
      </c>
      <c r="M761" s="13">
        <f t="shared" si="142"/>
        <v>4.0908330313677632E-2</v>
      </c>
      <c r="N761" s="13">
        <f t="shared" si="138"/>
        <v>2.5363164794480132E-2</v>
      </c>
      <c r="O761" s="13">
        <f t="shared" si="139"/>
        <v>2.5363164794480132E-2</v>
      </c>
      <c r="Q761">
        <v>23.172682000000009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5.1432432429999997</v>
      </c>
      <c r="G762" s="13">
        <f t="shared" si="133"/>
        <v>0</v>
      </c>
      <c r="H762" s="13">
        <f t="shared" si="134"/>
        <v>5.1432432429999997</v>
      </c>
      <c r="I762" s="16">
        <f t="shared" si="141"/>
        <v>5.1786939864166106</v>
      </c>
      <c r="J762" s="13">
        <f t="shared" si="135"/>
        <v>5.1737078646515817</v>
      </c>
      <c r="K762" s="13">
        <f t="shared" si="136"/>
        <v>4.9861217650288836E-3</v>
      </c>
      <c r="L762" s="13">
        <f t="shared" si="137"/>
        <v>0</v>
      </c>
      <c r="M762" s="13">
        <f t="shared" si="142"/>
        <v>1.5545165519197501E-2</v>
      </c>
      <c r="N762" s="13">
        <f t="shared" si="138"/>
        <v>9.6380026219024511E-3</v>
      </c>
      <c r="O762" s="13">
        <f t="shared" si="139"/>
        <v>9.6380026219024511E-3</v>
      </c>
      <c r="Q762">
        <v>22.164210384833432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1.204815718890667</v>
      </c>
      <c r="G763" s="13">
        <f t="shared" si="133"/>
        <v>0</v>
      </c>
      <c r="H763" s="13">
        <f t="shared" si="134"/>
        <v>1.204815718890667</v>
      </c>
      <c r="I763" s="16">
        <f t="shared" si="141"/>
        <v>1.2098018406556958</v>
      </c>
      <c r="J763" s="13">
        <f t="shared" si="135"/>
        <v>1.2097464679793464</v>
      </c>
      <c r="K763" s="13">
        <f t="shared" si="136"/>
        <v>5.5372676349474403E-5</v>
      </c>
      <c r="L763" s="13">
        <f t="shared" si="137"/>
        <v>0</v>
      </c>
      <c r="M763" s="13">
        <f t="shared" si="142"/>
        <v>5.9071628972950496E-3</v>
      </c>
      <c r="N763" s="13">
        <f t="shared" si="138"/>
        <v>3.6624409963229307E-3</v>
      </c>
      <c r="O763" s="13">
        <f t="shared" si="139"/>
        <v>3.6624409963229307E-3</v>
      </c>
      <c r="Q763">
        <v>23.15380375790172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82.824065850049891</v>
      </c>
      <c r="G764" s="13">
        <f t="shared" si="133"/>
        <v>7.0211760443213995</v>
      </c>
      <c r="H764" s="13">
        <f t="shared" si="134"/>
        <v>75.802889805728498</v>
      </c>
      <c r="I764" s="16">
        <f t="shared" si="141"/>
        <v>75.80294517840484</v>
      </c>
      <c r="J764" s="13">
        <f t="shared" si="135"/>
        <v>56.113686655889765</v>
      </c>
      <c r="K764" s="13">
        <f t="shared" si="136"/>
        <v>19.689258522515075</v>
      </c>
      <c r="L764" s="13">
        <f t="shared" si="137"/>
        <v>0</v>
      </c>
      <c r="M764" s="13">
        <f t="shared" si="142"/>
        <v>2.2447219009721188E-3</v>
      </c>
      <c r="N764" s="13">
        <f t="shared" si="138"/>
        <v>1.3917275786027136E-3</v>
      </c>
      <c r="O764" s="13">
        <f t="shared" si="139"/>
        <v>7.0225677719000021</v>
      </c>
      <c r="Q764">
        <v>17.276974748413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53.443179495786929</v>
      </c>
      <c r="G765" s="13">
        <f t="shared" si="133"/>
        <v>2.7800126246640011</v>
      </c>
      <c r="H765" s="13">
        <f t="shared" si="134"/>
        <v>50.663166871122925</v>
      </c>
      <c r="I765" s="16">
        <f t="shared" si="141"/>
        <v>70.352425393638001</v>
      </c>
      <c r="J765" s="13">
        <f t="shared" si="135"/>
        <v>46.399545759670048</v>
      </c>
      <c r="K765" s="13">
        <f t="shared" si="136"/>
        <v>23.952879633967953</v>
      </c>
      <c r="L765" s="13">
        <f t="shared" si="137"/>
        <v>0</v>
      </c>
      <c r="M765" s="13">
        <f t="shared" si="142"/>
        <v>8.5299432236940519E-4</v>
      </c>
      <c r="N765" s="13">
        <f t="shared" si="138"/>
        <v>5.288564798690312E-4</v>
      </c>
      <c r="O765" s="13">
        <f t="shared" si="139"/>
        <v>2.78054148114387</v>
      </c>
      <c r="Q765">
        <v>12.94387959354839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91.96971092419038</v>
      </c>
      <c r="G766" s="13">
        <f t="shared" si="133"/>
        <v>8.341360019369743</v>
      </c>
      <c r="H766" s="13">
        <f t="shared" si="134"/>
        <v>83.628350904820635</v>
      </c>
      <c r="I766" s="16">
        <f t="shared" si="141"/>
        <v>107.58123053878859</v>
      </c>
      <c r="J766" s="13">
        <f t="shared" si="135"/>
        <v>53.664219692792237</v>
      </c>
      <c r="K766" s="13">
        <f t="shared" si="136"/>
        <v>53.917010845996352</v>
      </c>
      <c r="L766" s="13">
        <f t="shared" si="137"/>
        <v>16.166166030524909</v>
      </c>
      <c r="M766" s="13">
        <f t="shared" si="142"/>
        <v>16.16649016836741</v>
      </c>
      <c r="N766" s="13">
        <f t="shared" si="138"/>
        <v>10.023223904387795</v>
      </c>
      <c r="O766" s="13">
        <f t="shared" si="139"/>
        <v>18.364583923757536</v>
      </c>
      <c r="Q766">
        <v>12.98868507756467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0.82699106156165547</v>
      </c>
      <c r="G767" s="13">
        <f t="shared" si="133"/>
        <v>0</v>
      </c>
      <c r="H767" s="13">
        <f t="shared" si="134"/>
        <v>0.82699106156165547</v>
      </c>
      <c r="I767" s="16">
        <f t="shared" si="141"/>
        <v>38.577835877033095</v>
      </c>
      <c r="J767" s="13">
        <f t="shared" si="135"/>
        <v>33.992715104722244</v>
      </c>
      <c r="K767" s="13">
        <f t="shared" si="136"/>
        <v>4.5851207723108516</v>
      </c>
      <c r="L767" s="13">
        <f t="shared" si="137"/>
        <v>0</v>
      </c>
      <c r="M767" s="13">
        <f t="shared" si="142"/>
        <v>6.1432662639796156</v>
      </c>
      <c r="N767" s="13">
        <f t="shared" si="138"/>
        <v>3.8088250836673616</v>
      </c>
      <c r="O767" s="13">
        <f t="shared" si="139"/>
        <v>3.8088250836673616</v>
      </c>
      <c r="Q767">
        <v>15.14878919936978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49.832960306005397</v>
      </c>
      <c r="G768" s="13">
        <f t="shared" si="133"/>
        <v>2.2588734942774531</v>
      </c>
      <c r="H768" s="13">
        <f t="shared" si="134"/>
        <v>47.574086811727945</v>
      </c>
      <c r="I768" s="16">
        <f t="shared" si="141"/>
        <v>52.159207584038796</v>
      </c>
      <c r="J768" s="13">
        <f t="shared" si="135"/>
        <v>40.20296606162254</v>
      </c>
      <c r="K768" s="13">
        <f t="shared" si="136"/>
        <v>11.956241522416256</v>
      </c>
      <c r="L768" s="13">
        <f t="shared" si="137"/>
        <v>0</v>
      </c>
      <c r="M768" s="13">
        <f t="shared" si="142"/>
        <v>2.334441180312254</v>
      </c>
      <c r="N768" s="13">
        <f t="shared" si="138"/>
        <v>1.4473535317935975</v>
      </c>
      <c r="O768" s="13">
        <f t="shared" si="139"/>
        <v>3.7062270260710504</v>
      </c>
      <c r="Q768">
        <v>13.264949195595941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11.32933136195383</v>
      </c>
      <c r="G769" s="13">
        <f t="shared" si="133"/>
        <v>0</v>
      </c>
      <c r="H769" s="13">
        <f t="shared" si="134"/>
        <v>11.32933136195383</v>
      </c>
      <c r="I769" s="16">
        <f t="shared" si="141"/>
        <v>23.285572884370087</v>
      </c>
      <c r="J769" s="13">
        <f t="shared" si="135"/>
        <v>22.383515485095863</v>
      </c>
      <c r="K769" s="13">
        <f t="shared" si="136"/>
        <v>0.90205739927422357</v>
      </c>
      <c r="L769" s="13">
        <f t="shared" si="137"/>
        <v>0</v>
      </c>
      <c r="M769" s="13">
        <f t="shared" si="142"/>
        <v>0.88708764851865651</v>
      </c>
      <c r="N769" s="13">
        <f t="shared" si="138"/>
        <v>0.54999434208156706</v>
      </c>
      <c r="O769" s="13">
        <f t="shared" si="139"/>
        <v>0.54999434208156706</v>
      </c>
      <c r="Q769">
        <v>16.887867904494229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5.5609356727484398</v>
      </c>
      <c r="G770" s="13">
        <f t="shared" si="133"/>
        <v>0</v>
      </c>
      <c r="H770" s="13">
        <f t="shared" si="134"/>
        <v>5.5609356727484398</v>
      </c>
      <c r="I770" s="16">
        <f t="shared" si="141"/>
        <v>6.4629930720226634</v>
      </c>
      <c r="J770" s="13">
        <f t="shared" si="135"/>
        <v>6.4452201164501179</v>
      </c>
      <c r="K770" s="13">
        <f t="shared" si="136"/>
        <v>1.7772955572545435E-2</v>
      </c>
      <c r="L770" s="13">
        <f t="shared" si="137"/>
        <v>0</v>
      </c>
      <c r="M770" s="13">
        <f t="shared" si="142"/>
        <v>0.33709330643708946</v>
      </c>
      <c r="N770" s="13">
        <f t="shared" si="138"/>
        <v>0.20899784999099547</v>
      </c>
      <c r="O770" s="13">
        <f t="shared" si="139"/>
        <v>0.20899784999099547</v>
      </c>
      <c r="Q770">
        <v>17.860010555956411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0.21891891899999999</v>
      </c>
      <c r="G771" s="13">
        <f t="shared" si="133"/>
        <v>0</v>
      </c>
      <c r="H771" s="13">
        <f t="shared" si="134"/>
        <v>0.21891891899999999</v>
      </c>
      <c r="I771" s="16">
        <f t="shared" si="141"/>
        <v>0.23669187457254542</v>
      </c>
      <c r="J771" s="13">
        <f t="shared" si="135"/>
        <v>0.23669139913954632</v>
      </c>
      <c r="K771" s="13">
        <f t="shared" si="136"/>
        <v>4.7543299910857151E-7</v>
      </c>
      <c r="L771" s="13">
        <f t="shared" si="137"/>
        <v>0</v>
      </c>
      <c r="M771" s="13">
        <f t="shared" si="142"/>
        <v>0.12809545644609399</v>
      </c>
      <c r="N771" s="13">
        <f t="shared" si="138"/>
        <v>7.9419182996578269E-2</v>
      </c>
      <c r="O771" s="13">
        <f t="shared" si="139"/>
        <v>7.9419182996578269E-2</v>
      </c>
      <c r="Q771">
        <v>22.183611596036911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1.231202433318602</v>
      </c>
      <c r="G772" s="13">
        <f t="shared" si="133"/>
        <v>0</v>
      </c>
      <c r="H772" s="13">
        <f t="shared" si="134"/>
        <v>1.231202433318602</v>
      </c>
      <c r="I772" s="16">
        <f t="shared" si="141"/>
        <v>1.2312029087516012</v>
      </c>
      <c r="J772" s="13">
        <f t="shared" si="135"/>
        <v>1.2311552153101117</v>
      </c>
      <c r="K772" s="13">
        <f t="shared" si="136"/>
        <v>4.7693441489471411E-5</v>
      </c>
      <c r="L772" s="13">
        <f t="shared" si="137"/>
        <v>0</v>
      </c>
      <c r="M772" s="13">
        <f t="shared" si="142"/>
        <v>4.8676273449515722E-2</v>
      </c>
      <c r="N772" s="13">
        <f t="shared" si="138"/>
        <v>3.0179289538699746E-2</v>
      </c>
      <c r="O772" s="13">
        <f t="shared" si="139"/>
        <v>3.0179289538699746E-2</v>
      </c>
      <c r="Q772">
        <v>24.59497295983466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35.045796061042317</v>
      </c>
      <c r="G773" s="13">
        <f t="shared" si="133"/>
        <v>0.1243299914023686</v>
      </c>
      <c r="H773" s="13">
        <f t="shared" si="134"/>
        <v>34.921466069639948</v>
      </c>
      <c r="I773" s="16">
        <f t="shared" si="141"/>
        <v>34.921513763081435</v>
      </c>
      <c r="J773" s="13">
        <f t="shared" si="135"/>
        <v>33.854410987418461</v>
      </c>
      <c r="K773" s="13">
        <f t="shared" si="136"/>
        <v>1.0671027756629741</v>
      </c>
      <c r="L773" s="13">
        <f t="shared" si="137"/>
        <v>0</v>
      </c>
      <c r="M773" s="13">
        <f t="shared" si="142"/>
        <v>1.8496983910815976E-2</v>
      </c>
      <c r="N773" s="13">
        <f t="shared" si="138"/>
        <v>1.1468130024705906E-2</v>
      </c>
      <c r="O773" s="13">
        <f t="shared" si="139"/>
        <v>0.13579812142707451</v>
      </c>
      <c r="Q773">
        <v>24.402010000000011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13.91537831728755</v>
      </c>
      <c r="G774" s="13">
        <f t="shared" ref="G774:G837" si="144">IF((F774-$J$2)&gt;0,$I$2*(F774-$J$2),0)</f>
        <v>0</v>
      </c>
      <c r="H774" s="13">
        <f t="shared" ref="H774:H837" si="145">F774-G774</f>
        <v>13.91537831728755</v>
      </c>
      <c r="I774" s="16">
        <f t="shared" si="141"/>
        <v>14.982481092950524</v>
      </c>
      <c r="J774" s="13">
        <f t="shared" ref="J774:J837" si="146">I774/SQRT(1+(I774/($K$2*(300+(25*Q774)+0.05*(Q774)^3)))^2)</f>
        <v>14.905474135661672</v>
      </c>
      <c r="K774" s="13">
        <f t="shared" ref="K774:K837" si="147">I774-J774</f>
        <v>7.7006957288851652E-2</v>
      </c>
      <c r="L774" s="13">
        <f t="shared" ref="L774:L837" si="148">IF(K774&gt;$N$2,(K774-$N$2)/$L$2,0)</f>
        <v>0</v>
      </c>
      <c r="M774" s="13">
        <f t="shared" si="142"/>
        <v>7.0288538861100706E-3</v>
      </c>
      <c r="N774" s="13">
        <f t="shared" ref="N774:N837" si="149">$M$2*M774</f>
        <v>4.357889409388244E-3</v>
      </c>
      <c r="O774" s="13">
        <f t="shared" ref="O774:O837" si="150">N774+G774</f>
        <v>4.357889409388244E-3</v>
      </c>
      <c r="Q774">
        <v>25.328588653190089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15.39746833625833</v>
      </c>
      <c r="G775" s="13">
        <f t="shared" si="144"/>
        <v>0</v>
      </c>
      <c r="H775" s="13">
        <f t="shared" si="145"/>
        <v>15.39746833625833</v>
      </c>
      <c r="I775" s="16">
        <f t="shared" ref="I775:I838" si="152">H775+K774-L774</f>
        <v>15.474475293547181</v>
      </c>
      <c r="J775" s="13">
        <f t="shared" si="146"/>
        <v>15.339349639845475</v>
      </c>
      <c r="K775" s="13">
        <f t="shared" si="147"/>
        <v>0.13512565370170648</v>
      </c>
      <c r="L775" s="13">
        <f t="shared" si="148"/>
        <v>0</v>
      </c>
      <c r="M775" s="13">
        <f t="shared" ref="M775:M838" si="153">L775+M774-N774</f>
        <v>2.6709644767218266E-3</v>
      </c>
      <c r="N775" s="13">
        <f t="shared" si="149"/>
        <v>1.6559979755675326E-3</v>
      </c>
      <c r="O775" s="13">
        <f t="shared" si="150"/>
        <v>1.6559979755675326E-3</v>
      </c>
      <c r="Q775">
        <v>21.970478633222591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73.13507561876682</v>
      </c>
      <c r="G776" s="13">
        <f t="shared" si="144"/>
        <v>5.6225595952851917</v>
      </c>
      <c r="H776" s="13">
        <f t="shared" si="145"/>
        <v>67.512516023481624</v>
      </c>
      <c r="I776" s="16">
        <f t="shared" si="152"/>
        <v>67.64764167718333</v>
      </c>
      <c r="J776" s="13">
        <f t="shared" si="146"/>
        <v>47.448499856542064</v>
      </c>
      <c r="K776" s="13">
        <f t="shared" si="147"/>
        <v>20.199141820641266</v>
      </c>
      <c r="L776" s="13">
        <f t="shared" si="148"/>
        <v>0</v>
      </c>
      <c r="M776" s="13">
        <f t="shared" si="153"/>
        <v>1.014966501154294E-3</v>
      </c>
      <c r="N776" s="13">
        <f t="shared" si="149"/>
        <v>6.2927923071566224E-4</v>
      </c>
      <c r="O776" s="13">
        <f t="shared" si="150"/>
        <v>5.6231888745159075</v>
      </c>
      <c r="Q776">
        <v>14.041328002176179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0.97646474582263521</v>
      </c>
      <c r="G777" s="13">
        <f t="shared" si="144"/>
        <v>0</v>
      </c>
      <c r="H777" s="13">
        <f t="shared" si="145"/>
        <v>0.97646474582263521</v>
      </c>
      <c r="I777" s="16">
        <f t="shared" si="152"/>
        <v>21.175606566463902</v>
      </c>
      <c r="J777" s="13">
        <f t="shared" si="146"/>
        <v>20.051567737056303</v>
      </c>
      <c r="K777" s="13">
        <f t="shared" si="147"/>
        <v>1.1240388294075991</v>
      </c>
      <c r="L777" s="13">
        <f t="shared" si="148"/>
        <v>0</v>
      </c>
      <c r="M777" s="13">
        <f t="shared" si="153"/>
        <v>3.8568727043863178E-4</v>
      </c>
      <c r="N777" s="13">
        <f t="shared" si="149"/>
        <v>2.3912610767195169E-4</v>
      </c>
      <c r="O777" s="13">
        <f t="shared" si="150"/>
        <v>2.3912610767195169E-4</v>
      </c>
      <c r="Q777">
        <v>13.095748723723229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18.503033104777838</v>
      </c>
      <c r="G778" s="13">
        <f t="shared" si="144"/>
        <v>0</v>
      </c>
      <c r="H778" s="13">
        <f t="shared" si="145"/>
        <v>18.503033104777838</v>
      </c>
      <c r="I778" s="16">
        <f t="shared" si="152"/>
        <v>19.627071934185437</v>
      </c>
      <c r="J778" s="13">
        <f t="shared" si="146"/>
        <v>18.665976619669333</v>
      </c>
      <c r="K778" s="13">
        <f t="shared" si="147"/>
        <v>0.96109531451610408</v>
      </c>
      <c r="L778" s="13">
        <f t="shared" si="148"/>
        <v>0</v>
      </c>
      <c r="M778" s="13">
        <f t="shared" si="153"/>
        <v>1.4656116276668009E-4</v>
      </c>
      <c r="N778" s="13">
        <f t="shared" si="149"/>
        <v>9.0867920915341661E-5</v>
      </c>
      <c r="O778" s="13">
        <f t="shared" si="150"/>
        <v>9.0867920915341661E-5</v>
      </c>
      <c r="Q778">
        <v>12.623367593548391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39.584929989024467</v>
      </c>
      <c r="G779" s="13">
        <f t="shared" si="144"/>
        <v>0.77955899096896863</v>
      </c>
      <c r="H779" s="13">
        <f t="shared" si="145"/>
        <v>38.805370998055501</v>
      </c>
      <c r="I779" s="16">
        <f t="shared" si="152"/>
        <v>39.766466312571609</v>
      </c>
      <c r="J779" s="13">
        <f t="shared" si="146"/>
        <v>33.755189022998614</v>
      </c>
      <c r="K779" s="13">
        <f t="shared" si="147"/>
        <v>6.0112772895729947</v>
      </c>
      <c r="L779" s="13">
        <f t="shared" si="148"/>
        <v>0</v>
      </c>
      <c r="M779" s="13">
        <f t="shared" si="153"/>
        <v>5.5693241851338432E-5</v>
      </c>
      <c r="N779" s="13">
        <f t="shared" si="149"/>
        <v>3.4529809947829828E-5</v>
      </c>
      <c r="O779" s="13">
        <f t="shared" si="150"/>
        <v>0.77959352077891642</v>
      </c>
      <c r="Q779">
        <v>13.43654224973843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55.07944232595009</v>
      </c>
      <c r="G780" s="13">
        <f t="shared" si="144"/>
        <v>3.0162089727440922</v>
      </c>
      <c r="H780" s="13">
        <f t="shared" si="145"/>
        <v>52.063233353206002</v>
      </c>
      <c r="I780" s="16">
        <f t="shared" si="152"/>
        <v>58.074510642778996</v>
      </c>
      <c r="J780" s="13">
        <f t="shared" si="146"/>
        <v>43.067064086134074</v>
      </c>
      <c r="K780" s="13">
        <f t="shared" si="147"/>
        <v>15.007446556644922</v>
      </c>
      <c r="L780" s="13">
        <f t="shared" si="148"/>
        <v>0</v>
      </c>
      <c r="M780" s="13">
        <f t="shared" si="153"/>
        <v>2.1163431903508604E-5</v>
      </c>
      <c r="N780" s="13">
        <f t="shared" si="149"/>
        <v>1.3121327780175334E-5</v>
      </c>
      <c r="O780" s="13">
        <f t="shared" si="150"/>
        <v>3.0162220940718725</v>
      </c>
      <c r="Q780">
        <v>13.515054692348359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13.352181240860469</v>
      </c>
      <c r="G781" s="13">
        <f t="shared" si="144"/>
        <v>0</v>
      </c>
      <c r="H781" s="13">
        <f t="shared" si="145"/>
        <v>13.352181240860469</v>
      </c>
      <c r="I781" s="16">
        <f t="shared" si="152"/>
        <v>28.359627797505389</v>
      </c>
      <c r="J781" s="13">
        <f t="shared" si="146"/>
        <v>26.367798290819909</v>
      </c>
      <c r="K781" s="13">
        <f t="shared" si="147"/>
        <v>1.9918295066854803</v>
      </c>
      <c r="L781" s="13">
        <f t="shared" si="148"/>
        <v>0</v>
      </c>
      <c r="M781" s="13">
        <f t="shared" si="153"/>
        <v>8.0421041233332705E-6</v>
      </c>
      <c r="N781" s="13">
        <f t="shared" si="149"/>
        <v>4.9861045564666275E-6</v>
      </c>
      <c r="O781" s="13">
        <f t="shared" si="150"/>
        <v>4.9861045564666275E-6</v>
      </c>
      <c r="Q781">
        <v>15.09518590848975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5.1432432429999997</v>
      </c>
      <c r="G782" s="13">
        <f t="shared" si="144"/>
        <v>0</v>
      </c>
      <c r="H782" s="13">
        <f t="shared" si="145"/>
        <v>5.1432432429999997</v>
      </c>
      <c r="I782" s="16">
        <f t="shared" si="152"/>
        <v>7.13507274968548</v>
      </c>
      <c r="J782" s="13">
        <f t="shared" si="146"/>
        <v>7.1164823371188701</v>
      </c>
      <c r="K782" s="13">
        <f t="shared" si="147"/>
        <v>1.8590412566609871E-2</v>
      </c>
      <c r="L782" s="13">
        <f t="shared" si="148"/>
        <v>0</v>
      </c>
      <c r="M782" s="13">
        <f t="shared" si="153"/>
        <v>3.055999566866643E-6</v>
      </c>
      <c r="N782" s="13">
        <f t="shared" si="149"/>
        <v>1.8947197314573185E-6</v>
      </c>
      <c r="O782" s="13">
        <f t="shared" si="150"/>
        <v>1.8947197314573185E-6</v>
      </c>
      <c r="Q782">
        <v>19.640938771816099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50.398876266681853</v>
      </c>
      <c r="G783" s="13">
        <f t="shared" si="144"/>
        <v>2.3405640887027301</v>
      </c>
      <c r="H783" s="13">
        <f t="shared" si="145"/>
        <v>48.058312177979126</v>
      </c>
      <c r="I783" s="16">
        <f t="shared" si="152"/>
        <v>48.076902590545735</v>
      </c>
      <c r="J783" s="13">
        <f t="shared" si="146"/>
        <v>44.15944260694264</v>
      </c>
      <c r="K783" s="13">
        <f t="shared" si="147"/>
        <v>3.917459983603095</v>
      </c>
      <c r="L783" s="13">
        <f t="shared" si="148"/>
        <v>0</v>
      </c>
      <c r="M783" s="13">
        <f t="shared" si="153"/>
        <v>1.1612798354093245E-6</v>
      </c>
      <c r="N783" s="13">
        <f t="shared" si="149"/>
        <v>7.1999349795378113E-7</v>
      </c>
      <c r="O783" s="13">
        <f t="shared" si="150"/>
        <v>2.3405648086962283</v>
      </c>
      <c r="Q783">
        <v>21.39454740635604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2.5</v>
      </c>
      <c r="G784" s="13">
        <f t="shared" si="144"/>
        <v>0</v>
      </c>
      <c r="H784" s="13">
        <f t="shared" si="145"/>
        <v>2.5</v>
      </c>
      <c r="I784" s="16">
        <f t="shared" si="152"/>
        <v>6.417459983603095</v>
      </c>
      <c r="J784" s="13">
        <f t="shared" si="146"/>
        <v>6.4113156048000945</v>
      </c>
      <c r="K784" s="13">
        <f t="shared" si="147"/>
        <v>6.1443788030004498E-3</v>
      </c>
      <c r="L784" s="13">
        <f t="shared" si="148"/>
        <v>0</v>
      </c>
      <c r="M784" s="13">
        <f t="shared" si="153"/>
        <v>4.4128633745554332E-7</v>
      </c>
      <c r="N784" s="13">
        <f t="shared" si="149"/>
        <v>2.7359752922243683E-7</v>
      </c>
      <c r="O784" s="13">
        <f t="shared" si="150"/>
        <v>2.7359752922243683E-7</v>
      </c>
      <c r="Q784">
        <v>25.264354797757861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5.1725264914023317</v>
      </c>
      <c r="G785" s="13">
        <f t="shared" si="144"/>
        <v>0</v>
      </c>
      <c r="H785" s="13">
        <f t="shared" si="145"/>
        <v>5.1725264914023317</v>
      </c>
      <c r="I785" s="16">
        <f t="shared" si="152"/>
        <v>5.1786708702053321</v>
      </c>
      <c r="J785" s="13">
        <f t="shared" si="146"/>
        <v>5.1761743452541724</v>
      </c>
      <c r="K785" s="13">
        <f t="shared" si="147"/>
        <v>2.4965249511597065E-3</v>
      </c>
      <c r="L785" s="13">
        <f t="shared" si="148"/>
        <v>0</v>
      </c>
      <c r="M785" s="13">
        <f t="shared" si="153"/>
        <v>1.6768880823310649E-7</v>
      </c>
      <c r="N785" s="13">
        <f t="shared" si="149"/>
        <v>1.0396706110452603E-7</v>
      </c>
      <c r="O785" s="13">
        <f t="shared" si="150"/>
        <v>1.0396706110452603E-7</v>
      </c>
      <c r="Q785">
        <v>27.133278000000011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5.7130016062832061</v>
      </c>
      <c r="G786" s="13">
        <f t="shared" si="144"/>
        <v>0</v>
      </c>
      <c r="H786" s="13">
        <f t="shared" si="145"/>
        <v>5.7130016062832061</v>
      </c>
      <c r="I786" s="16">
        <f t="shared" si="152"/>
        <v>5.7154981312343658</v>
      </c>
      <c r="J786" s="13">
        <f t="shared" si="146"/>
        <v>5.708244402141327</v>
      </c>
      <c r="K786" s="13">
        <f t="shared" si="147"/>
        <v>7.2537290930387854E-3</v>
      </c>
      <c r="L786" s="13">
        <f t="shared" si="148"/>
        <v>0</v>
      </c>
      <c r="M786" s="13">
        <f t="shared" si="153"/>
        <v>6.3721747128580464E-8</v>
      </c>
      <c r="N786" s="13">
        <f t="shared" si="149"/>
        <v>3.9507483219719886E-8</v>
      </c>
      <c r="O786" s="13">
        <f t="shared" si="150"/>
        <v>3.9507483219719886E-8</v>
      </c>
      <c r="Q786">
        <v>21.601859169136549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0.8488085079726071</v>
      </c>
      <c r="G787" s="13">
        <f t="shared" si="144"/>
        <v>0</v>
      </c>
      <c r="H787" s="13">
        <f t="shared" si="145"/>
        <v>0.8488085079726071</v>
      </c>
      <c r="I787" s="16">
        <f t="shared" si="152"/>
        <v>0.85606223706564588</v>
      </c>
      <c r="J787" s="13">
        <f t="shared" si="146"/>
        <v>0.8560247797187005</v>
      </c>
      <c r="K787" s="13">
        <f t="shared" si="147"/>
        <v>3.7457346945379832E-5</v>
      </c>
      <c r="L787" s="13">
        <f t="shared" si="148"/>
        <v>0</v>
      </c>
      <c r="M787" s="13">
        <f t="shared" si="153"/>
        <v>2.4214263908860577E-8</v>
      </c>
      <c r="N787" s="13">
        <f t="shared" si="149"/>
        <v>1.5012843623493557E-8</v>
      </c>
      <c r="O787" s="13">
        <f t="shared" si="150"/>
        <v>1.5012843623493557E-8</v>
      </c>
      <c r="Q787">
        <v>18.579849786691749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17.596774153414479</v>
      </c>
      <c r="G788" s="13">
        <f t="shared" si="144"/>
        <v>0</v>
      </c>
      <c r="H788" s="13">
        <f t="shared" si="145"/>
        <v>17.596774153414479</v>
      </c>
      <c r="I788" s="16">
        <f t="shared" si="152"/>
        <v>17.596811610761424</v>
      </c>
      <c r="J788" s="13">
        <f t="shared" si="146"/>
        <v>16.993950067256325</v>
      </c>
      <c r="K788" s="13">
        <f t="shared" si="147"/>
        <v>0.60286154350509946</v>
      </c>
      <c r="L788" s="13">
        <f t="shared" si="148"/>
        <v>0</v>
      </c>
      <c r="M788" s="13">
        <f t="shared" si="153"/>
        <v>9.2014202853670202E-9</v>
      </c>
      <c r="N788" s="13">
        <f t="shared" si="149"/>
        <v>5.7048805769275525E-9</v>
      </c>
      <c r="O788" s="13">
        <f t="shared" si="150"/>
        <v>5.7048805769275525E-9</v>
      </c>
      <c r="Q788">
        <v>13.803312737194171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53.794855558223126</v>
      </c>
      <c r="G789" s="13">
        <f t="shared" si="144"/>
        <v>2.8307774529809366</v>
      </c>
      <c r="H789" s="13">
        <f t="shared" si="145"/>
        <v>50.964078105242187</v>
      </c>
      <c r="I789" s="16">
        <f t="shared" si="152"/>
        <v>51.566939648747287</v>
      </c>
      <c r="J789" s="13">
        <f t="shared" si="146"/>
        <v>40.605256547147157</v>
      </c>
      <c r="K789" s="13">
        <f t="shared" si="147"/>
        <v>10.96168310160013</v>
      </c>
      <c r="L789" s="13">
        <f t="shared" si="148"/>
        <v>0</v>
      </c>
      <c r="M789" s="13">
        <f t="shared" si="153"/>
        <v>3.4965397084394677E-9</v>
      </c>
      <c r="N789" s="13">
        <f t="shared" si="149"/>
        <v>2.1678546192324699E-9</v>
      </c>
      <c r="O789" s="13">
        <f t="shared" si="150"/>
        <v>2.8307774551487914</v>
      </c>
      <c r="Q789">
        <v>13.889237682239351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60.071710494406773</v>
      </c>
      <c r="G790" s="13">
        <f t="shared" si="144"/>
        <v>3.7368484007682388</v>
      </c>
      <c r="H790" s="13">
        <f t="shared" si="145"/>
        <v>56.334862093638534</v>
      </c>
      <c r="I790" s="16">
        <f t="shared" si="152"/>
        <v>67.296545195238664</v>
      </c>
      <c r="J790" s="13">
        <f t="shared" si="146"/>
        <v>43.948343623904307</v>
      </c>
      <c r="K790" s="13">
        <f t="shared" si="147"/>
        <v>23.348201571334357</v>
      </c>
      <c r="L790" s="13">
        <f t="shared" si="148"/>
        <v>0</v>
      </c>
      <c r="M790" s="13">
        <f t="shared" si="153"/>
        <v>1.3286850892069978E-9</v>
      </c>
      <c r="N790" s="13">
        <f t="shared" si="149"/>
        <v>8.2378475530833861E-10</v>
      </c>
      <c r="O790" s="13">
        <f t="shared" si="150"/>
        <v>3.7368484015920234</v>
      </c>
      <c r="Q790">
        <v>12.03860959354839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53.808738083401991</v>
      </c>
      <c r="G791" s="13">
        <f t="shared" si="144"/>
        <v>2.8327814108347313</v>
      </c>
      <c r="H791" s="13">
        <f t="shared" si="145"/>
        <v>50.975956672567257</v>
      </c>
      <c r="I791" s="16">
        <f t="shared" si="152"/>
        <v>74.324158243901621</v>
      </c>
      <c r="J791" s="13">
        <f t="shared" si="146"/>
        <v>43.759893955385657</v>
      </c>
      <c r="K791" s="13">
        <f t="shared" si="147"/>
        <v>30.564264288515965</v>
      </c>
      <c r="L791" s="13">
        <f t="shared" si="148"/>
        <v>0</v>
      </c>
      <c r="M791" s="13">
        <f t="shared" si="153"/>
        <v>5.0490033389865919E-10</v>
      </c>
      <c r="N791" s="13">
        <f t="shared" si="149"/>
        <v>3.1303820701716869E-10</v>
      </c>
      <c r="O791" s="13">
        <f t="shared" si="150"/>
        <v>2.8327814111477694</v>
      </c>
      <c r="Q791">
        <v>11.010971155727461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86.867615787897094</v>
      </c>
      <c r="G792" s="13">
        <f t="shared" si="144"/>
        <v>7.6048669471476602</v>
      </c>
      <c r="H792" s="13">
        <f t="shared" si="145"/>
        <v>79.262748840749438</v>
      </c>
      <c r="I792" s="16">
        <f t="shared" si="152"/>
        <v>109.8270131292654</v>
      </c>
      <c r="J792" s="13">
        <f t="shared" si="146"/>
        <v>54.135495099021291</v>
      </c>
      <c r="K792" s="13">
        <f t="shared" si="147"/>
        <v>55.691518030244104</v>
      </c>
      <c r="L792" s="13">
        <f t="shared" si="148"/>
        <v>17.868698219053638</v>
      </c>
      <c r="M792" s="13">
        <f t="shared" si="153"/>
        <v>17.868698219245502</v>
      </c>
      <c r="N792" s="13">
        <f t="shared" si="149"/>
        <v>11.078592895932211</v>
      </c>
      <c r="O792" s="13">
        <f t="shared" si="150"/>
        <v>18.68345984307987</v>
      </c>
      <c r="Q792">
        <v>13.05957118726911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17.512747354285661</v>
      </c>
      <c r="G793" s="13">
        <f t="shared" si="144"/>
        <v>0</v>
      </c>
      <c r="H793" s="13">
        <f t="shared" si="145"/>
        <v>17.512747354285661</v>
      </c>
      <c r="I793" s="16">
        <f t="shared" si="152"/>
        <v>55.335567165476121</v>
      </c>
      <c r="J793" s="13">
        <f t="shared" si="146"/>
        <v>44.396509659562426</v>
      </c>
      <c r="K793" s="13">
        <f t="shared" si="147"/>
        <v>10.939057505913695</v>
      </c>
      <c r="L793" s="13">
        <f t="shared" si="148"/>
        <v>0</v>
      </c>
      <c r="M793" s="13">
        <f t="shared" si="153"/>
        <v>6.7901053233132913</v>
      </c>
      <c r="N793" s="13">
        <f t="shared" si="149"/>
        <v>4.2098653004542408</v>
      </c>
      <c r="O793" s="13">
        <f t="shared" si="150"/>
        <v>4.2098653004542408</v>
      </c>
      <c r="Q793">
        <v>15.6361928655356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3.5016860182131011</v>
      </c>
      <c r="G794" s="13">
        <f t="shared" si="144"/>
        <v>0</v>
      </c>
      <c r="H794" s="13">
        <f t="shared" si="145"/>
        <v>3.5016860182131011</v>
      </c>
      <c r="I794" s="16">
        <f t="shared" si="152"/>
        <v>14.440743524126797</v>
      </c>
      <c r="J794" s="13">
        <f t="shared" si="146"/>
        <v>14.270239166526718</v>
      </c>
      <c r="K794" s="13">
        <f t="shared" si="147"/>
        <v>0.17050435760007865</v>
      </c>
      <c r="L794" s="13">
        <f t="shared" si="148"/>
        <v>0</v>
      </c>
      <c r="M794" s="13">
        <f t="shared" si="153"/>
        <v>2.5802400228590505</v>
      </c>
      <c r="N794" s="13">
        <f t="shared" si="149"/>
        <v>1.5997488141726113</v>
      </c>
      <c r="O794" s="13">
        <f t="shared" si="150"/>
        <v>1.5997488141726113</v>
      </c>
      <c r="Q794">
        <v>18.829366394899711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0.28942070925780278</v>
      </c>
      <c r="G795" s="13">
        <f t="shared" si="144"/>
        <v>0</v>
      </c>
      <c r="H795" s="13">
        <f t="shared" si="145"/>
        <v>0.28942070925780278</v>
      </c>
      <c r="I795" s="16">
        <f t="shared" si="152"/>
        <v>0.45992506685788143</v>
      </c>
      <c r="J795" s="13">
        <f t="shared" si="146"/>
        <v>0.45992123677881147</v>
      </c>
      <c r="K795" s="13">
        <f t="shared" si="147"/>
        <v>3.83007906995525E-6</v>
      </c>
      <c r="L795" s="13">
        <f t="shared" si="148"/>
        <v>0</v>
      </c>
      <c r="M795" s="13">
        <f t="shared" si="153"/>
        <v>0.98049120868643924</v>
      </c>
      <c r="N795" s="13">
        <f t="shared" si="149"/>
        <v>0.60790454938559235</v>
      </c>
      <c r="O795" s="13">
        <f t="shared" si="150"/>
        <v>0.60790454938559235</v>
      </c>
      <c r="Q795">
        <v>21.521635016486041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132.95800524221789</v>
      </c>
      <c r="G796" s="13">
        <f t="shared" si="144"/>
        <v>14.25806560815627</v>
      </c>
      <c r="H796" s="13">
        <f t="shared" si="145"/>
        <v>118.69993963406162</v>
      </c>
      <c r="I796" s="16">
        <f t="shared" si="152"/>
        <v>118.69994346414069</v>
      </c>
      <c r="J796" s="13">
        <f t="shared" si="146"/>
        <v>83.941779327284593</v>
      </c>
      <c r="K796" s="13">
        <f t="shared" si="147"/>
        <v>34.758164136856095</v>
      </c>
      <c r="L796" s="13">
        <f t="shared" si="148"/>
        <v>0</v>
      </c>
      <c r="M796" s="13">
        <f t="shared" si="153"/>
        <v>0.37258665930084689</v>
      </c>
      <c r="N796" s="13">
        <f t="shared" si="149"/>
        <v>0.23100372876652506</v>
      </c>
      <c r="O796" s="13">
        <f t="shared" si="150"/>
        <v>14.489069336922796</v>
      </c>
      <c r="Q796">
        <v>22.259364286005042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1.2695086826638251</v>
      </c>
      <c r="G797" s="13">
        <f t="shared" si="144"/>
        <v>0</v>
      </c>
      <c r="H797" s="13">
        <f t="shared" si="145"/>
        <v>1.2695086826638251</v>
      </c>
      <c r="I797" s="16">
        <f t="shared" si="152"/>
        <v>36.027672819519921</v>
      </c>
      <c r="J797" s="13">
        <f t="shared" si="146"/>
        <v>35.005760493254463</v>
      </c>
      <c r="K797" s="13">
        <f t="shared" si="147"/>
        <v>1.0219123262654577</v>
      </c>
      <c r="L797" s="13">
        <f t="shared" si="148"/>
        <v>0</v>
      </c>
      <c r="M797" s="13">
        <f t="shared" si="153"/>
        <v>0.14158293053432183</v>
      </c>
      <c r="N797" s="13">
        <f t="shared" si="149"/>
        <v>8.7781416931279541E-2</v>
      </c>
      <c r="O797" s="13">
        <f t="shared" si="150"/>
        <v>8.7781416931279541E-2</v>
      </c>
      <c r="Q797">
        <v>25.408884000000011</v>
      </c>
    </row>
    <row r="798" spans="1:17" x14ac:dyDescent="0.2">
      <c r="A798" s="14">
        <f t="shared" si="151"/>
        <v>46266</v>
      </c>
      <c r="B798" s="1">
        <v>9</v>
      </c>
      <c r="F798" s="34">
        <v>1.2048670209975281</v>
      </c>
      <c r="G798" s="13">
        <f t="shared" si="144"/>
        <v>0</v>
      </c>
      <c r="H798" s="13">
        <f t="shared" si="145"/>
        <v>1.2048670209975281</v>
      </c>
      <c r="I798" s="16">
        <f t="shared" si="152"/>
        <v>2.226779347262986</v>
      </c>
      <c r="J798" s="13">
        <f t="shared" si="146"/>
        <v>2.2265033738844546</v>
      </c>
      <c r="K798" s="13">
        <f t="shared" si="147"/>
        <v>2.7597337853135784E-4</v>
      </c>
      <c r="L798" s="13">
        <f t="shared" si="148"/>
        <v>0</v>
      </c>
      <c r="M798" s="13">
        <f t="shared" si="153"/>
        <v>5.3801513603042292E-2</v>
      </c>
      <c r="N798" s="13">
        <f t="shared" si="149"/>
        <v>3.3356938433886221E-2</v>
      </c>
      <c r="O798" s="13">
        <f t="shared" si="150"/>
        <v>3.3356938433886221E-2</v>
      </c>
      <c r="Q798">
        <v>24.75310150147758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42.648895784702248</v>
      </c>
      <c r="G799" s="13">
        <f t="shared" si="144"/>
        <v>1.2218458401478611</v>
      </c>
      <c r="H799" s="13">
        <f t="shared" si="145"/>
        <v>41.427049944554383</v>
      </c>
      <c r="I799" s="16">
        <f t="shared" si="152"/>
        <v>41.427325917932912</v>
      </c>
      <c r="J799" s="13">
        <f t="shared" si="146"/>
        <v>38.885656388275464</v>
      </c>
      <c r="K799" s="13">
        <f t="shared" si="147"/>
        <v>2.5416695296574474</v>
      </c>
      <c r="L799" s="13">
        <f t="shared" si="148"/>
        <v>0</v>
      </c>
      <c r="M799" s="13">
        <f t="shared" si="153"/>
        <v>2.0444575169156071E-2</v>
      </c>
      <c r="N799" s="13">
        <f t="shared" si="149"/>
        <v>1.2675636604876764E-2</v>
      </c>
      <c r="O799" s="13">
        <f t="shared" si="150"/>
        <v>1.2345214767527379</v>
      </c>
      <c r="Q799">
        <v>21.528634079336559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8.0887190657896486</v>
      </c>
      <c r="G800" s="13">
        <f t="shared" si="144"/>
        <v>0</v>
      </c>
      <c r="H800" s="13">
        <f t="shared" si="145"/>
        <v>8.0887190657896486</v>
      </c>
      <c r="I800" s="16">
        <f t="shared" si="152"/>
        <v>10.630388595447096</v>
      </c>
      <c r="J800" s="13">
        <f t="shared" si="146"/>
        <v>10.510570715062521</v>
      </c>
      <c r="K800" s="13">
        <f t="shared" si="147"/>
        <v>0.1198178803845753</v>
      </c>
      <c r="L800" s="13">
        <f t="shared" si="148"/>
        <v>0</v>
      </c>
      <c r="M800" s="13">
        <f t="shared" si="153"/>
        <v>7.7689385642793068E-3</v>
      </c>
      <c r="N800" s="13">
        <f t="shared" si="149"/>
        <v>4.8167419098531705E-3</v>
      </c>
      <c r="O800" s="13">
        <f t="shared" si="150"/>
        <v>4.8167419098531705E-3</v>
      </c>
      <c r="Q800">
        <v>14.807600430756469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9.1801813439031967</v>
      </c>
      <c r="G801" s="13">
        <f t="shared" si="144"/>
        <v>0</v>
      </c>
      <c r="H801" s="13">
        <f t="shared" si="145"/>
        <v>9.1801813439031967</v>
      </c>
      <c r="I801" s="16">
        <f t="shared" si="152"/>
        <v>9.299999224287772</v>
      </c>
      <c r="J801" s="13">
        <f t="shared" si="146"/>
        <v>9.2087453760299027</v>
      </c>
      <c r="K801" s="13">
        <f t="shared" si="147"/>
        <v>9.1253848257869308E-2</v>
      </c>
      <c r="L801" s="13">
        <f t="shared" si="148"/>
        <v>0</v>
      </c>
      <c r="M801" s="13">
        <f t="shared" si="153"/>
        <v>2.9521966544261364E-3</v>
      </c>
      <c r="N801" s="13">
        <f t="shared" si="149"/>
        <v>1.8303619257442046E-3</v>
      </c>
      <c r="O801" s="13">
        <f t="shared" si="150"/>
        <v>1.8303619257442046E-3</v>
      </c>
      <c r="Q801">
        <v>13.894382593548389</v>
      </c>
    </row>
    <row r="802" spans="1:17" x14ac:dyDescent="0.2">
      <c r="A802" s="14">
        <f t="shared" si="151"/>
        <v>46388</v>
      </c>
      <c r="B802" s="1">
        <v>1</v>
      </c>
      <c r="F802" s="34">
        <v>103.9237480994035</v>
      </c>
      <c r="G802" s="13">
        <f t="shared" si="144"/>
        <v>10.066938498297505</v>
      </c>
      <c r="H802" s="13">
        <f t="shared" si="145"/>
        <v>93.856809601105994</v>
      </c>
      <c r="I802" s="16">
        <f t="shared" si="152"/>
        <v>93.948063449363858</v>
      </c>
      <c r="J802" s="13">
        <f t="shared" si="146"/>
        <v>55.139639448920455</v>
      </c>
      <c r="K802" s="13">
        <f t="shared" si="147"/>
        <v>38.808424000443402</v>
      </c>
      <c r="L802" s="13">
        <f t="shared" si="148"/>
        <v>1.670391848218616</v>
      </c>
      <c r="M802" s="13">
        <f t="shared" si="153"/>
        <v>1.6715136829472979</v>
      </c>
      <c r="N802" s="13">
        <f t="shared" si="149"/>
        <v>1.0363384834273246</v>
      </c>
      <c r="O802" s="13">
        <f t="shared" si="150"/>
        <v>11.103276981724829</v>
      </c>
      <c r="Q802">
        <v>14.37030464003819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62.002318807404833</v>
      </c>
      <c r="G803" s="13">
        <f t="shared" si="144"/>
        <v>4.0155338446328628</v>
      </c>
      <c r="H803" s="13">
        <f t="shared" si="145"/>
        <v>57.986784962771971</v>
      </c>
      <c r="I803" s="16">
        <f t="shared" si="152"/>
        <v>95.124817114996759</v>
      </c>
      <c r="J803" s="13">
        <f t="shared" si="146"/>
        <v>57.564233692336536</v>
      </c>
      <c r="K803" s="13">
        <f t="shared" si="147"/>
        <v>37.560583422660223</v>
      </c>
      <c r="L803" s="13">
        <f t="shared" si="148"/>
        <v>0.47316437645227311</v>
      </c>
      <c r="M803" s="13">
        <f t="shared" si="153"/>
        <v>1.1083395759722463</v>
      </c>
      <c r="N803" s="13">
        <f t="shared" si="149"/>
        <v>0.68717053710279274</v>
      </c>
      <c r="O803" s="13">
        <f t="shared" si="150"/>
        <v>4.7027043817356553</v>
      </c>
      <c r="Q803">
        <v>15.23162949248068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50.981674010625767</v>
      </c>
      <c r="G804" s="13">
        <f t="shared" si="144"/>
        <v>2.4246915872019428</v>
      </c>
      <c r="H804" s="13">
        <f t="shared" si="145"/>
        <v>48.556982423423825</v>
      </c>
      <c r="I804" s="16">
        <f t="shared" si="152"/>
        <v>85.644401469631774</v>
      </c>
      <c r="J804" s="13">
        <f t="shared" si="146"/>
        <v>54.492084191506954</v>
      </c>
      <c r="K804" s="13">
        <f t="shared" si="147"/>
        <v>31.152317278124819</v>
      </c>
      <c r="L804" s="13">
        <f t="shared" si="148"/>
        <v>0</v>
      </c>
      <c r="M804" s="13">
        <f t="shared" si="153"/>
        <v>0.42116903886945356</v>
      </c>
      <c r="N804" s="13">
        <f t="shared" si="149"/>
        <v>0.26112480409906119</v>
      </c>
      <c r="O804" s="13">
        <f t="shared" si="150"/>
        <v>2.685816391301004</v>
      </c>
      <c r="Q804">
        <v>14.89563411192689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11.314183003007081</v>
      </c>
      <c r="G805" s="13">
        <f t="shared" si="144"/>
        <v>0</v>
      </c>
      <c r="H805" s="13">
        <f t="shared" si="145"/>
        <v>11.314183003007081</v>
      </c>
      <c r="I805" s="16">
        <f t="shared" si="152"/>
        <v>42.4665002811319</v>
      </c>
      <c r="J805" s="13">
        <f t="shared" si="146"/>
        <v>36.963512614178043</v>
      </c>
      <c r="K805" s="13">
        <f t="shared" si="147"/>
        <v>5.5029876669538567</v>
      </c>
      <c r="L805" s="13">
        <f t="shared" si="148"/>
        <v>0</v>
      </c>
      <c r="M805" s="13">
        <f t="shared" si="153"/>
        <v>0.16004423477039237</v>
      </c>
      <c r="N805" s="13">
        <f t="shared" si="149"/>
        <v>9.9227425557643273E-2</v>
      </c>
      <c r="O805" s="13">
        <f t="shared" si="150"/>
        <v>9.9227425557643273E-2</v>
      </c>
      <c r="Q805">
        <v>15.770574021018129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4.6415062760854457</v>
      </c>
      <c r="G806" s="13">
        <f t="shared" si="144"/>
        <v>0</v>
      </c>
      <c r="H806" s="13">
        <f t="shared" si="145"/>
        <v>4.6415062760854457</v>
      </c>
      <c r="I806" s="16">
        <f t="shared" si="152"/>
        <v>10.144493943039302</v>
      </c>
      <c r="J806" s="13">
        <f t="shared" si="146"/>
        <v>10.093253957856405</v>
      </c>
      <c r="K806" s="13">
        <f t="shared" si="147"/>
        <v>5.123998518289774E-2</v>
      </c>
      <c r="L806" s="13">
        <f t="shared" si="148"/>
        <v>0</v>
      </c>
      <c r="M806" s="13">
        <f t="shared" si="153"/>
        <v>6.0816809212749096E-2</v>
      </c>
      <c r="N806" s="13">
        <f t="shared" si="149"/>
        <v>3.7706421711904442E-2</v>
      </c>
      <c r="O806" s="13">
        <f t="shared" si="150"/>
        <v>3.7706421711904442E-2</v>
      </c>
      <c r="Q806">
        <v>19.910349056408471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0.22055568626830671</v>
      </c>
      <c r="G807" s="13">
        <f t="shared" si="144"/>
        <v>0</v>
      </c>
      <c r="H807" s="13">
        <f t="shared" si="145"/>
        <v>0.22055568626830671</v>
      </c>
      <c r="I807" s="16">
        <f t="shared" si="152"/>
        <v>0.27179567145120442</v>
      </c>
      <c r="J807" s="13">
        <f t="shared" si="146"/>
        <v>0.27179498127981494</v>
      </c>
      <c r="K807" s="13">
        <f t="shared" si="147"/>
        <v>6.9017138948357371E-7</v>
      </c>
      <c r="L807" s="13">
        <f t="shared" si="148"/>
        <v>0</v>
      </c>
      <c r="M807" s="13">
        <f t="shared" si="153"/>
        <v>2.3110387500844654E-2</v>
      </c>
      <c r="N807" s="13">
        <f t="shared" si="149"/>
        <v>1.4328440250523685E-2</v>
      </c>
      <c r="O807" s="13">
        <f t="shared" si="150"/>
        <v>1.4328440250523685E-2</v>
      </c>
      <c r="Q807">
        <v>22.482501888782419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21.56577780186775</v>
      </c>
      <c r="G808" s="13">
        <f t="shared" si="144"/>
        <v>0</v>
      </c>
      <c r="H808" s="13">
        <f t="shared" si="145"/>
        <v>21.56577780186775</v>
      </c>
      <c r="I808" s="16">
        <f t="shared" si="152"/>
        <v>21.56577849203914</v>
      </c>
      <c r="J808" s="13">
        <f t="shared" si="146"/>
        <v>21.292732027309874</v>
      </c>
      <c r="K808" s="13">
        <f t="shared" si="147"/>
        <v>0.27304646472926564</v>
      </c>
      <c r="L808" s="13">
        <f t="shared" si="148"/>
        <v>0</v>
      </c>
      <c r="M808" s="13">
        <f t="shared" si="153"/>
        <v>8.7819472503209688E-3</v>
      </c>
      <c r="N808" s="13">
        <f t="shared" si="149"/>
        <v>5.444807295199001E-3</v>
      </c>
      <c r="O808" s="13">
        <f t="shared" si="150"/>
        <v>5.444807295199001E-3</v>
      </c>
      <c r="Q808">
        <v>24.005995000000009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0.52770709715415676</v>
      </c>
      <c r="G809" s="13">
        <f t="shared" si="144"/>
        <v>0</v>
      </c>
      <c r="H809" s="13">
        <f t="shared" si="145"/>
        <v>0.52770709715415676</v>
      </c>
      <c r="I809" s="16">
        <f t="shared" si="152"/>
        <v>0.80075356188342239</v>
      </c>
      <c r="J809" s="13">
        <f t="shared" si="146"/>
        <v>0.80074018262443736</v>
      </c>
      <c r="K809" s="13">
        <f t="shared" si="147"/>
        <v>1.3379258985035669E-5</v>
      </c>
      <c r="L809" s="13">
        <f t="shared" si="148"/>
        <v>0</v>
      </c>
      <c r="M809" s="13">
        <f t="shared" si="153"/>
        <v>3.3371399551219679E-3</v>
      </c>
      <c r="N809" s="13">
        <f t="shared" si="149"/>
        <v>2.0690267721756202E-3</v>
      </c>
      <c r="O809" s="13">
        <f t="shared" si="150"/>
        <v>2.0690267721756202E-3</v>
      </c>
      <c r="Q809">
        <v>24.455579665881849</v>
      </c>
    </row>
    <row r="810" spans="1:17" x14ac:dyDescent="0.2">
      <c r="A810" s="14">
        <f t="shared" si="151"/>
        <v>46631</v>
      </c>
      <c r="B810" s="1">
        <v>9</v>
      </c>
      <c r="F810" s="34">
        <v>36.3795197577466</v>
      </c>
      <c r="G810" s="13">
        <f t="shared" si="144"/>
        <v>0.31685448117398907</v>
      </c>
      <c r="H810" s="13">
        <f t="shared" si="145"/>
        <v>36.062665276572609</v>
      </c>
      <c r="I810" s="16">
        <f t="shared" si="152"/>
        <v>36.062678655831597</v>
      </c>
      <c r="J810" s="13">
        <f t="shared" si="146"/>
        <v>34.660793822152328</v>
      </c>
      <c r="K810" s="13">
        <f t="shared" si="147"/>
        <v>1.4018848336792686</v>
      </c>
      <c r="L810" s="13">
        <f t="shared" si="148"/>
        <v>0</v>
      </c>
      <c r="M810" s="13">
        <f t="shared" si="153"/>
        <v>1.2681131829463477E-3</v>
      </c>
      <c r="N810" s="13">
        <f t="shared" si="149"/>
        <v>7.862301734267356E-4</v>
      </c>
      <c r="O810" s="13">
        <f t="shared" si="150"/>
        <v>0.31764071134741578</v>
      </c>
      <c r="Q810">
        <v>23.05113968128515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8.304028550333717</v>
      </c>
      <c r="G811" s="13">
        <f t="shared" si="144"/>
        <v>0</v>
      </c>
      <c r="H811" s="13">
        <f t="shared" si="145"/>
        <v>8.304028550333717</v>
      </c>
      <c r="I811" s="16">
        <f t="shared" si="152"/>
        <v>9.7059133840129856</v>
      </c>
      <c r="J811" s="13">
        <f t="shared" si="146"/>
        <v>9.6555743631685491</v>
      </c>
      <c r="K811" s="13">
        <f t="shared" si="147"/>
        <v>5.0339020844436533E-2</v>
      </c>
      <c r="L811" s="13">
        <f t="shared" si="148"/>
        <v>0</v>
      </c>
      <c r="M811" s="13">
        <f t="shared" si="153"/>
        <v>4.818830095196121E-4</v>
      </c>
      <c r="N811" s="13">
        <f t="shared" si="149"/>
        <v>2.9876746590215948E-4</v>
      </c>
      <c r="O811" s="13">
        <f t="shared" si="150"/>
        <v>2.9876746590215948E-4</v>
      </c>
      <c r="Q811">
        <v>19.0981392809583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23.144008584716659</v>
      </c>
      <c r="G812" s="13">
        <f t="shared" si="144"/>
        <v>0</v>
      </c>
      <c r="H812" s="13">
        <f t="shared" si="145"/>
        <v>23.144008584716659</v>
      </c>
      <c r="I812" s="16">
        <f t="shared" si="152"/>
        <v>23.194347605561095</v>
      </c>
      <c r="J812" s="13">
        <f t="shared" si="146"/>
        <v>22.040560302124543</v>
      </c>
      <c r="K812" s="13">
        <f t="shared" si="147"/>
        <v>1.1537873034365518</v>
      </c>
      <c r="L812" s="13">
        <f t="shared" si="148"/>
        <v>0</v>
      </c>
      <c r="M812" s="13">
        <f t="shared" si="153"/>
        <v>1.8311554361745262E-4</v>
      </c>
      <c r="N812" s="13">
        <f t="shared" si="149"/>
        <v>1.1353163704282062E-4</v>
      </c>
      <c r="O812" s="13">
        <f t="shared" si="150"/>
        <v>1.1353163704282062E-4</v>
      </c>
      <c r="Q812">
        <v>14.92188960470072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35.036194604421219</v>
      </c>
      <c r="G813" s="13">
        <f t="shared" si="144"/>
        <v>0.12294401052671265</v>
      </c>
      <c r="H813" s="13">
        <f t="shared" si="145"/>
        <v>34.913250593894503</v>
      </c>
      <c r="I813" s="16">
        <f t="shared" si="152"/>
        <v>36.067037897331055</v>
      </c>
      <c r="J813" s="13">
        <f t="shared" si="146"/>
        <v>31.94834093208652</v>
      </c>
      <c r="K813" s="13">
        <f t="shared" si="147"/>
        <v>4.1186969652445349</v>
      </c>
      <c r="L813" s="13">
        <f t="shared" si="148"/>
        <v>0</v>
      </c>
      <c r="M813" s="13">
        <f t="shared" si="153"/>
        <v>6.9583906574632003E-5</v>
      </c>
      <c r="N813" s="13">
        <f t="shared" si="149"/>
        <v>4.3142022076271842E-5</v>
      </c>
      <c r="O813" s="13">
        <f t="shared" si="150"/>
        <v>0.12298715254878892</v>
      </c>
      <c r="Q813">
        <v>14.5266041896056</v>
      </c>
    </row>
    <row r="814" spans="1:17" x14ac:dyDescent="0.2">
      <c r="A814" s="14">
        <f t="shared" si="151"/>
        <v>46753</v>
      </c>
      <c r="B814" s="1">
        <v>1</v>
      </c>
      <c r="F814" s="34">
        <v>17.89313027588074</v>
      </c>
      <c r="G814" s="13">
        <f t="shared" si="144"/>
        <v>0</v>
      </c>
      <c r="H814" s="13">
        <f t="shared" si="145"/>
        <v>17.89313027588074</v>
      </c>
      <c r="I814" s="16">
        <f t="shared" si="152"/>
        <v>22.011827241125275</v>
      </c>
      <c r="J814" s="13">
        <f t="shared" si="146"/>
        <v>20.964883915050407</v>
      </c>
      <c r="K814" s="13">
        <f t="shared" si="147"/>
        <v>1.0469433260748673</v>
      </c>
      <c r="L814" s="13">
        <f t="shared" si="148"/>
        <v>0</v>
      </c>
      <c r="M814" s="13">
        <f t="shared" si="153"/>
        <v>2.644188449836016E-5</v>
      </c>
      <c r="N814" s="13">
        <f t="shared" si="149"/>
        <v>1.6393968388983298E-5</v>
      </c>
      <c r="O814" s="13">
        <f t="shared" si="150"/>
        <v>1.6393968388983298E-5</v>
      </c>
      <c r="Q814">
        <v>14.51648559354839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13.08313046340005</v>
      </c>
      <c r="G815" s="13">
        <f t="shared" si="144"/>
        <v>0</v>
      </c>
      <c r="H815" s="13">
        <f t="shared" si="145"/>
        <v>13.08313046340005</v>
      </c>
      <c r="I815" s="16">
        <f t="shared" si="152"/>
        <v>14.130073789474917</v>
      </c>
      <c r="J815" s="13">
        <f t="shared" si="146"/>
        <v>13.823850396159118</v>
      </c>
      <c r="K815" s="13">
        <f t="shared" si="147"/>
        <v>0.30622339331579873</v>
      </c>
      <c r="L815" s="13">
        <f t="shared" si="148"/>
        <v>0</v>
      </c>
      <c r="M815" s="13">
        <f t="shared" si="153"/>
        <v>1.0047916109376863E-5</v>
      </c>
      <c r="N815" s="13">
        <f t="shared" si="149"/>
        <v>6.2297079878136549E-6</v>
      </c>
      <c r="O815" s="13">
        <f t="shared" si="150"/>
        <v>6.2297079878136549E-6</v>
      </c>
      <c r="Q815">
        <v>14.083109182856459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19.124240043846051</v>
      </c>
      <c r="G816" s="13">
        <f t="shared" si="144"/>
        <v>0</v>
      </c>
      <c r="H816" s="13">
        <f t="shared" si="145"/>
        <v>19.124240043846051</v>
      </c>
      <c r="I816" s="16">
        <f t="shared" si="152"/>
        <v>19.430463437161848</v>
      </c>
      <c r="J816" s="13">
        <f t="shared" si="146"/>
        <v>18.701567301886946</v>
      </c>
      <c r="K816" s="13">
        <f t="shared" si="147"/>
        <v>0.72889613527490127</v>
      </c>
      <c r="L816" s="13">
        <f t="shared" si="148"/>
        <v>0</v>
      </c>
      <c r="M816" s="13">
        <f t="shared" si="153"/>
        <v>3.8182081215632077E-6</v>
      </c>
      <c r="N816" s="13">
        <f t="shared" si="149"/>
        <v>2.367289035369189E-6</v>
      </c>
      <c r="O816" s="13">
        <f t="shared" si="150"/>
        <v>2.367289035369189E-6</v>
      </c>
      <c r="Q816">
        <v>14.543462188243019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17.001084138990219</v>
      </c>
      <c r="G817" s="13">
        <f t="shared" si="144"/>
        <v>0</v>
      </c>
      <c r="H817" s="13">
        <f t="shared" si="145"/>
        <v>17.001084138990219</v>
      </c>
      <c r="I817" s="16">
        <f t="shared" si="152"/>
        <v>17.72998027426512</v>
      </c>
      <c r="J817" s="13">
        <f t="shared" si="146"/>
        <v>17.397063342769336</v>
      </c>
      <c r="K817" s="13">
        <f t="shared" si="147"/>
        <v>0.3329169314957845</v>
      </c>
      <c r="L817" s="13">
        <f t="shared" si="148"/>
        <v>0</v>
      </c>
      <c r="M817" s="13">
        <f t="shared" si="153"/>
        <v>1.4509190861940188E-6</v>
      </c>
      <c r="N817" s="13">
        <f t="shared" si="149"/>
        <v>8.9956983344029162E-7</v>
      </c>
      <c r="O817" s="13">
        <f t="shared" si="150"/>
        <v>8.9956983344029162E-7</v>
      </c>
      <c r="Q817">
        <v>18.37593017193317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0.30088079411040553</v>
      </c>
      <c r="G818" s="13">
        <f t="shared" si="144"/>
        <v>0</v>
      </c>
      <c r="H818" s="13">
        <f t="shared" si="145"/>
        <v>0.30088079411040553</v>
      </c>
      <c r="I818" s="16">
        <f t="shared" si="152"/>
        <v>0.63379772560618997</v>
      </c>
      <c r="J818" s="13">
        <f t="shared" si="146"/>
        <v>0.63378390871650891</v>
      </c>
      <c r="K818" s="13">
        <f t="shared" si="147"/>
        <v>1.3816889681050881E-5</v>
      </c>
      <c r="L818" s="13">
        <f t="shared" si="148"/>
        <v>0</v>
      </c>
      <c r="M818" s="13">
        <f t="shared" si="153"/>
        <v>5.5134925275372714E-7</v>
      </c>
      <c r="N818" s="13">
        <f t="shared" si="149"/>
        <v>3.4183653670731082E-7</v>
      </c>
      <c r="O818" s="13">
        <f t="shared" si="150"/>
        <v>3.4183653670731082E-7</v>
      </c>
      <c r="Q818">
        <v>19.25441362344964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9.9589578296750823</v>
      </c>
      <c r="G819" s="13">
        <f t="shared" si="144"/>
        <v>0</v>
      </c>
      <c r="H819" s="13">
        <f t="shared" si="145"/>
        <v>9.9589578296750823</v>
      </c>
      <c r="I819" s="16">
        <f t="shared" si="152"/>
        <v>9.9589716465647626</v>
      </c>
      <c r="J819" s="13">
        <f t="shared" si="146"/>
        <v>9.9182446005239093</v>
      </c>
      <c r="K819" s="13">
        <f t="shared" si="147"/>
        <v>4.072704604085331E-2</v>
      </c>
      <c r="L819" s="13">
        <f t="shared" si="148"/>
        <v>0</v>
      </c>
      <c r="M819" s="13">
        <f t="shared" si="153"/>
        <v>2.0951271604641633E-7</v>
      </c>
      <c r="N819" s="13">
        <f t="shared" si="149"/>
        <v>1.2989788394877811E-7</v>
      </c>
      <c r="O819" s="13">
        <f t="shared" si="150"/>
        <v>1.2989788394877811E-7</v>
      </c>
      <c r="Q819">
        <v>21.151148647151871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0.21891891899999999</v>
      </c>
      <c r="G820" s="13">
        <f t="shared" si="144"/>
        <v>0</v>
      </c>
      <c r="H820" s="13">
        <f t="shared" si="145"/>
        <v>0.21891891899999999</v>
      </c>
      <c r="I820" s="16">
        <f t="shared" si="152"/>
        <v>0.2596459650408533</v>
      </c>
      <c r="J820" s="13">
        <f t="shared" si="146"/>
        <v>0.25964543198868539</v>
      </c>
      <c r="K820" s="13">
        <f t="shared" si="147"/>
        <v>5.3305216790588972E-7</v>
      </c>
      <c r="L820" s="13">
        <f t="shared" si="148"/>
        <v>0</v>
      </c>
      <c r="M820" s="13">
        <f t="shared" si="153"/>
        <v>7.9614832097638217E-8</v>
      </c>
      <c r="N820" s="13">
        <f t="shared" si="149"/>
        <v>4.9361195900535691E-8</v>
      </c>
      <c r="O820" s="13">
        <f t="shared" si="150"/>
        <v>4.9361195900535691E-8</v>
      </c>
      <c r="Q820">
        <v>23.343137456242069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0.77478696875376618</v>
      </c>
      <c r="G821" s="13">
        <f t="shared" si="144"/>
        <v>0</v>
      </c>
      <c r="H821" s="13">
        <f t="shared" si="145"/>
        <v>0.77478696875376618</v>
      </c>
      <c r="I821" s="16">
        <f t="shared" si="152"/>
        <v>0.77478750180593403</v>
      </c>
      <c r="J821" s="13">
        <f t="shared" si="146"/>
        <v>0.7747722741500741</v>
      </c>
      <c r="K821" s="13">
        <f t="shared" si="147"/>
        <v>1.5227655859928468E-5</v>
      </c>
      <c r="L821" s="13">
        <f t="shared" si="148"/>
        <v>0</v>
      </c>
      <c r="M821" s="13">
        <f t="shared" si="153"/>
        <v>3.0253636197102526E-8</v>
      </c>
      <c r="N821" s="13">
        <f t="shared" si="149"/>
        <v>1.8757254442203564E-8</v>
      </c>
      <c r="O821" s="13">
        <f t="shared" si="150"/>
        <v>1.8757254442203564E-8</v>
      </c>
      <c r="Q821">
        <v>22.827883000000011</v>
      </c>
    </row>
    <row r="822" spans="1:17" x14ac:dyDescent="0.2">
      <c r="A822" s="14">
        <f t="shared" si="151"/>
        <v>46997</v>
      </c>
      <c r="B822" s="1">
        <v>9</v>
      </c>
      <c r="F822" s="34">
        <v>0.60579320071065967</v>
      </c>
      <c r="G822" s="13">
        <f t="shared" si="144"/>
        <v>0</v>
      </c>
      <c r="H822" s="13">
        <f t="shared" si="145"/>
        <v>0.60579320071065967</v>
      </c>
      <c r="I822" s="16">
        <f t="shared" si="152"/>
        <v>0.6058084283665196</v>
      </c>
      <c r="J822" s="13">
        <f t="shared" si="146"/>
        <v>0.60579933961613341</v>
      </c>
      <c r="K822" s="13">
        <f t="shared" si="147"/>
        <v>9.0887503861880603E-6</v>
      </c>
      <c r="L822" s="13">
        <f t="shared" si="148"/>
        <v>0</v>
      </c>
      <c r="M822" s="13">
        <f t="shared" si="153"/>
        <v>1.1496381754898962E-8</v>
      </c>
      <c r="N822" s="13">
        <f t="shared" si="149"/>
        <v>7.1277566880373557E-9</v>
      </c>
      <c r="O822" s="13">
        <f t="shared" si="150"/>
        <v>7.1277566880373557E-9</v>
      </c>
      <c r="Q822">
        <v>21.255338331181999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36.623490837860537</v>
      </c>
      <c r="G823" s="13">
        <f t="shared" si="144"/>
        <v>0.35207197624739428</v>
      </c>
      <c r="H823" s="13">
        <f t="shared" si="145"/>
        <v>36.271418861613142</v>
      </c>
      <c r="I823" s="16">
        <f t="shared" si="152"/>
        <v>36.271427950363531</v>
      </c>
      <c r="J823" s="13">
        <f t="shared" si="146"/>
        <v>33.60014728047544</v>
      </c>
      <c r="K823" s="13">
        <f t="shared" si="147"/>
        <v>2.6712806698880911</v>
      </c>
      <c r="L823" s="13">
        <f t="shared" si="148"/>
        <v>0</v>
      </c>
      <c r="M823" s="13">
        <f t="shared" si="153"/>
        <v>4.3686250668616058E-9</v>
      </c>
      <c r="N823" s="13">
        <f t="shared" si="149"/>
        <v>2.7085475414541954E-9</v>
      </c>
      <c r="O823" s="13">
        <f t="shared" si="150"/>
        <v>0.35207197895594183</v>
      </c>
      <c r="Q823">
        <v>18.219641503242471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11.382692617115479</v>
      </c>
      <c r="G824" s="13">
        <f t="shared" si="144"/>
        <v>0</v>
      </c>
      <c r="H824" s="13">
        <f t="shared" si="145"/>
        <v>11.382692617115479</v>
      </c>
      <c r="I824" s="16">
        <f t="shared" si="152"/>
        <v>14.05397328700357</v>
      </c>
      <c r="J824" s="13">
        <f t="shared" si="146"/>
        <v>13.843182096041055</v>
      </c>
      <c r="K824" s="13">
        <f t="shared" si="147"/>
        <v>0.21079119096251553</v>
      </c>
      <c r="L824" s="13">
        <f t="shared" si="148"/>
        <v>0</v>
      </c>
      <c r="M824" s="13">
        <f t="shared" si="153"/>
        <v>1.6600775254074104E-9</v>
      </c>
      <c r="N824" s="13">
        <f t="shared" si="149"/>
        <v>1.0292480657525945E-9</v>
      </c>
      <c r="O824" s="13">
        <f t="shared" si="150"/>
        <v>1.0292480657525945E-9</v>
      </c>
      <c r="Q824">
        <v>16.715782759578421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20.179402693504692</v>
      </c>
      <c r="G825" s="13">
        <f t="shared" si="144"/>
        <v>0</v>
      </c>
      <c r="H825" s="13">
        <f t="shared" si="145"/>
        <v>20.179402693504692</v>
      </c>
      <c r="I825" s="16">
        <f t="shared" si="152"/>
        <v>20.390193884467209</v>
      </c>
      <c r="J825" s="13">
        <f t="shared" si="146"/>
        <v>19.502727979140008</v>
      </c>
      <c r="K825" s="13">
        <f t="shared" si="147"/>
        <v>0.88746590532720049</v>
      </c>
      <c r="L825" s="13">
        <f t="shared" si="148"/>
        <v>0</v>
      </c>
      <c r="M825" s="13">
        <f t="shared" si="153"/>
        <v>6.3082945965481593E-10</v>
      </c>
      <c r="N825" s="13">
        <f t="shared" si="149"/>
        <v>3.9111426498598589E-10</v>
      </c>
      <c r="O825" s="13">
        <f t="shared" si="150"/>
        <v>3.9111426498598589E-10</v>
      </c>
      <c r="Q825">
        <v>14.09842759354839</v>
      </c>
    </row>
    <row r="826" spans="1:17" x14ac:dyDescent="0.2">
      <c r="A826" s="14">
        <f t="shared" si="151"/>
        <v>47119</v>
      </c>
      <c r="B826" s="1">
        <v>1</v>
      </c>
      <c r="F826" s="34">
        <v>11.33676571174467</v>
      </c>
      <c r="G826" s="13">
        <f t="shared" si="144"/>
        <v>0</v>
      </c>
      <c r="H826" s="13">
        <f t="shared" si="145"/>
        <v>11.33676571174467</v>
      </c>
      <c r="I826" s="16">
        <f t="shared" si="152"/>
        <v>12.224231617071871</v>
      </c>
      <c r="J826" s="13">
        <f t="shared" si="146"/>
        <v>12.02258297180351</v>
      </c>
      <c r="K826" s="13">
        <f t="shared" si="147"/>
        <v>0.20164864526836013</v>
      </c>
      <c r="L826" s="13">
        <f t="shared" si="148"/>
        <v>0</v>
      </c>
      <c r="M826" s="13">
        <f t="shared" si="153"/>
        <v>2.3971519466883005E-10</v>
      </c>
      <c r="N826" s="13">
        <f t="shared" si="149"/>
        <v>1.4862342069467464E-10</v>
      </c>
      <c r="O826" s="13">
        <f t="shared" si="150"/>
        <v>1.4862342069467464E-10</v>
      </c>
      <c r="Q826">
        <v>14.018544379232861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53.755923406089288</v>
      </c>
      <c r="G827" s="13">
        <f t="shared" si="144"/>
        <v>2.8251575537890727</v>
      </c>
      <c r="H827" s="13">
        <f t="shared" si="145"/>
        <v>50.930765852300212</v>
      </c>
      <c r="I827" s="16">
        <f t="shared" si="152"/>
        <v>51.132414497568575</v>
      </c>
      <c r="J827" s="13">
        <f t="shared" si="146"/>
        <v>41.139712928285114</v>
      </c>
      <c r="K827" s="13">
        <f t="shared" si="147"/>
        <v>9.9927015692834615</v>
      </c>
      <c r="L827" s="13">
        <f t="shared" si="148"/>
        <v>0</v>
      </c>
      <c r="M827" s="13">
        <f t="shared" si="153"/>
        <v>9.1091773974155409E-11</v>
      </c>
      <c r="N827" s="13">
        <f t="shared" si="149"/>
        <v>5.6476899863976354E-11</v>
      </c>
      <c r="O827" s="13">
        <f t="shared" si="150"/>
        <v>2.8251575538455498</v>
      </c>
      <c r="Q827">
        <v>14.61635088009368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26.401825330914239</v>
      </c>
      <c r="G828" s="13">
        <f t="shared" si="144"/>
        <v>0</v>
      </c>
      <c r="H828" s="13">
        <f t="shared" si="145"/>
        <v>26.401825330914239</v>
      </c>
      <c r="I828" s="16">
        <f t="shared" si="152"/>
        <v>36.394526900197704</v>
      </c>
      <c r="J828" s="13">
        <f t="shared" si="146"/>
        <v>32.240843455326562</v>
      </c>
      <c r="K828" s="13">
        <f t="shared" si="147"/>
        <v>4.1536834448711417</v>
      </c>
      <c r="L828" s="13">
        <f t="shared" si="148"/>
        <v>0</v>
      </c>
      <c r="M828" s="13">
        <f t="shared" si="153"/>
        <v>3.4614874110179055E-11</v>
      </c>
      <c r="N828" s="13">
        <f t="shared" si="149"/>
        <v>2.1461221948311016E-11</v>
      </c>
      <c r="O828" s="13">
        <f t="shared" si="150"/>
        <v>2.1461221948311016E-11</v>
      </c>
      <c r="Q828">
        <v>14.661804717356651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153.4602862317123</v>
      </c>
      <c r="G829" s="13">
        <f t="shared" si="144"/>
        <v>17.217592529969661</v>
      </c>
      <c r="H829" s="13">
        <f t="shared" si="145"/>
        <v>136.24269370174264</v>
      </c>
      <c r="I829" s="16">
        <f t="shared" si="152"/>
        <v>140.39637714661379</v>
      </c>
      <c r="J829" s="13">
        <f t="shared" si="146"/>
        <v>62.452618255241447</v>
      </c>
      <c r="K829" s="13">
        <f t="shared" si="147"/>
        <v>77.94375889137234</v>
      </c>
      <c r="L829" s="13">
        <f t="shared" si="148"/>
        <v>39.218375847451227</v>
      </c>
      <c r="M829" s="13">
        <f t="shared" si="153"/>
        <v>39.218375847464387</v>
      </c>
      <c r="N829" s="13">
        <f t="shared" si="149"/>
        <v>24.31539302542792</v>
      </c>
      <c r="O829" s="13">
        <f t="shared" si="150"/>
        <v>41.53298555539758</v>
      </c>
      <c r="Q829">
        <v>14.710779485012139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64.903375191905525</v>
      </c>
      <c r="G830" s="13">
        <f t="shared" si="144"/>
        <v>4.4343045402460906</v>
      </c>
      <c r="H830" s="13">
        <f t="shared" si="145"/>
        <v>60.469070651659436</v>
      </c>
      <c r="I830" s="16">
        <f t="shared" si="152"/>
        <v>99.194453695580535</v>
      </c>
      <c r="J830" s="13">
        <f t="shared" si="146"/>
        <v>57.851549612168569</v>
      </c>
      <c r="K830" s="13">
        <f t="shared" si="147"/>
        <v>41.342904083411966</v>
      </c>
      <c r="L830" s="13">
        <f t="shared" si="148"/>
        <v>4.1020720131361594</v>
      </c>
      <c r="M830" s="13">
        <f t="shared" si="153"/>
        <v>19.005054835172626</v>
      </c>
      <c r="N830" s="13">
        <f t="shared" si="149"/>
        <v>11.783133997807028</v>
      </c>
      <c r="O830" s="13">
        <f t="shared" si="150"/>
        <v>16.217438538053116</v>
      </c>
      <c r="Q830">
        <v>15.01395441291764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0.89288059576391221</v>
      </c>
      <c r="G831" s="13">
        <f t="shared" si="144"/>
        <v>0</v>
      </c>
      <c r="H831" s="13">
        <f t="shared" si="145"/>
        <v>0.89288059576391221</v>
      </c>
      <c r="I831" s="16">
        <f t="shared" si="152"/>
        <v>38.13371266603972</v>
      </c>
      <c r="J831" s="13">
        <f t="shared" si="146"/>
        <v>35.653954985137005</v>
      </c>
      <c r="K831" s="13">
        <f t="shared" si="147"/>
        <v>2.4797576809027149</v>
      </c>
      <c r="L831" s="13">
        <f t="shared" si="148"/>
        <v>0</v>
      </c>
      <c r="M831" s="13">
        <f t="shared" si="153"/>
        <v>7.2219208373655981</v>
      </c>
      <c r="N831" s="13">
        <f t="shared" si="149"/>
        <v>4.477590919166671</v>
      </c>
      <c r="O831" s="13">
        <f t="shared" si="150"/>
        <v>4.477590919166671</v>
      </c>
      <c r="Q831">
        <v>19.905287422912242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0.21891891899999999</v>
      </c>
      <c r="G832" s="13">
        <f t="shared" si="144"/>
        <v>0</v>
      </c>
      <c r="H832" s="13">
        <f t="shared" si="145"/>
        <v>0.21891891899999999</v>
      </c>
      <c r="I832" s="16">
        <f t="shared" si="152"/>
        <v>2.6986765999027149</v>
      </c>
      <c r="J832" s="13">
        <f t="shared" si="146"/>
        <v>2.6978607074668566</v>
      </c>
      <c r="K832" s="13">
        <f t="shared" si="147"/>
        <v>8.1589243585833415E-4</v>
      </c>
      <c r="L832" s="13">
        <f t="shared" si="148"/>
        <v>0</v>
      </c>
      <c r="M832" s="13">
        <f t="shared" si="153"/>
        <v>2.7443299181989271</v>
      </c>
      <c r="N832" s="13">
        <f t="shared" si="149"/>
        <v>1.7014845492833348</v>
      </c>
      <c r="O832" s="13">
        <f t="shared" si="150"/>
        <v>1.7014845492833348</v>
      </c>
      <c r="Q832">
        <v>21.143540834841581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2.1624547550536621</v>
      </c>
      <c r="G833" s="13">
        <f t="shared" si="144"/>
        <v>0</v>
      </c>
      <c r="H833" s="13">
        <f t="shared" si="145"/>
        <v>2.1624547550536621</v>
      </c>
      <c r="I833" s="16">
        <f t="shared" si="152"/>
        <v>2.1632706474895205</v>
      </c>
      <c r="J833" s="13">
        <f t="shared" si="146"/>
        <v>2.1629935991150195</v>
      </c>
      <c r="K833" s="13">
        <f t="shared" si="147"/>
        <v>2.7704837450093223E-4</v>
      </c>
      <c r="L833" s="13">
        <f t="shared" si="148"/>
        <v>0</v>
      </c>
      <c r="M833" s="13">
        <f t="shared" si="153"/>
        <v>1.0428453689155923</v>
      </c>
      <c r="N833" s="13">
        <f t="shared" si="149"/>
        <v>0.64656412872766722</v>
      </c>
      <c r="O833" s="13">
        <f t="shared" si="150"/>
        <v>0.64656412872766722</v>
      </c>
      <c r="Q833">
        <v>24.103773000000011</v>
      </c>
    </row>
    <row r="834" spans="1:17" x14ac:dyDescent="0.2">
      <c r="A834" s="14">
        <f t="shared" si="151"/>
        <v>47362</v>
      </c>
      <c r="B834" s="1">
        <v>9</v>
      </c>
      <c r="F834" s="34">
        <v>2.682454599620431</v>
      </c>
      <c r="G834" s="13">
        <f t="shared" si="144"/>
        <v>0</v>
      </c>
      <c r="H834" s="13">
        <f t="shared" si="145"/>
        <v>2.682454599620431</v>
      </c>
      <c r="I834" s="16">
        <f t="shared" si="152"/>
        <v>2.6827316479949319</v>
      </c>
      <c r="J834" s="13">
        <f t="shared" si="146"/>
        <v>2.6819402353604032</v>
      </c>
      <c r="K834" s="13">
        <f t="shared" si="147"/>
        <v>7.9141263452875421E-4</v>
      </c>
      <c r="L834" s="13">
        <f t="shared" si="148"/>
        <v>0</v>
      </c>
      <c r="M834" s="13">
        <f t="shared" si="153"/>
        <v>0.3962812401879251</v>
      </c>
      <c r="N834" s="13">
        <f t="shared" si="149"/>
        <v>0.24569436891651356</v>
      </c>
      <c r="O834" s="13">
        <f t="shared" si="150"/>
        <v>0.24569436891651356</v>
      </c>
      <c r="Q834">
        <v>21.233276271920939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38.741817048603998</v>
      </c>
      <c r="G835" s="13">
        <f t="shared" si="144"/>
        <v>0.657854706134408</v>
      </c>
      <c r="H835" s="13">
        <f t="shared" si="145"/>
        <v>38.08396234246959</v>
      </c>
      <c r="I835" s="16">
        <f t="shared" si="152"/>
        <v>38.084753755104117</v>
      </c>
      <c r="J835" s="13">
        <f t="shared" si="146"/>
        <v>35.872632977665397</v>
      </c>
      <c r="K835" s="13">
        <f t="shared" si="147"/>
        <v>2.2121207774387202</v>
      </c>
      <c r="L835" s="13">
        <f t="shared" si="148"/>
        <v>0</v>
      </c>
      <c r="M835" s="13">
        <f t="shared" si="153"/>
        <v>0.15058687127141154</v>
      </c>
      <c r="N835" s="13">
        <f t="shared" si="149"/>
        <v>9.3363860188275152E-2</v>
      </c>
      <c r="O835" s="13">
        <f t="shared" si="150"/>
        <v>0.75121856632268313</v>
      </c>
      <c r="Q835">
        <v>20.763615621180548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13.47146762324912</v>
      </c>
      <c r="G836" s="13">
        <f t="shared" si="144"/>
        <v>0</v>
      </c>
      <c r="H836" s="13">
        <f t="shared" si="145"/>
        <v>13.47146762324912</v>
      </c>
      <c r="I836" s="16">
        <f t="shared" si="152"/>
        <v>15.683588400687841</v>
      </c>
      <c r="J836" s="13">
        <f t="shared" si="146"/>
        <v>15.299775846979667</v>
      </c>
      <c r="K836" s="13">
        <f t="shared" si="147"/>
        <v>0.38381255370817335</v>
      </c>
      <c r="L836" s="13">
        <f t="shared" si="148"/>
        <v>0</v>
      </c>
      <c r="M836" s="13">
        <f t="shared" si="153"/>
        <v>5.7223011083136391E-2</v>
      </c>
      <c r="N836" s="13">
        <f t="shared" si="149"/>
        <v>3.547826687154456E-2</v>
      </c>
      <c r="O836" s="13">
        <f t="shared" si="150"/>
        <v>3.547826687154456E-2</v>
      </c>
      <c r="Q836">
        <v>14.68019624572756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77.2490132703048</v>
      </c>
      <c r="G837" s="13">
        <f t="shared" si="144"/>
        <v>6.2164110423815995</v>
      </c>
      <c r="H837" s="13">
        <f t="shared" si="145"/>
        <v>71.032602227923206</v>
      </c>
      <c r="I837" s="16">
        <f t="shared" si="152"/>
        <v>71.416414781631374</v>
      </c>
      <c r="J837" s="13">
        <f t="shared" si="146"/>
        <v>47.365910342825792</v>
      </c>
      <c r="K837" s="13">
        <f t="shared" si="147"/>
        <v>24.050504438805582</v>
      </c>
      <c r="L837" s="13">
        <f t="shared" si="148"/>
        <v>0</v>
      </c>
      <c r="M837" s="13">
        <f t="shared" si="153"/>
        <v>2.1744744211591831E-2</v>
      </c>
      <c r="N837" s="13">
        <f t="shared" si="149"/>
        <v>1.3481741411186935E-2</v>
      </c>
      <c r="O837" s="13">
        <f t="shared" si="150"/>
        <v>6.2298927837927867</v>
      </c>
      <c r="Q837">
        <v>13.30789809354839</v>
      </c>
    </row>
    <row r="838" spans="1:17" x14ac:dyDescent="0.2">
      <c r="A838" s="14">
        <f t="shared" si="151"/>
        <v>47484</v>
      </c>
      <c r="B838" s="1">
        <v>1</v>
      </c>
      <c r="F838" s="34">
        <v>8.13056462358802</v>
      </c>
      <c r="G838" s="13">
        <f t="shared" ref="G838:G901" si="157">IF((F838-$J$2)&gt;0,$I$2*(F838-$J$2),0)</f>
        <v>0</v>
      </c>
      <c r="H838" s="13">
        <f t="shared" ref="H838:H901" si="158">F838-G838</f>
        <v>8.13056462358802</v>
      </c>
      <c r="I838" s="16">
        <f t="shared" si="152"/>
        <v>32.181069062393604</v>
      </c>
      <c r="J838" s="13">
        <f t="shared" ref="J838:J901" si="159">I838/SQRT(1+(I838/($K$2*(300+(25*Q838)+0.05*(Q838)^3)))^2)</f>
        <v>28.458506049299274</v>
      </c>
      <c r="K838" s="13">
        <f t="shared" ref="K838:K901" si="160">I838-J838</f>
        <v>3.7225630130943301</v>
      </c>
      <c r="L838" s="13">
        <f t="shared" ref="L838:L901" si="161">IF(K838&gt;$N$2,(K838-$N$2)/$L$2,0)</f>
        <v>0</v>
      </c>
      <c r="M838" s="13">
        <f t="shared" si="153"/>
        <v>8.2630028004048953E-3</v>
      </c>
      <c r="N838" s="13">
        <f t="shared" ref="N838:N901" si="162">$M$2*M838</f>
        <v>5.1230617362510349E-3</v>
      </c>
      <c r="O838" s="13">
        <f t="shared" ref="O838:O901" si="163">N838+G838</f>
        <v>5.1230617362510349E-3</v>
      </c>
      <c r="Q838">
        <v>12.75986558506432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1.88534931977661</v>
      </c>
      <c r="G839" s="13">
        <f t="shared" si="157"/>
        <v>0</v>
      </c>
      <c r="H839" s="13">
        <f t="shared" si="158"/>
        <v>1.88534931977661</v>
      </c>
      <c r="I839" s="16">
        <f t="shared" ref="I839:I902" si="166">H839+K838-L838</f>
        <v>5.6079123328709404</v>
      </c>
      <c r="J839" s="13">
        <f t="shared" si="159"/>
        <v>5.5867490056568849</v>
      </c>
      <c r="K839" s="13">
        <f t="shared" si="160"/>
        <v>2.116332721405545E-2</v>
      </c>
      <c r="L839" s="13">
        <f t="shared" si="161"/>
        <v>0</v>
      </c>
      <c r="M839" s="13">
        <f t="shared" ref="M839:M902" si="167">L839+M838-N838</f>
        <v>3.1399410641538604E-3</v>
      </c>
      <c r="N839" s="13">
        <f t="shared" si="162"/>
        <v>1.9467634597753935E-3</v>
      </c>
      <c r="O839" s="13">
        <f t="shared" si="163"/>
        <v>1.9467634597753935E-3</v>
      </c>
      <c r="Q839">
        <v>13.553533130447059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48.942961438727558</v>
      </c>
      <c r="G840" s="13">
        <f t="shared" si="157"/>
        <v>2.1304011740784534</v>
      </c>
      <c r="H840" s="13">
        <f t="shared" si="158"/>
        <v>46.812560264649107</v>
      </c>
      <c r="I840" s="16">
        <f t="shared" si="166"/>
        <v>46.833723591863162</v>
      </c>
      <c r="J840" s="13">
        <f t="shared" si="159"/>
        <v>39.626584087665925</v>
      </c>
      <c r="K840" s="13">
        <f t="shared" si="160"/>
        <v>7.2071395041972366</v>
      </c>
      <c r="L840" s="13">
        <f t="shared" si="161"/>
        <v>0</v>
      </c>
      <c r="M840" s="13">
        <f t="shared" si="167"/>
        <v>1.1931776043784669E-3</v>
      </c>
      <c r="N840" s="13">
        <f t="shared" si="162"/>
        <v>7.3977011471464951E-4</v>
      </c>
      <c r="O840" s="13">
        <f t="shared" si="163"/>
        <v>2.1311409441931679</v>
      </c>
      <c r="Q840">
        <v>15.629924678182331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17.403162855927221</v>
      </c>
      <c r="G841" s="13">
        <f t="shared" si="157"/>
        <v>0</v>
      </c>
      <c r="H841" s="13">
        <f t="shared" si="158"/>
        <v>17.403162855927221</v>
      </c>
      <c r="I841" s="16">
        <f t="shared" si="166"/>
        <v>24.610302360124457</v>
      </c>
      <c r="J841" s="13">
        <f t="shared" si="159"/>
        <v>23.110833194800087</v>
      </c>
      <c r="K841" s="13">
        <f t="shared" si="160"/>
        <v>1.4994691653243706</v>
      </c>
      <c r="L841" s="13">
        <f t="shared" si="161"/>
        <v>0</v>
      </c>
      <c r="M841" s="13">
        <f t="shared" si="167"/>
        <v>4.5340748966381738E-4</v>
      </c>
      <c r="N841" s="13">
        <f t="shared" si="162"/>
        <v>2.8111264359156679E-4</v>
      </c>
      <c r="O841" s="13">
        <f t="shared" si="163"/>
        <v>2.8111264359156679E-4</v>
      </c>
      <c r="Q841">
        <v>14.18547424152859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0.67822977094343107</v>
      </c>
      <c r="G842" s="13">
        <f t="shared" si="157"/>
        <v>0</v>
      </c>
      <c r="H842" s="13">
        <f t="shared" si="158"/>
        <v>0.67822977094343107</v>
      </c>
      <c r="I842" s="16">
        <f t="shared" si="166"/>
        <v>2.1776989362678014</v>
      </c>
      <c r="J842" s="13">
        <f t="shared" si="159"/>
        <v>2.1771753263712621</v>
      </c>
      <c r="K842" s="13">
        <f t="shared" si="160"/>
        <v>5.2360989653932322E-4</v>
      </c>
      <c r="L842" s="13">
        <f t="shared" si="161"/>
        <v>0</v>
      </c>
      <c r="M842" s="13">
        <f t="shared" si="167"/>
        <v>1.7229484607225059E-4</v>
      </c>
      <c r="N842" s="13">
        <f t="shared" si="162"/>
        <v>1.0682280456479536E-4</v>
      </c>
      <c r="O842" s="13">
        <f t="shared" si="163"/>
        <v>1.0682280456479536E-4</v>
      </c>
      <c r="Q842">
        <v>19.732327710730171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69.337453335849801</v>
      </c>
      <c r="G843" s="13">
        <f t="shared" si="157"/>
        <v>5.0743686212696462</v>
      </c>
      <c r="H843" s="13">
        <f t="shared" si="158"/>
        <v>64.26308471458016</v>
      </c>
      <c r="I843" s="16">
        <f t="shared" si="166"/>
        <v>64.263608324476692</v>
      </c>
      <c r="J843" s="13">
        <f t="shared" si="159"/>
        <v>54.909981715620631</v>
      </c>
      <c r="K843" s="13">
        <f t="shared" si="160"/>
        <v>9.3536266088560609</v>
      </c>
      <c r="L843" s="13">
        <f t="shared" si="161"/>
        <v>0</v>
      </c>
      <c r="M843" s="13">
        <f t="shared" si="167"/>
        <v>6.5472041507455228E-5</v>
      </c>
      <c r="N843" s="13">
        <f t="shared" si="162"/>
        <v>4.0592665734622242E-5</v>
      </c>
      <c r="O843" s="13">
        <f t="shared" si="163"/>
        <v>5.0744092139353807</v>
      </c>
      <c r="Q843">
        <v>20.614565525861739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35.919582250130723</v>
      </c>
      <c r="G844" s="13">
        <f t="shared" si="157"/>
        <v>0.25046199358500171</v>
      </c>
      <c r="H844" s="13">
        <f t="shared" si="158"/>
        <v>35.669120256545725</v>
      </c>
      <c r="I844" s="16">
        <f t="shared" si="166"/>
        <v>45.022746865401785</v>
      </c>
      <c r="J844" s="13">
        <f t="shared" si="159"/>
        <v>42.870902687611256</v>
      </c>
      <c r="K844" s="13">
        <f t="shared" si="160"/>
        <v>2.1518441777905295</v>
      </c>
      <c r="L844" s="13">
        <f t="shared" si="161"/>
        <v>0</v>
      </c>
      <c r="M844" s="13">
        <f t="shared" si="167"/>
        <v>2.4879375772832986E-5</v>
      </c>
      <c r="N844" s="13">
        <f t="shared" si="162"/>
        <v>1.5425212979156452E-5</v>
      </c>
      <c r="O844" s="13">
        <f t="shared" si="163"/>
        <v>0.25047741879798086</v>
      </c>
      <c r="Q844">
        <v>24.643589247645838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0.27664352922055241</v>
      </c>
      <c r="G845" s="13">
        <f t="shared" si="157"/>
        <v>0</v>
      </c>
      <c r="H845" s="13">
        <f t="shared" si="158"/>
        <v>0.27664352922055241</v>
      </c>
      <c r="I845" s="16">
        <f t="shared" si="166"/>
        <v>2.4284877070110817</v>
      </c>
      <c r="J845" s="13">
        <f t="shared" si="159"/>
        <v>2.4281507982620467</v>
      </c>
      <c r="K845" s="13">
        <f t="shared" si="160"/>
        <v>3.3690874903502532E-4</v>
      </c>
      <c r="L845" s="13">
        <f t="shared" si="161"/>
        <v>0</v>
      </c>
      <c r="M845" s="13">
        <f t="shared" si="167"/>
        <v>9.4541627936765338E-6</v>
      </c>
      <c r="N845" s="13">
        <f t="shared" si="162"/>
        <v>5.8615809320794506E-6</v>
      </c>
      <c r="O845" s="13">
        <f t="shared" si="163"/>
        <v>5.8615809320794506E-6</v>
      </c>
      <c r="Q845">
        <v>25.18843900000001</v>
      </c>
    </row>
    <row r="846" spans="1:17" x14ac:dyDescent="0.2">
      <c r="A846" s="14">
        <f t="shared" si="164"/>
        <v>47727</v>
      </c>
      <c r="B846" s="1">
        <v>9</v>
      </c>
      <c r="F846" s="34">
        <v>0.22036653440112361</v>
      </c>
      <c r="G846" s="13">
        <f t="shared" si="157"/>
        <v>0</v>
      </c>
      <c r="H846" s="13">
        <f t="shared" si="158"/>
        <v>0.22036653440112361</v>
      </c>
      <c r="I846" s="16">
        <f t="shared" si="166"/>
        <v>0.22070344315015863</v>
      </c>
      <c r="J846" s="13">
        <f t="shared" si="159"/>
        <v>0.22070314792358559</v>
      </c>
      <c r="K846" s="13">
        <f t="shared" si="160"/>
        <v>2.952265730493675E-7</v>
      </c>
      <c r="L846" s="13">
        <f t="shared" si="161"/>
        <v>0</v>
      </c>
      <c r="M846" s="13">
        <f t="shared" si="167"/>
        <v>3.5925818615970831E-6</v>
      </c>
      <c r="N846" s="13">
        <f t="shared" si="162"/>
        <v>2.2274007541901915E-6</v>
      </c>
      <c r="O846" s="13">
        <f t="shared" si="163"/>
        <v>2.2274007541901915E-6</v>
      </c>
      <c r="Q846">
        <v>24.08036840143339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15.528499681300829</v>
      </c>
      <c r="G847" s="13">
        <f t="shared" si="157"/>
        <v>0</v>
      </c>
      <c r="H847" s="13">
        <f t="shared" si="158"/>
        <v>15.528499681300829</v>
      </c>
      <c r="I847" s="16">
        <f t="shared" si="166"/>
        <v>15.528499976527403</v>
      </c>
      <c r="J847" s="13">
        <f t="shared" si="159"/>
        <v>15.319255642304778</v>
      </c>
      <c r="K847" s="13">
        <f t="shared" si="160"/>
        <v>0.20924433422262467</v>
      </c>
      <c r="L847" s="13">
        <f t="shared" si="161"/>
        <v>0</v>
      </c>
      <c r="M847" s="13">
        <f t="shared" si="167"/>
        <v>1.3651811074068916E-6</v>
      </c>
      <c r="N847" s="13">
        <f t="shared" si="162"/>
        <v>8.4641228659227281E-7</v>
      </c>
      <c r="O847" s="13">
        <f t="shared" si="163"/>
        <v>8.4641228659227281E-7</v>
      </c>
      <c r="Q847">
        <v>18.904165348412469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6.3645609434763744</v>
      </c>
      <c r="G848" s="13">
        <f t="shared" si="157"/>
        <v>0</v>
      </c>
      <c r="H848" s="13">
        <f t="shared" si="158"/>
        <v>6.3645609434763744</v>
      </c>
      <c r="I848" s="16">
        <f t="shared" si="166"/>
        <v>6.573805277698999</v>
      </c>
      <c r="J848" s="13">
        <f t="shared" si="159"/>
        <v>6.5480223106927307</v>
      </c>
      <c r="K848" s="13">
        <f t="shared" si="160"/>
        <v>2.5782967006268365E-2</v>
      </c>
      <c r="L848" s="13">
        <f t="shared" si="161"/>
        <v>0</v>
      </c>
      <c r="M848" s="13">
        <f t="shared" si="167"/>
        <v>5.1876882081461878E-7</v>
      </c>
      <c r="N848" s="13">
        <f t="shared" si="162"/>
        <v>3.2163666890506365E-7</v>
      </c>
      <c r="O848" s="13">
        <f t="shared" si="163"/>
        <v>3.2163666890506365E-7</v>
      </c>
      <c r="Q848">
        <v>15.564306414619841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5.9465929445823722</v>
      </c>
      <c r="G849" s="13">
        <f t="shared" si="157"/>
        <v>0</v>
      </c>
      <c r="H849" s="13">
        <f t="shared" si="158"/>
        <v>5.9465929445823722</v>
      </c>
      <c r="I849" s="16">
        <f t="shared" si="166"/>
        <v>5.9723759115886406</v>
      </c>
      <c r="J849" s="13">
        <f t="shared" si="159"/>
        <v>5.9532095036477237</v>
      </c>
      <c r="K849" s="13">
        <f t="shared" si="160"/>
        <v>1.9166407940916841E-2</v>
      </c>
      <c r="L849" s="13">
        <f t="shared" si="161"/>
        <v>0</v>
      </c>
      <c r="M849" s="13">
        <f t="shared" si="167"/>
        <v>1.9713215190955514E-7</v>
      </c>
      <c r="N849" s="13">
        <f t="shared" si="162"/>
        <v>1.2222193418392417E-7</v>
      </c>
      <c r="O849" s="13">
        <f t="shared" si="163"/>
        <v>1.2222193418392417E-7</v>
      </c>
      <c r="Q849">
        <v>15.63429186891641</v>
      </c>
    </row>
    <row r="850" spans="1:17" x14ac:dyDescent="0.2">
      <c r="A850" s="14">
        <f t="shared" si="164"/>
        <v>47849</v>
      </c>
      <c r="B850" s="1">
        <v>1</v>
      </c>
      <c r="F850" s="34">
        <v>20.210423360643439</v>
      </c>
      <c r="G850" s="13">
        <f t="shared" si="157"/>
        <v>0</v>
      </c>
      <c r="H850" s="13">
        <f t="shared" si="158"/>
        <v>20.210423360643439</v>
      </c>
      <c r="I850" s="16">
        <f t="shared" si="166"/>
        <v>20.229589768584354</v>
      </c>
      <c r="J850" s="13">
        <f t="shared" si="159"/>
        <v>19.406096850421608</v>
      </c>
      <c r="K850" s="13">
        <f t="shared" si="160"/>
        <v>0.82349291816274572</v>
      </c>
      <c r="L850" s="13">
        <f t="shared" si="161"/>
        <v>0</v>
      </c>
      <c r="M850" s="13">
        <f t="shared" si="167"/>
        <v>7.4910217725630964E-8</v>
      </c>
      <c r="N850" s="13">
        <f t="shared" si="162"/>
        <v>4.6444334989891198E-8</v>
      </c>
      <c r="O850" s="13">
        <f t="shared" si="163"/>
        <v>4.6444334989891198E-8</v>
      </c>
      <c r="Q850">
        <v>14.499286536790271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53.615642709158891</v>
      </c>
      <c r="G851" s="13">
        <f t="shared" si="157"/>
        <v>2.8049078801362244</v>
      </c>
      <c r="H851" s="13">
        <f t="shared" si="158"/>
        <v>50.810734829022664</v>
      </c>
      <c r="I851" s="16">
        <f t="shared" si="166"/>
        <v>51.634227747185406</v>
      </c>
      <c r="J851" s="13">
        <f t="shared" si="159"/>
        <v>42.486882244949285</v>
      </c>
      <c r="K851" s="13">
        <f t="shared" si="160"/>
        <v>9.1473455022361208</v>
      </c>
      <c r="L851" s="13">
        <f t="shared" si="161"/>
        <v>0</v>
      </c>
      <c r="M851" s="13">
        <f t="shared" si="167"/>
        <v>2.8465882735739767E-8</v>
      </c>
      <c r="N851" s="13">
        <f t="shared" si="162"/>
        <v>1.7648847296158657E-8</v>
      </c>
      <c r="O851" s="13">
        <f t="shared" si="163"/>
        <v>2.8049078977850717</v>
      </c>
      <c r="Q851">
        <v>15.7104585588615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144.74390969806191</v>
      </c>
      <c r="G852" s="13">
        <f t="shared" si="157"/>
        <v>15.959373943207577</v>
      </c>
      <c r="H852" s="13">
        <f t="shared" si="158"/>
        <v>128.78453575485435</v>
      </c>
      <c r="I852" s="16">
        <f t="shared" si="166"/>
        <v>137.93188125709048</v>
      </c>
      <c r="J852" s="13">
        <f t="shared" si="159"/>
        <v>59.552163645026596</v>
      </c>
      <c r="K852" s="13">
        <f t="shared" si="160"/>
        <v>78.379717612063885</v>
      </c>
      <c r="L852" s="13">
        <f t="shared" si="161"/>
        <v>39.636651840603548</v>
      </c>
      <c r="M852" s="13">
        <f t="shared" si="167"/>
        <v>39.636651851420588</v>
      </c>
      <c r="N852" s="13">
        <f t="shared" si="162"/>
        <v>24.574724147880765</v>
      </c>
      <c r="O852" s="13">
        <f t="shared" si="163"/>
        <v>40.534098091088339</v>
      </c>
      <c r="Q852">
        <v>13.92189359354839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20.140103097968559</v>
      </c>
      <c r="G853" s="13">
        <f t="shared" si="157"/>
        <v>0</v>
      </c>
      <c r="H853" s="13">
        <f t="shared" si="158"/>
        <v>20.140103097968559</v>
      </c>
      <c r="I853" s="16">
        <f t="shared" si="166"/>
        <v>58.8831688694289</v>
      </c>
      <c r="J853" s="13">
        <f t="shared" si="159"/>
        <v>46.711929121490201</v>
      </c>
      <c r="K853" s="13">
        <f t="shared" si="160"/>
        <v>12.171239747938699</v>
      </c>
      <c r="L853" s="13">
        <f t="shared" si="161"/>
        <v>0</v>
      </c>
      <c r="M853" s="13">
        <f t="shared" si="167"/>
        <v>15.061927703539823</v>
      </c>
      <c r="N853" s="13">
        <f t="shared" si="162"/>
        <v>9.3383951761946893</v>
      </c>
      <c r="O853" s="13">
        <f t="shared" si="163"/>
        <v>9.3383951761946893</v>
      </c>
      <c r="Q853">
        <v>16.079651108638242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22.905201239282761</v>
      </c>
      <c r="G854" s="13">
        <f t="shared" si="157"/>
        <v>0</v>
      </c>
      <c r="H854" s="13">
        <f t="shared" si="158"/>
        <v>22.905201239282761</v>
      </c>
      <c r="I854" s="16">
        <f t="shared" si="166"/>
        <v>35.07644098722146</v>
      </c>
      <c r="J854" s="13">
        <f t="shared" si="159"/>
        <v>31.989358227537814</v>
      </c>
      <c r="K854" s="13">
        <f t="shared" si="160"/>
        <v>3.0870827596836463</v>
      </c>
      <c r="L854" s="13">
        <f t="shared" si="161"/>
        <v>0</v>
      </c>
      <c r="M854" s="13">
        <f t="shared" si="167"/>
        <v>5.7235325273451334</v>
      </c>
      <c r="N854" s="13">
        <f t="shared" si="162"/>
        <v>3.5485901669539825</v>
      </c>
      <c r="O854" s="13">
        <f t="shared" si="163"/>
        <v>3.5485901669539825</v>
      </c>
      <c r="Q854">
        <v>16.31161893684218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0.78397968711202448</v>
      </c>
      <c r="G855" s="13">
        <f t="shared" si="157"/>
        <v>0</v>
      </c>
      <c r="H855" s="13">
        <f t="shared" si="158"/>
        <v>0.78397968711202448</v>
      </c>
      <c r="I855" s="16">
        <f t="shared" si="166"/>
        <v>3.8710624467956709</v>
      </c>
      <c r="J855" s="13">
        <f t="shared" si="159"/>
        <v>3.8691293841688035</v>
      </c>
      <c r="K855" s="13">
        <f t="shared" si="160"/>
        <v>1.9330626268674322E-3</v>
      </c>
      <c r="L855" s="13">
        <f t="shared" si="161"/>
        <v>0</v>
      </c>
      <c r="M855" s="13">
        <f t="shared" si="167"/>
        <v>2.1749423603911509</v>
      </c>
      <c r="N855" s="13">
        <f t="shared" si="162"/>
        <v>1.3484642634425135</v>
      </c>
      <c r="O855" s="13">
        <f t="shared" si="163"/>
        <v>1.3484642634425135</v>
      </c>
      <c r="Q855">
        <v>22.697365307291971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0.21891891899999999</v>
      </c>
      <c r="G856" s="13">
        <f t="shared" si="157"/>
        <v>0</v>
      </c>
      <c r="H856" s="13">
        <f t="shared" si="158"/>
        <v>0.21891891899999999</v>
      </c>
      <c r="I856" s="16">
        <f t="shared" si="166"/>
        <v>0.22085198162686742</v>
      </c>
      <c r="J856" s="13">
        <f t="shared" si="159"/>
        <v>0.22085171755196278</v>
      </c>
      <c r="K856" s="13">
        <f t="shared" si="160"/>
        <v>2.6407490463786765E-7</v>
      </c>
      <c r="L856" s="13">
        <f t="shared" si="161"/>
        <v>0</v>
      </c>
      <c r="M856" s="13">
        <f t="shared" si="167"/>
        <v>0.82647809694863739</v>
      </c>
      <c r="N856" s="13">
        <f t="shared" si="162"/>
        <v>0.51241642010815514</v>
      </c>
      <c r="O856" s="13">
        <f t="shared" si="163"/>
        <v>0.51241642010815514</v>
      </c>
      <c r="Q856">
        <v>24.89342700000001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49.578224209952879</v>
      </c>
      <c r="G857" s="13">
        <f t="shared" si="157"/>
        <v>2.2221020572548418</v>
      </c>
      <c r="H857" s="13">
        <f t="shared" si="158"/>
        <v>47.356122152698035</v>
      </c>
      <c r="I857" s="16">
        <f t="shared" si="166"/>
        <v>47.356122416772941</v>
      </c>
      <c r="J857" s="13">
        <f t="shared" si="159"/>
        <v>44.965500748624031</v>
      </c>
      <c r="K857" s="13">
        <f t="shared" si="160"/>
        <v>2.3906216681489099</v>
      </c>
      <c r="L857" s="13">
        <f t="shared" si="161"/>
        <v>0</v>
      </c>
      <c r="M857" s="13">
        <f t="shared" si="167"/>
        <v>0.31406167684048225</v>
      </c>
      <c r="N857" s="13">
        <f t="shared" si="162"/>
        <v>0.19471823964109899</v>
      </c>
      <c r="O857" s="13">
        <f t="shared" si="163"/>
        <v>2.4168202968959407</v>
      </c>
      <c r="Q857">
        <v>24.945522483656241</v>
      </c>
    </row>
    <row r="858" spans="1:17" x14ac:dyDescent="0.2">
      <c r="A858" s="14">
        <f t="shared" si="164"/>
        <v>48092</v>
      </c>
      <c r="B858" s="1">
        <v>9</v>
      </c>
      <c r="F858" s="34">
        <v>69.174127886257196</v>
      </c>
      <c r="G858" s="13">
        <f t="shared" si="157"/>
        <v>5.0507924120988577</v>
      </c>
      <c r="H858" s="13">
        <f t="shared" si="158"/>
        <v>64.123335474158338</v>
      </c>
      <c r="I858" s="16">
        <f t="shared" si="166"/>
        <v>66.513957142307248</v>
      </c>
      <c r="J858" s="13">
        <f t="shared" si="159"/>
        <v>58.616419196049669</v>
      </c>
      <c r="K858" s="13">
        <f t="shared" si="160"/>
        <v>7.8975379462575788</v>
      </c>
      <c r="L858" s="13">
        <f t="shared" si="161"/>
        <v>0</v>
      </c>
      <c r="M858" s="13">
        <f t="shared" si="167"/>
        <v>0.11934343719938326</v>
      </c>
      <c r="N858" s="13">
        <f t="shared" si="162"/>
        <v>7.3992931063617623E-2</v>
      </c>
      <c r="O858" s="13">
        <f t="shared" si="163"/>
        <v>5.1247853431624755</v>
      </c>
      <c r="Q858">
        <v>22.879202882180788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22.86046800933461</v>
      </c>
      <c r="G859" s="13">
        <f t="shared" si="157"/>
        <v>0</v>
      </c>
      <c r="H859" s="13">
        <f t="shared" si="158"/>
        <v>22.86046800933461</v>
      </c>
      <c r="I859" s="16">
        <f t="shared" si="166"/>
        <v>30.758005955592189</v>
      </c>
      <c r="J859" s="13">
        <f t="shared" si="159"/>
        <v>29.500816649229556</v>
      </c>
      <c r="K859" s="13">
        <f t="shared" si="160"/>
        <v>1.2571893063626334</v>
      </c>
      <c r="L859" s="13">
        <f t="shared" si="161"/>
        <v>0</v>
      </c>
      <c r="M859" s="13">
        <f t="shared" si="167"/>
        <v>4.5350506135765634E-2</v>
      </c>
      <c r="N859" s="13">
        <f t="shared" si="162"/>
        <v>2.8117313804174694E-2</v>
      </c>
      <c r="O859" s="13">
        <f t="shared" si="163"/>
        <v>2.8117313804174694E-2</v>
      </c>
      <c r="Q859">
        <v>20.420929540072649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53.24008857615852</v>
      </c>
      <c r="G860" s="13">
        <f t="shared" si="157"/>
        <v>2.7506962259411418</v>
      </c>
      <c r="H860" s="13">
        <f t="shared" si="158"/>
        <v>50.489392350217379</v>
      </c>
      <c r="I860" s="16">
        <f t="shared" si="166"/>
        <v>51.746581656580013</v>
      </c>
      <c r="J860" s="13">
        <f t="shared" si="159"/>
        <v>43.246996042035832</v>
      </c>
      <c r="K860" s="13">
        <f t="shared" si="160"/>
        <v>8.4995856145441806</v>
      </c>
      <c r="L860" s="13">
        <f t="shared" si="161"/>
        <v>0</v>
      </c>
      <c r="M860" s="13">
        <f t="shared" si="167"/>
        <v>1.723319233159094E-2</v>
      </c>
      <c r="N860" s="13">
        <f t="shared" si="162"/>
        <v>1.0684579245586382E-2</v>
      </c>
      <c r="O860" s="13">
        <f t="shared" si="163"/>
        <v>2.7613808051867283</v>
      </c>
      <c r="Q860">
        <v>16.452475573928758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36.381016032151919</v>
      </c>
      <c r="G861" s="13">
        <f t="shared" si="157"/>
        <v>0.31707047003821504</v>
      </c>
      <c r="H861" s="13">
        <f t="shared" si="158"/>
        <v>36.063945562113702</v>
      </c>
      <c r="I861" s="16">
        <f t="shared" si="166"/>
        <v>44.563531176657882</v>
      </c>
      <c r="J861" s="13">
        <f t="shared" si="159"/>
        <v>35.847743670249017</v>
      </c>
      <c r="K861" s="13">
        <f t="shared" si="160"/>
        <v>8.7157875064088657</v>
      </c>
      <c r="L861" s="13">
        <f t="shared" si="161"/>
        <v>0</v>
      </c>
      <c r="M861" s="13">
        <f t="shared" si="167"/>
        <v>6.5486130860045576E-3</v>
      </c>
      <c r="N861" s="13">
        <f t="shared" si="162"/>
        <v>4.0601401133228254E-3</v>
      </c>
      <c r="O861" s="13">
        <f t="shared" si="163"/>
        <v>0.32113061015153788</v>
      </c>
      <c r="Q861">
        <v>12.612124593548391</v>
      </c>
    </row>
    <row r="862" spans="1:17" x14ac:dyDescent="0.2">
      <c r="A862" s="14">
        <f t="shared" si="164"/>
        <v>48214</v>
      </c>
      <c r="B862" s="1">
        <v>1</v>
      </c>
      <c r="F862" s="34">
        <v>94.111642930826235</v>
      </c>
      <c r="G862" s="13">
        <f t="shared" si="157"/>
        <v>8.6505502719850895</v>
      </c>
      <c r="H862" s="13">
        <f t="shared" si="158"/>
        <v>85.461092658841153</v>
      </c>
      <c r="I862" s="16">
        <f t="shared" si="166"/>
        <v>94.176880165250026</v>
      </c>
      <c r="J862" s="13">
        <f t="shared" si="159"/>
        <v>47.430367469101313</v>
      </c>
      <c r="K862" s="13">
        <f t="shared" si="160"/>
        <v>46.746512696148713</v>
      </c>
      <c r="L862" s="13">
        <f t="shared" si="161"/>
        <v>9.2865072631378975</v>
      </c>
      <c r="M862" s="13">
        <f t="shared" si="167"/>
        <v>9.2889957361105786</v>
      </c>
      <c r="N862" s="13">
        <f t="shared" si="162"/>
        <v>5.7591773563885589</v>
      </c>
      <c r="O862" s="13">
        <f t="shared" si="163"/>
        <v>14.409727628373648</v>
      </c>
      <c r="Q862">
        <v>11.218888711288461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85.227449047013167</v>
      </c>
      <c r="G863" s="13">
        <f t="shared" si="157"/>
        <v>7.3681070652400704</v>
      </c>
      <c r="H863" s="13">
        <f t="shared" si="158"/>
        <v>77.859341981773099</v>
      </c>
      <c r="I863" s="16">
        <f t="shared" si="166"/>
        <v>115.31934741478392</v>
      </c>
      <c r="J863" s="13">
        <f t="shared" si="159"/>
        <v>55.250124744713382</v>
      </c>
      <c r="K863" s="13">
        <f t="shared" si="160"/>
        <v>60.069222670070538</v>
      </c>
      <c r="L863" s="13">
        <f t="shared" si="161"/>
        <v>22.06884073035917</v>
      </c>
      <c r="M863" s="13">
        <f t="shared" si="167"/>
        <v>25.59865911008119</v>
      </c>
      <c r="N863" s="13">
        <f t="shared" si="162"/>
        <v>15.871168648250338</v>
      </c>
      <c r="O863" s="13">
        <f t="shared" si="163"/>
        <v>23.239275713490407</v>
      </c>
      <c r="Q863">
        <v>13.228536664362281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82.64965524670265</v>
      </c>
      <c r="G864" s="13">
        <f t="shared" si="157"/>
        <v>6.9959996809538127</v>
      </c>
      <c r="H864" s="13">
        <f t="shared" si="158"/>
        <v>75.653655565748835</v>
      </c>
      <c r="I864" s="16">
        <f t="shared" si="166"/>
        <v>113.6540375054602</v>
      </c>
      <c r="J864" s="13">
        <f t="shared" si="159"/>
        <v>60.930328553038919</v>
      </c>
      <c r="K864" s="13">
        <f t="shared" si="160"/>
        <v>52.723708952421276</v>
      </c>
      <c r="L864" s="13">
        <f t="shared" si="161"/>
        <v>15.021265123682374</v>
      </c>
      <c r="M864" s="13">
        <f t="shared" si="167"/>
        <v>24.748755585513223</v>
      </c>
      <c r="N864" s="13">
        <f t="shared" si="162"/>
        <v>15.344228463018197</v>
      </c>
      <c r="O864" s="13">
        <f t="shared" si="163"/>
        <v>22.340228143972009</v>
      </c>
      <c r="Q864">
        <v>15.20641195219938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20.129601583149661</v>
      </c>
      <c r="G865" s="13">
        <f t="shared" si="157"/>
        <v>0</v>
      </c>
      <c r="H865" s="13">
        <f t="shared" si="158"/>
        <v>20.129601583149661</v>
      </c>
      <c r="I865" s="16">
        <f t="shared" si="166"/>
        <v>57.832045411888565</v>
      </c>
      <c r="J865" s="13">
        <f t="shared" si="159"/>
        <v>45.469662487777335</v>
      </c>
      <c r="K865" s="13">
        <f t="shared" si="160"/>
        <v>12.36238292411123</v>
      </c>
      <c r="L865" s="13">
        <f t="shared" si="161"/>
        <v>0</v>
      </c>
      <c r="M865" s="13">
        <f t="shared" si="167"/>
        <v>9.4045271224950255</v>
      </c>
      <c r="N865" s="13">
        <f t="shared" si="162"/>
        <v>5.8308068159469162</v>
      </c>
      <c r="O865" s="13">
        <f t="shared" si="163"/>
        <v>5.8308068159469162</v>
      </c>
      <c r="Q865">
        <v>15.482647279386549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3.099853950972848</v>
      </c>
      <c r="G866" s="13">
        <f t="shared" si="157"/>
        <v>0</v>
      </c>
      <c r="H866" s="13">
        <f t="shared" si="158"/>
        <v>3.099853950972848</v>
      </c>
      <c r="I866" s="16">
        <f t="shared" si="166"/>
        <v>15.462236875084079</v>
      </c>
      <c r="J866" s="13">
        <f t="shared" si="159"/>
        <v>15.31232030019161</v>
      </c>
      <c r="K866" s="13">
        <f t="shared" si="160"/>
        <v>0.1499165748924689</v>
      </c>
      <c r="L866" s="13">
        <f t="shared" si="161"/>
        <v>0</v>
      </c>
      <c r="M866" s="13">
        <f t="shared" si="167"/>
        <v>3.5737203065481093</v>
      </c>
      <c r="N866" s="13">
        <f t="shared" si="162"/>
        <v>2.2157065900598276</v>
      </c>
      <c r="O866" s="13">
        <f t="shared" si="163"/>
        <v>2.2157065900598276</v>
      </c>
      <c r="Q866">
        <v>21.208515986039941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0.71891147870346284</v>
      </c>
      <c r="G867" s="13">
        <f t="shared" si="157"/>
        <v>0</v>
      </c>
      <c r="H867" s="13">
        <f t="shared" si="158"/>
        <v>0.71891147870346284</v>
      </c>
      <c r="I867" s="16">
        <f t="shared" si="166"/>
        <v>0.86882805359593174</v>
      </c>
      <c r="J867" s="13">
        <f t="shared" si="159"/>
        <v>0.86881097763641268</v>
      </c>
      <c r="K867" s="13">
        <f t="shared" si="160"/>
        <v>1.707595951905283E-5</v>
      </c>
      <c r="L867" s="13">
        <f t="shared" si="161"/>
        <v>0</v>
      </c>
      <c r="M867" s="13">
        <f t="shared" si="167"/>
        <v>1.3580137164882817</v>
      </c>
      <c r="N867" s="13">
        <f t="shared" si="162"/>
        <v>0.84196850422273462</v>
      </c>
      <c r="O867" s="13">
        <f t="shared" si="163"/>
        <v>0.84196850422273462</v>
      </c>
      <c r="Q867">
        <v>24.461348422296918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0.375140017780691</v>
      </c>
      <c r="G868" s="13">
        <f t="shared" si="157"/>
        <v>0</v>
      </c>
      <c r="H868" s="13">
        <f t="shared" si="158"/>
        <v>0.375140017780691</v>
      </c>
      <c r="I868" s="16">
        <f t="shared" si="166"/>
        <v>0.37515709374021006</v>
      </c>
      <c r="J868" s="13">
        <f t="shared" si="159"/>
        <v>0.37515575611904578</v>
      </c>
      <c r="K868" s="13">
        <f t="shared" si="160"/>
        <v>1.3376211642768254E-6</v>
      </c>
      <c r="L868" s="13">
        <f t="shared" si="161"/>
        <v>0</v>
      </c>
      <c r="M868" s="13">
        <f t="shared" si="167"/>
        <v>0.51604521226554712</v>
      </c>
      <c r="N868" s="13">
        <f t="shared" si="162"/>
        <v>0.31994803160463919</v>
      </c>
      <c r="O868" s="13">
        <f t="shared" si="163"/>
        <v>0.31994803160463919</v>
      </c>
      <c r="Q868">
        <v>24.657671000000011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0.71863229900420478</v>
      </c>
      <c r="G869" s="13">
        <f t="shared" si="157"/>
        <v>0</v>
      </c>
      <c r="H869" s="13">
        <f t="shared" si="158"/>
        <v>0.71863229900420478</v>
      </c>
      <c r="I869" s="16">
        <f t="shared" si="166"/>
        <v>0.71863363662536905</v>
      </c>
      <c r="J869" s="13">
        <f t="shared" si="159"/>
        <v>0.71862433544057092</v>
      </c>
      <c r="K869" s="13">
        <f t="shared" si="160"/>
        <v>9.3011847981383511E-6</v>
      </c>
      <c r="L869" s="13">
        <f t="shared" si="161"/>
        <v>0</v>
      </c>
      <c r="M869" s="13">
        <f t="shared" si="167"/>
        <v>0.19609718066090792</v>
      </c>
      <c r="N869" s="13">
        <f t="shared" si="162"/>
        <v>0.12158025200976291</v>
      </c>
      <c r="O869" s="13">
        <f t="shared" si="163"/>
        <v>0.12158025200976291</v>
      </c>
      <c r="Q869">
        <v>24.734807156529751</v>
      </c>
    </row>
    <row r="870" spans="1:17" x14ac:dyDescent="0.2">
      <c r="A870" s="14">
        <f t="shared" si="164"/>
        <v>48458</v>
      </c>
      <c r="B870" s="1">
        <v>9</v>
      </c>
      <c r="F870" s="34">
        <v>1.967441942397445</v>
      </c>
      <c r="G870" s="13">
        <f t="shared" si="157"/>
        <v>0</v>
      </c>
      <c r="H870" s="13">
        <f t="shared" si="158"/>
        <v>1.967441942397445</v>
      </c>
      <c r="I870" s="16">
        <f t="shared" si="166"/>
        <v>1.9674512435822431</v>
      </c>
      <c r="J870" s="13">
        <f t="shared" si="159"/>
        <v>1.9672525071087212</v>
      </c>
      <c r="K870" s="13">
        <f t="shared" si="160"/>
        <v>1.9873647352186552E-4</v>
      </c>
      <c r="L870" s="13">
        <f t="shared" si="161"/>
        <v>0</v>
      </c>
      <c r="M870" s="13">
        <f t="shared" si="167"/>
        <v>7.4516928651145009E-2</v>
      </c>
      <c r="N870" s="13">
        <f t="shared" si="162"/>
        <v>4.6200495763709902E-2</v>
      </c>
      <c r="O870" s="13">
        <f t="shared" si="163"/>
        <v>4.6200495763709902E-2</v>
      </c>
      <c r="Q870">
        <v>24.4442841678826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23.782186937997629</v>
      </c>
      <c r="G871" s="13">
        <f t="shared" si="157"/>
        <v>0</v>
      </c>
      <c r="H871" s="13">
        <f t="shared" si="158"/>
        <v>23.782186937997629</v>
      </c>
      <c r="I871" s="16">
        <f t="shared" si="166"/>
        <v>23.782385674471151</v>
      </c>
      <c r="J871" s="13">
        <f t="shared" si="159"/>
        <v>23.336152248080495</v>
      </c>
      <c r="K871" s="13">
        <f t="shared" si="160"/>
        <v>0.44623342639065555</v>
      </c>
      <c r="L871" s="13">
        <f t="shared" si="161"/>
        <v>0</v>
      </c>
      <c r="M871" s="13">
        <f t="shared" si="167"/>
        <v>2.8316432887435107E-2</v>
      </c>
      <c r="N871" s="13">
        <f t="shared" si="162"/>
        <v>1.7556188390209768E-2</v>
      </c>
      <c r="O871" s="13">
        <f t="shared" si="163"/>
        <v>1.7556188390209768E-2</v>
      </c>
      <c r="Q871">
        <v>22.532752778675089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21.443462651504412</v>
      </c>
      <c r="G872" s="13">
        <f t="shared" si="157"/>
        <v>0</v>
      </c>
      <c r="H872" s="13">
        <f t="shared" si="158"/>
        <v>21.443462651504412</v>
      </c>
      <c r="I872" s="16">
        <f t="shared" si="166"/>
        <v>21.889696077895067</v>
      </c>
      <c r="J872" s="13">
        <f t="shared" si="159"/>
        <v>21.231799492987598</v>
      </c>
      <c r="K872" s="13">
        <f t="shared" si="160"/>
        <v>0.65789658490746916</v>
      </c>
      <c r="L872" s="13">
        <f t="shared" si="161"/>
        <v>0</v>
      </c>
      <c r="M872" s="13">
        <f t="shared" si="167"/>
        <v>1.0760244497225339E-2</v>
      </c>
      <c r="N872" s="13">
        <f t="shared" si="162"/>
        <v>6.6713515882797104E-3</v>
      </c>
      <c r="O872" s="13">
        <f t="shared" si="163"/>
        <v>6.6713515882797104E-3</v>
      </c>
      <c r="Q872">
        <v>17.90702421820022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66.239971599295075</v>
      </c>
      <c r="G873" s="13">
        <f t="shared" si="157"/>
        <v>4.62724370898031</v>
      </c>
      <c r="H873" s="13">
        <f t="shared" si="158"/>
        <v>61.612727890314765</v>
      </c>
      <c r="I873" s="16">
        <f t="shared" si="166"/>
        <v>62.270624475222235</v>
      </c>
      <c r="J873" s="13">
        <f t="shared" si="159"/>
        <v>45.609189772243212</v>
      </c>
      <c r="K873" s="13">
        <f t="shared" si="160"/>
        <v>16.661434702979022</v>
      </c>
      <c r="L873" s="13">
        <f t="shared" si="161"/>
        <v>0</v>
      </c>
      <c r="M873" s="13">
        <f t="shared" si="167"/>
        <v>4.0888929089456291E-3</v>
      </c>
      <c r="N873" s="13">
        <f t="shared" si="162"/>
        <v>2.5351136035462901E-3</v>
      </c>
      <c r="O873" s="13">
        <f t="shared" si="163"/>
        <v>4.6297788225838561</v>
      </c>
      <c r="Q873">
        <v>14.132260028378839</v>
      </c>
    </row>
    <row r="874" spans="1:17" x14ac:dyDescent="0.2">
      <c r="A874" s="14">
        <f t="shared" si="164"/>
        <v>48580</v>
      </c>
      <c r="B874" s="1">
        <v>1</v>
      </c>
      <c r="F874" s="34">
        <v>13.43686337660626</v>
      </c>
      <c r="G874" s="13">
        <f t="shared" si="157"/>
        <v>0</v>
      </c>
      <c r="H874" s="13">
        <f t="shared" si="158"/>
        <v>13.43686337660626</v>
      </c>
      <c r="I874" s="16">
        <f t="shared" si="166"/>
        <v>30.098298079585284</v>
      </c>
      <c r="J874" s="13">
        <f t="shared" si="159"/>
        <v>26.205956011270011</v>
      </c>
      <c r="K874" s="13">
        <f t="shared" si="160"/>
        <v>3.8923420683152727</v>
      </c>
      <c r="L874" s="13">
        <f t="shared" si="161"/>
        <v>0</v>
      </c>
      <c r="M874" s="13">
        <f t="shared" si="167"/>
        <v>1.553779305399339E-3</v>
      </c>
      <c r="N874" s="13">
        <f t="shared" si="162"/>
        <v>9.6334316934759017E-4</v>
      </c>
      <c r="O874" s="13">
        <f t="shared" si="163"/>
        <v>9.6334316934759017E-4</v>
      </c>
      <c r="Q874">
        <v>10.773222246297889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48.852230239005493</v>
      </c>
      <c r="G875" s="13">
        <f t="shared" si="157"/>
        <v>2.1173040251142248</v>
      </c>
      <c r="H875" s="13">
        <f t="shared" si="158"/>
        <v>46.734926213891271</v>
      </c>
      <c r="I875" s="16">
        <f t="shared" si="166"/>
        <v>50.627268282206543</v>
      </c>
      <c r="J875" s="13">
        <f t="shared" si="159"/>
        <v>38.329823782462825</v>
      </c>
      <c r="K875" s="13">
        <f t="shared" si="160"/>
        <v>12.297444499743719</v>
      </c>
      <c r="L875" s="13">
        <f t="shared" si="161"/>
        <v>0</v>
      </c>
      <c r="M875" s="13">
        <f t="shared" si="167"/>
        <v>5.9043613605174882E-4</v>
      </c>
      <c r="N875" s="13">
        <f t="shared" si="162"/>
        <v>3.6607040435208428E-4</v>
      </c>
      <c r="O875" s="13">
        <f t="shared" si="163"/>
        <v>2.117670095518577</v>
      </c>
      <c r="Q875">
        <v>12.19970359354839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20.121269021380499</v>
      </c>
      <c r="G876" s="13">
        <f t="shared" si="157"/>
        <v>0</v>
      </c>
      <c r="H876" s="13">
        <f t="shared" si="158"/>
        <v>20.121269021380499</v>
      </c>
      <c r="I876" s="16">
        <f t="shared" si="166"/>
        <v>32.418713521124218</v>
      </c>
      <c r="J876" s="13">
        <f t="shared" si="159"/>
        <v>29.854205609637074</v>
      </c>
      <c r="K876" s="13">
        <f t="shared" si="160"/>
        <v>2.5645079114871443</v>
      </c>
      <c r="L876" s="13">
        <f t="shared" si="161"/>
        <v>0</v>
      </c>
      <c r="M876" s="13">
        <f t="shared" si="167"/>
        <v>2.2436573169966453E-4</v>
      </c>
      <c r="N876" s="13">
        <f t="shared" si="162"/>
        <v>1.3910675365379202E-4</v>
      </c>
      <c r="O876" s="13">
        <f t="shared" si="163"/>
        <v>1.3910675365379202E-4</v>
      </c>
      <c r="Q876">
        <v>16.05402830564628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36.324656276406508</v>
      </c>
      <c r="G877" s="13">
        <f t="shared" si="157"/>
        <v>0.3089348770024527</v>
      </c>
      <c r="H877" s="13">
        <f t="shared" si="158"/>
        <v>36.015721399404057</v>
      </c>
      <c r="I877" s="16">
        <f t="shared" si="166"/>
        <v>38.580229310891198</v>
      </c>
      <c r="J877" s="13">
        <f t="shared" si="159"/>
        <v>34.783852477200313</v>
      </c>
      <c r="K877" s="13">
        <f t="shared" si="160"/>
        <v>3.7963768336908856</v>
      </c>
      <c r="L877" s="13">
        <f t="shared" si="161"/>
        <v>0</v>
      </c>
      <c r="M877" s="13">
        <f t="shared" si="167"/>
        <v>8.525897804587251E-5</v>
      </c>
      <c r="N877" s="13">
        <f t="shared" si="162"/>
        <v>5.2860566388440955E-5</v>
      </c>
      <c r="O877" s="13">
        <f t="shared" si="163"/>
        <v>0.30898773756884113</v>
      </c>
      <c r="Q877">
        <v>16.748102288996019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0.27019562821321469</v>
      </c>
      <c r="G878" s="13">
        <f t="shared" si="157"/>
        <v>0</v>
      </c>
      <c r="H878" s="13">
        <f t="shared" si="158"/>
        <v>0.27019562821321469</v>
      </c>
      <c r="I878" s="16">
        <f t="shared" si="166"/>
        <v>4.0665724619041006</v>
      </c>
      <c r="J878" s="13">
        <f t="shared" si="159"/>
        <v>4.063671424722977</v>
      </c>
      <c r="K878" s="13">
        <f t="shared" si="160"/>
        <v>2.9010371811235558E-3</v>
      </c>
      <c r="L878" s="13">
        <f t="shared" si="161"/>
        <v>0</v>
      </c>
      <c r="M878" s="13">
        <f t="shared" si="167"/>
        <v>3.2398411657431556E-5</v>
      </c>
      <c r="N878" s="13">
        <f t="shared" si="162"/>
        <v>2.0087015227607565E-5</v>
      </c>
      <c r="O878" s="13">
        <f t="shared" si="163"/>
        <v>2.0087015227607565E-5</v>
      </c>
      <c r="Q878">
        <v>20.867690585944061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36.381013548414018</v>
      </c>
      <c r="G879" s="13">
        <f t="shared" si="157"/>
        <v>0.31707011150790371</v>
      </c>
      <c r="H879" s="13">
        <f t="shared" si="158"/>
        <v>36.063943436906115</v>
      </c>
      <c r="I879" s="16">
        <f t="shared" si="166"/>
        <v>36.06684447408724</v>
      </c>
      <c r="J879" s="13">
        <f t="shared" si="159"/>
        <v>34.206698827625566</v>
      </c>
      <c r="K879" s="13">
        <f t="shared" si="160"/>
        <v>1.8601456464616746</v>
      </c>
      <c r="L879" s="13">
        <f t="shared" si="161"/>
        <v>0</v>
      </c>
      <c r="M879" s="13">
        <f t="shared" si="167"/>
        <v>1.231139642982399E-5</v>
      </c>
      <c r="N879" s="13">
        <f t="shared" si="162"/>
        <v>7.6330657864908734E-6</v>
      </c>
      <c r="O879" s="13">
        <f t="shared" si="163"/>
        <v>0.3170777445736902</v>
      </c>
      <c r="Q879">
        <v>20.907745812570699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77.814260826261872</v>
      </c>
      <c r="G880" s="13">
        <f t="shared" si="157"/>
        <v>6.2980051518468523</v>
      </c>
      <c r="H880" s="13">
        <f t="shared" si="158"/>
        <v>71.516255674415021</v>
      </c>
      <c r="I880" s="16">
        <f t="shared" si="166"/>
        <v>73.376401320876695</v>
      </c>
      <c r="J880" s="13">
        <f t="shared" si="159"/>
        <v>65.448312533874187</v>
      </c>
      <c r="K880" s="13">
        <f t="shared" si="160"/>
        <v>7.9280887870025083</v>
      </c>
      <c r="L880" s="13">
        <f t="shared" si="161"/>
        <v>0</v>
      </c>
      <c r="M880" s="13">
        <f t="shared" si="167"/>
        <v>4.6783306433331169E-6</v>
      </c>
      <c r="N880" s="13">
        <f t="shared" si="162"/>
        <v>2.9005649988665326E-6</v>
      </c>
      <c r="O880" s="13">
        <f t="shared" si="163"/>
        <v>6.2980080524118511</v>
      </c>
      <c r="Q880">
        <v>25.087430151280461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35.825502925917569</v>
      </c>
      <c r="G881" s="13">
        <f t="shared" si="157"/>
        <v>0.23688153914983359</v>
      </c>
      <c r="H881" s="13">
        <f t="shared" si="158"/>
        <v>35.588621386767734</v>
      </c>
      <c r="I881" s="16">
        <f t="shared" si="166"/>
        <v>43.516710173770242</v>
      </c>
      <c r="J881" s="13">
        <f t="shared" si="159"/>
        <v>41.948497039008984</v>
      </c>
      <c r="K881" s="13">
        <f t="shared" si="160"/>
        <v>1.5682131347612582</v>
      </c>
      <c r="L881" s="13">
        <f t="shared" si="161"/>
        <v>0</v>
      </c>
      <c r="M881" s="13">
        <f t="shared" si="167"/>
        <v>1.7777656444665843E-6</v>
      </c>
      <c r="N881" s="13">
        <f t="shared" si="162"/>
        <v>1.1022146995692822E-6</v>
      </c>
      <c r="O881" s="13">
        <f t="shared" si="163"/>
        <v>0.23688264136453316</v>
      </c>
      <c r="Q881">
        <v>26.32208700000001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7.2624492267195011</v>
      </c>
      <c r="G882" s="13">
        <f t="shared" si="157"/>
        <v>0</v>
      </c>
      <c r="H882" s="13">
        <f t="shared" si="158"/>
        <v>7.2624492267195011</v>
      </c>
      <c r="I882" s="16">
        <f t="shared" si="166"/>
        <v>8.8306623614807584</v>
      </c>
      <c r="J882" s="13">
        <f t="shared" si="159"/>
        <v>8.8111469142600285</v>
      </c>
      <c r="K882" s="13">
        <f t="shared" si="160"/>
        <v>1.9515447220729953E-2</v>
      </c>
      <c r="L882" s="13">
        <f t="shared" si="161"/>
        <v>0</v>
      </c>
      <c r="M882" s="13">
        <f t="shared" si="167"/>
        <v>6.755509448973021E-7</v>
      </c>
      <c r="N882" s="13">
        <f t="shared" si="162"/>
        <v>4.1884158583632729E-7</v>
      </c>
      <c r="O882" s="13">
        <f t="shared" si="163"/>
        <v>4.1884158583632729E-7</v>
      </c>
      <c r="Q882">
        <v>23.831927299881279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8.3623911362369885</v>
      </c>
      <c r="G883" s="13">
        <f t="shared" si="157"/>
        <v>0</v>
      </c>
      <c r="H883" s="13">
        <f t="shared" si="158"/>
        <v>8.3623911362369885</v>
      </c>
      <c r="I883" s="16">
        <f t="shared" si="166"/>
        <v>8.3819065834577184</v>
      </c>
      <c r="J883" s="13">
        <f t="shared" si="159"/>
        <v>8.3402146995514403</v>
      </c>
      <c r="K883" s="13">
        <f t="shared" si="160"/>
        <v>4.1691883906278093E-2</v>
      </c>
      <c r="L883" s="13">
        <f t="shared" si="161"/>
        <v>0</v>
      </c>
      <c r="M883" s="13">
        <f t="shared" si="167"/>
        <v>2.5670935906097481E-7</v>
      </c>
      <c r="N883" s="13">
        <f t="shared" si="162"/>
        <v>1.5915980261780439E-7</v>
      </c>
      <c r="O883" s="13">
        <f t="shared" si="163"/>
        <v>1.5915980261780439E-7</v>
      </c>
      <c r="Q883">
        <v>17.321333544523789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23.275232833021509</v>
      </c>
      <c r="G884" s="13">
        <f t="shared" si="157"/>
        <v>0</v>
      </c>
      <c r="H884" s="13">
        <f t="shared" si="158"/>
        <v>23.275232833021509</v>
      </c>
      <c r="I884" s="16">
        <f t="shared" si="166"/>
        <v>23.316924716927787</v>
      </c>
      <c r="J884" s="13">
        <f t="shared" si="159"/>
        <v>22.230797095778492</v>
      </c>
      <c r="K884" s="13">
        <f t="shared" si="160"/>
        <v>1.086127621149295</v>
      </c>
      <c r="L884" s="13">
        <f t="shared" si="161"/>
        <v>0</v>
      </c>
      <c r="M884" s="13">
        <f t="shared" si="167"/>
        <v>9.7549556443170418E-8</v>
      </c>
      <c r="N884" s="13">
        <f t="shared" si="162"/>
        <v>6.048072499476566E-8</v>
      </c>
      <c r="O884" s="13">
        <f t="shared" si="163"/>
        <v>6.048072499476566E-8</v>
      </c>
      <c r="Q884">
        <v>15.50463564934573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85.071106273552175</v>
      </c>
      <c r="G885" s="13">
        <f t="shared" si="157"/>
        <v>7.345538813086768</v>
      </c>
      <c r="H885" s="13">
        <f t="shared" si="158"/>
        <v>77.725567460465413</v>
      </c>
      <c r="I885" s="16">
        <f t="shared" si="166"/>
        <v>78.811695081614715</v>
      </c>
      <c r="J885" s="13">
        <f t="shared" si="159"/>
        <v>45.021273863259118</v>
      </c>
      <c r="K885" s="13">
        <f t="shared" si="160"/>
        <v>33.790421218355597</v>
      </c>
      <c r="L885" s="13">
        <f t="shared" si="161"/>
        <v>0</v>
      </c>
      <c r="M885" s="13">
        <f t="shared" si="167"/>
        <v>3.7068831448404758E-8</v>
      </c>
      <c r="N885" s="13">
        <f t="shared" si="162"/>
        <v>2.298267549801095E-8</v>
      </c>
      <c r="O885" s="13">
        <f t="shared" si="163"/>
        <v>7.3455388360694434</v>
      </c>
      <c r="Q885">
        <v>11.205565593548391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64.650408338620281</v>
      </c>
      <c r="G886" s="13">
        <f t="shared" si="157"/>
        <v>4.3977884953724633</v>
      </c>
      <c r="H886" s="13">
        <f t="shared" si="158"/>
        <v>60.252619843247814</v>
      </c>
      <c r="I886" s="16">
        <f t="shared" si="166"/>
        <v>94.043041061603418</v>
      </c>
      <c r="J886" s="13">
        <f t="shared" si="159"/>
        <v>46.653239436441162</v>
      </c>
      <c r="K886" s="13">
        <f t="shared" si="160"/>
        <v>47.389801625162256</v>
      </c>
      <c r="L886" s="13">
        <f t="shared" si="161"/>
        <v>9.9037040363558173</v>
      </c>
      <c r="M886" s="13">
        <f t="shared" si="167"/>
        <v>9.9037040504419735</v>
      </c>
      <c r="N886" s="13">
        <f t="shared" si="162"/>
        <v>6.1402965112740233</v>
      </c>
      <c r="O886" s="13">
        <f t="shared" si="163"/>
        <v>10.538085006646487</v>
      </c>
      <c r="Q886">
        <v>10.89867100769499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83.432100820110733</v>
      </c>
      <c r="G887" s="13">
        <f t="shared" si="157"/>
        <v>7.1089465643050609</v>
      </c>
      <c r="H887" s="13">
        <f t="shared" si="158"/>
        <v>76.323154255805676</v>
      </c>
      <c r="I887" s="16">
        <f t="shared" si="166"/>
        <v>113.80925184461212</v>
      </c>
      <c r="J887" s="13">
        <f t="shared" si="159"/>
        <v>56.135929454633278</v>
      </c>
      <c r="K887" s="13">
        <f t="shared" si="160"/>
        <v>57.673322389978843</v>
      </c>
      <c r="L887" s="13">
        <f t="shared" si="161"/>
        <v>19.770119494643062</v>
      </c>
      <c r="M887" s="13">
        <f t="shared" si="167"/>
        <v>23.533527033811012</v>
      </c>
      <c r="N887" s="13">
        <f t="shared" si="162"/>
        <v>14.590786760962827</v>
      </c>
      <c r="O887" s="13">
        <f t="shared" si="163"/>
        <v>21.699733325267886</v>
      </c>
      <c r="Q887">
        <v>13.59077180361731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38.728148429894169</v>
      </c>
      <c r="G888" s="13">
        <f t="shared" si="157"/>
        <v>0.65588162591584742</v>
      </c>
      <c r="H888" s="13">
        <f t="shared" si="158"/>
        <v>38.072266803978323</v>
      </c>
      <c r="I888" s="16">
        <f t="shared" si="166"/>
        <v>75.97546969931409</v>
      </c>
      <c r="J888" s="13">
        <f t="shared" si="159"/>
        <v>52.337968369015535</v>
      </c>
      <c r="K888" s="13">
        <f t="shared" si="160"/>
        <v>23.637501330298555</v>
      </c>
      <c r="L888" s="13">
        <f t="shared" si="161"/>
        <v>0</v>
      </c>
      <c r="M888" s="13">
        <f t="shared" si="167"/>
        <v>8.9427402728481855</v>
      </c>
      <c r="N888" s="13">
        <f t="shared" si="162"/>
        <v>5.5444989691658746</v>
      </c>
      <c r="O888" s="13">
        <f t="shared" si="163"/>
        <v>6.2003805950817217</v>
      </c>
      <c r="Q888">
        <v>15.211056935984169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24.30291145522634</v>
      </c>
      <c r="G889" s="13">
        <f t="shared" si="157"/>
        <v>0</v>
      </c>
      <c r="H889" s="13">
        <f t="shared" si="158"/>
        <v>24.30291145522634</v>
      </c>
      <c r="I889" s="16">
        <f t="shared" si="166"/>
        <v>47.940412785524899</v>
      </c>
      <c r="J889" s="13">
        <f t="shared" si="159"/>
        <v>41.138992117980223</v>
      </c>
      <c r="K889" s="13">
        <f t="shared" si="160"/>
        <v>6.8014206675446758</v>
      </c>
      <c r="L889" s="13">
        <f t="shared" si="161"/>
        <v>0</v>
      </c>
      <c r="M889" s="13">
        <f t="shared" si="167"/>
        <v>3.3982413036823109</v>
      </c>
      <c r="N889" s="13">
        <f t="shared" si="162"/>
        <v>2.1069096082830328</v>
      </c>
      <c r="O889" s="13">
        <f t="shared" si="163"/>
        <v>2.1069096082830328</v>
      </c>
      <c r="Q889">
        <v>16.697384454718328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2.3912822581484319</v>
      </c>
      <c r="G890" s="13">
        <f t="shared" si="157"/>
        <v>0</v>
      </c>
      <c r="H890" s="13">
        <f t="shared" si="158"/>
        <v>2.3912822581484319</v>
      </c>
      <c r="I890" s="16">
        <f t="shared" si="166"/>
        <v>9.1927029256931085</v>
      </c>
      <c r="J890" s="13">
        <f t="shared" si="159"/>
        <v>9.1523506727363149</v>
      </c>
      <c r="K890" s="13">
        <f t="shared" si="160"/>
        <v>4.0352252956793677E-2</v>
      </c>
      <c r="L890" s="13">
        <f t="shared" si="161"/>
        <v>0</v>
      </c>
      <c r="M890" s="13">
        <f t="shared" si="167"/>
        <v>1.2913316953992782</v>
      </c>
      <c r="N890" s="13">
        <f t="shared" si="162"/>
        <v>0.80062565114755246</v>
      </c>
      <c r="O890" s="13">
        <f t="shared" si="163"/>
        <v>0.80062565114755246</v>
      </c>
      <c r="Q890">
        <v>19.51722506965865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24.41181756188157</v>
      </c>
      <c r="G891" s="13">
        <f t="shared" si="157"/>
        <v>0</v>
      </c>
      <c r="H891" s="13">
        <f t="shared" si="158"/>
        <v>24.41181756188157</v>
      </c>
      <c r="I891" s="16">
        <f t="shared" si="166"/>
        <v>24.452169814838363</v>
      </c>
      <c r="J891" s="13">
        <f t="shared" si="159"/>
        <v>23.985693528527399</v>
      </c>
      <c r="K891" s="13">
        <f t="shared" si="160"/>
        <v>0.46647628631096438</v>
      </c>
      <c r="L891" s="13">
        <f t="shared" si="161"/>
        <v>0</v>
      </c>
      <c r="M891" s="13">
        <f t="shared" si="167"/>
        <v>0.4907060442517257</v>
      </c>
      <c r="N891" s="13">
        <f t="shared" si="162"/>
        <v>0.30423774743606996</v>
      </c>
      <c r="O891" s="13">
        <f t="shared" si="163"/>
        <v>0.30423774743606996</v>
      </c>
      <c r="Q891">
        <v>22.805852460064639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0.21891891899999999</v>
      </c>
      <c r="G892" s="13">
        <f t="shared" si="157"/>
        <v>0</v>
      </c>
      <c r="H892" s="13">
        <f t="shared" si="158"/>
        <v>0.21891891899999999</v>
      </c>
      <c r="I892" s="16">
        <f t="shared" si="166"/>
        <v>0.68539520531096443</v>
      </c>
      <c r="J892" s="13">
        <f t="shared" si="159"/>
        <v>0.68538793405675069</v>
      </c>
      <c r="K892" s="13">
        <f t="shared" si="160"/>
        <v>7.2712542137365332E-6</v>
      </c>
      <c r="L892" s="13">
        <f t="shared" si="161"/>
        <v>0</v>
      </c>
      <c r="M892" s="13">
        <f t="shared" si="167"/>
        <v>0.18646829681565574</v>
      </c>
      <c r="N892" s="13">
        <f t="shared" si="162"/>
        <v>0.11561034402570657</v>
      </c>
      <c r="O892" s="13">
        <f t="shared" si="163"/>
        <v>0.11561034402570657</v>
      </c>
      <c r="Q892">
        <v>25.483578000000001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2.404129802361326</v>
      </c>
      <c r="G893" s="13">
        <f t="shared" si="157"/>
        <v>0</v>
      </c>
      <c r="H893" s="13">
        <f t="shared" si="158"/>
        <v>2.404129802361326</v>
      </c>
      <c r="I893" s="16">
        <f t="shared" si="166"/>
        <v>2.4041370736155399</v>
      </c>
      <c r="J893" s="13">
        <f t="shared" si="159"/>
        <v>2.4037956670486511</v>
      </c>
      <c r="K893" s="13">
        <f t="shared" si="160"/>
        <v>3.4140656688874671E-4</v>
      </c>
      <c r="L893" s="13">
        <f t="shared" si="161"/>
        <v>0</v>
      </c>
      <c r="M893" s="13">
        <f t="shared" si="167"/>
        <v>7.0857952789949177E-2</v>
      </c>
      <c r="N893" s="13">
        <f t="shared" si="162"/>
        <v>4.393193072976849E-2</v>
      </c>
      <c r="O893" s="13">
        <f t="shared" si="163"/>
        <v>4.393193072976849E-2</v>
      </c>
      <c r="Q893">
        <v>24.875860451386981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0.21891891899999999</v>
      </c>
      <c r="G894" s="13">
        <f t="shared" si="157"/>
        <v>0</v>
      </c>
      <c r="H894" s="13">
        <f t="shared" si="158"/>
        <v>0.21891891899999999</v>
      </c>
      <c r="I894" s="16">
        <f t="shared" si="166"/>
        <v>0.21926032556688874</v>
      </c>
      <c r="J894" s="13">
        <f t="shared" si="159"/>
        <v>0.21926002280155127</v>
      </c>
      <c r="K894" s="13">
        <f t="shared" si="160"/>
        <v>3.0276533746764756E-7</v>
      </c>
      <c r="L894" s="13">
        <f t="shared" si="161"/>
        <v>0</v>
      </c>
      <c r="M894" s="13">
        <f t="shared" si="167"/>
        <v>2.6926022060180688E-2</v>
      </c>
      <c r="N894" s="13">
        <f t="shared" si="162"/>
        <v>1.6694133677312026E-2</v>
      </c>
      <c r="O894" s="13">
        <f t="shared" si="163"/>
        <v>1.6694133677312026E-2</v>
      </c>
      <c r="Q894">
        <v>23.75986692546293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14.57508234985097</v>
      </c>
      <c r="G895" s="13">
        <f t="shared" si="157"/>
        <v>0</v>
      </c>
      <c r="H895" s="13">
        <f t="shared" si="158"/>
        <v>14.57508234985097</v>
      </c>
      <c r="I895" s="16">
        <f t="shared" si="166"/>
        <v>14.575082652616308</v>
      </c>
      <c r="J895" s="13">
        <f t="shared" si="159"/>
        <v>14.403690827441768</v>
      </c>
      <c r="K895" s="13">
        <f t="shared" si="160"/>
        <v>0.1713918251745401</v>
      </c>
      <c r="L895" s="13">
        <f t="shared" si="161"/>
        <v>0</v>
      </c>
      <c r="M895" s="13">
        <f t="shared" si="167"/>
        <v>1.0231888382868662E-2</v>
      </c>
      <c r="N895" s="13">
        <f t="shared" si="162"/>
        <v>6.3437707973785706E-3</v>
      </c>
      <c r="O895" s="13">
        <f t="shared" si="163"/>
        <v>6.3437707973785706E-3</v>
      </c>
      <c r="Q895">
        <v>18.98942083876959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12.10523936017316</v>
      </c>
      <c r="G896" s="13">
        <f t="shared" si="157"/>
        <v>0</v>
      </c>
      <c r="H896" s="13">
        <f t="shared" si="158"/>
        <v>12.10523936017316</v>
      </c>
      <c r="I896" s="16">
        <f t="shared" si="166"/>
        <v>12.2766311853477</v>
      </c>
      <c r="J896" s="13">
        <f t="shared" si="159"/>
        <v>12.151767658651551</v>
      </c>
      <c r="K896" s="13">
        <f t="shared" si="160"/>
        <v>0.12486352669614931</v>
      </c>
      <c r="L896" s="13">
        <f t="shared" si="161"/>
        <v>0</v>
      </c>
      <c r="M896" s="13">
        <f t="shared" si="167"/>
        <v>3.8881175854900913E-3</v>
      </c>
      <c r="N896" s="13">
        <f t="shared" si="162"/>
        <v>2.4106329030038564E-3</v>
      </c>
      <c r="O896" s="13">
        <f t="shared" si="163"/>
        <v>2.4106329030038564E-3</v>
      </c>
      <c r="Q896">
        <v>17.60546736492882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26.360762891401659</v>
      </c>
      <c r="G897" s="13">
        <f t="shared" si="157"/>
        <v>0</v>
      </c>
      <c r="H897" s="13">
        <f t="shared" si="158"/>
        <v>26.360762891401659</v>
      </c>
      <c r="I897" s="16">
        <f t="shared" si="166"/>
        <v>26.485626418097809</v>
      </c>
      <c r="J897" s="13">
        <f t="shared" si="159"/>
        <v>24.410981912240771</v>
      </c>
      <c r="K897" s="13">
        <f t="shared" si="160"/>
        <v>2.0746445058570373</v>
      </c>
      <c r="L897" s="13">
        <f t="shared" si="161"/>
        <v>0</v>
      </c>
      <c r="M897" s="13">
        <f t="shared" si="167"/>
        <v>1.4774846824862349E-3</v>
      </c>
      <c r="N897" s="13">
        <f t="shared" si="162"/>
        <v>9.1604050314146558E-4</v>
      </c>
      <c r="O897" s="13">
        <f t="shared" si="163"/>
        <v>9.1604050314146558E-4</v>
      </c>
      <c r="Q897">
        <v>13.22251482365715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94.0407707183154</v>
      </c>
      <c r="G898" s="13">
        <f t="shared" si="157"/>
        <v>8.6403197897747557</v>
      </c>
      <c r="H898" s="13">
        <f t="shared" si="158"/>
        <v>85.40045092854065</v>
      </c>
      <c r="I898" s="16">
        <f t="shared" si="166"/>
        <v>87.475095434397687</v>
      </c>
      <c r="J898" s="13">
        <f t="shared" si="159"/>
        <v>51.753842968846229</v>
      </c>
      <c r="K898" s="13">
        <f t="shared" si="160"/>
        <v>35.721252465551458</v>
      </c>
      <c r="L898" s="13">
        <f t="shared" si="161"/>
        <v>0</v>
      </c>
      <c r="M898" s="13">
        <f t="shared" si="167"/>
        <v>5.6144417934476931E-4</v>
      </c>
      <c r="N898" s="13">
        <f t="shared" si="162"/>
        <v>3.4809539119375695E-4</v>
      </c>
      <c r="O898" s="13">
        <f t="shared" si="163"/>
        <v>8.64066788516595</v>
      </c>
      <c r="Q898">
        <v>13.51459859354839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58.35511011719106</v>
      </c>
      <c r="G899" s="13">
        <f t="shared" si="157"/>
        <v>3.4890552389747711</v>
      </c>
      <c r="H899" s="13">
        <f t="shared" si="158"/>
        <v>54.866054878216289</v>
      </c>
      <c r="I899" s="16">
        <f t="shared" si="166"/>
        <v>90.587307343767748</v>
      </c>
      <c r="J899" s="13">
        <f t="shared" si="159"/>
        <v>54.956611330988551</v>
      </c>
      <c r="K899" s="13">
        <f t="shared" si="160"/>
        <v>35.630696012779197</v>
      </c>
      <c r="L899" s="13">
        <f t="shared" si="161"/>
        <v>0</v>
      </c>
      <c r="M899" s="13">
        <f t="shared" si="167"/>
        <v>2.1334878815101237E-4</v>
      </c>
      <c r="N899" s="13">
        <f t="shared" si="162"/>
        <v>1.3227624865362765E-4</v>
      </c>
      <c r="O899" s="13">
        <f t="shared" si="163"/>
        <v>3.4891875152234246</v>
      </c>
      <c r="Q899">
        <v>14.58641287480298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35.681790133917133</v>
      </c>
      <c r="G900" s="13">
        <f t="shared" si="157"/>
        <v>0.21613643878016264</v>
      </c>
      <c r="H900" s="13">
        <f t="shared" si="158"/>
        <v>35.465653695136972</v>
      </c>
      <c r="I900" s="16">
        <f t="shared" si="166"/>
        <v>71.096349707916175</v>
      </c>
      <c r="J900" s="13">
        <f t="shared" si="159"/>
        <v>49.874026091201834</v>
      </c>
      <c r="K900" s="13">
        <f t="shared" si="160"/>
        <v>21.222323616714341</v>
      </c>
      <c r="L900" s="13">
        <f t="shared" si="161"/>
        <v>0</v>
      </c>
      <c r="M900" s="13">
        <f t="shared" si="167"/>
        <v>8.1072539497384713E-5</v>
      </c>
      <c r="N900" s="13">
        <f t="shared" si="162"/>
        <v>5.0264974488378519E-5</v>
      </c>
      <c r="O900" s="13">
        <f t="shared" si="163"/>
        <v>0.21618670375465102</v>
      </c>
      <c r="Q900">
        <v>14.762341647726959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50.471807310860932</v>
      </c>
      <c r="G901" s="13">
        <f t="shared" si="157"/>
        <v>2.3510917655399828</v>
      </c>
      <c r="H901" s="13">
        <f t="shared" si="158"/>
        <v>48.120715545320948</v>
      </c>
      <c r="I901" s="16">
        <f t="shared" si="166"/>
        <v>69.343039162035296</v>
      </c>
      <c r="J901" s="13">
        <f t="shared" si="159"/>
        <v>51.245282761726578</v>
      </c>
      <c r="K901" s="13">
        <f t="shared" si="160"/>
        <v>18.097756400308718</v>
      </c>
      <c r="L901" s="13">
        <f t="shared" si="161"/>
        <v>0</v>
      </c>
      <c r="M901" s="13">
        <f t="shared" si="167"/>
        <v>3.0807565009006194E-5</v>
      </c>
      <c r="N901" s="13">
        <f t="shared" si="162"/>
        <v>1.910069030558384E-5</v>
      </c>
      <c r="O901" s="13">
        <f t="shared" si="163"/>
        <v>2.3511108662302882</v>
      </c>
      <c r="Q901">
        <v>15.95683234576078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26.421819264791409</v>
      </c>
      <c r="G902" s="13">
        <f t="shared" ref="G902:G965" si="172">IF((F902-$J$2)&gt;0,$I$2*(F902-$J$2),0)</f>
        <v>0</v>
      </c>
      <c r="H902" s="13">
        <f t="shared" ref="H902:H965" si="173">F902-G902</f>
        <v>26.421819264791409</v>
      </c>
      <c r="I902" s="16">
        <f t="shared" si="166"/>
        <v>44.519575665100128</v>
      </c>
      <c r="J902" s="13">
        <f t="shared" ref="J902:J965" si="174">I902/SQRT(1+(I902/($K$2*(300+(25*Q902)+0.05*(Q902)^3)))^2)</f>
        <v>40.384610813400606</v>
      </c>
      <c r="K902" s="13">
        <f t="shared" ref="K902:K965" si="175">I902-J902</f>
        <v>4.1349648516995217</v>
      </c>
      <c r="L902" s="13">
        <f t="shared" ref="L902:L965" si="176">IF(K902&gt;$N$2,(K902-$N$2)/$L$2,0)</f>
        <v>0</v>
      </c>
      <c r="M902" s="13">
        <f t="shared" si="167"/>
        <v>1.1706874703422353E-5</v>
      </c>
      <c r="N902" s="13">
        <f t="shared" ref="N902:N965" si="177">$M$2*M902</f>
        <v>7.2582623161218589E-6</v>
      </c>
      <c r="O902" s="13">
        <f t="shared" ref="O902:O965" si="178">N902+G902</f>
        <v>7.2582623161218589E-6</v>
      </c>
      <c r="Q902">
        <v>19.25011144958377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0.28923361627972699</v>
      </c>
      <c r="G903" s="13">
        <f t="shared" si="172"/>
        <v>0</v>
      </c>
      <c r="H903" s="13">
        <f t="shared" si="173"/>
        <v>0.28923361627972699</v>
      </c>
      <c r="I903" s="16">
        <f t="shared" ref="I903:I966" si="180">H903+K902-L902</f>
        <v>4.4241984679792488</v>
      </c>
      <c r="J903" s="13">
        <f t="shared" si="174"/>
        <v>4.4208015315803193</v>
      </c>
      <c r="K903" s="13">
        <f t="shared" si="175"/>
        <v>3.3969363989294621E-3</v>
      </c>
      <c r="L903" s="13">
        <f t="shared" si="176"/>
        <v>0</v>
      </c>
      <c r="M903" s="13">
        <f t="shared" ref="M903:M966" si="181">L903+M902-N902</f>
        <v>4.4486123873004945E-6</v>
      </c>
      <c r="N903" s="13">
        <f t="shared" si="177"/>
        <v>2.7581396801263064E-6</v>
      </c>
      <c r="O903" s="13">
        <f t="shared" si="178"/>
        <v>2.7581396801263064E-6</v>
      </c>
      <c r="Q903">
        <v>21.539027319433281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53.607473735780729</v>
      </c>
      <c r="G904" s="13">
        <f t="shared" si="172"/>
        <v>2.8037286797999967</v>
      </c>
      <c r="H904" s="13">
        <f t="shared" si="173"/>
        <v>50.803745055980734</v>
      </c>
      <c r="I904" s="16">
        <f t="shared" si="180"/>
        <v>50.807141992379663</v>
      </c>
      <c r="J904" s="13">
        <f t="shared" si="174"/>
        <v>47.157063926332022</v>
      </c>
      <c r="K904" s="13">
        <f t="shared" si="175"/>
        <v>3.6500780660476408</v>
      </c>
      <c r="L904" s="13">
        <f t="shared" si="176"/>
        <v>0</v>
      </c>
      <c r="M904" s="13">
        <f t="shared" si="181"/>
        <v>1.690472707174188E-6</v>
      </c>
      <c r="N904" s="13">
        <f t="shared" si="177"/>
        <v>1.0480930784479966E-6</v>
      </c>
      <c r="O904" s="13">
        <f t="shared" si="178"/>
        <v>2.8037297278930753</v>
      </c>
      <c r="Q904">
        <v>23.18305559015355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0.21891891899999999</v>
      </c>
      <c r="G905" s="13">
        <f t="shared" si="172"/>
        <v>0</v>
      </c>
      <c r="H905" s="13">
        <f t="shared" si="173"/>
        <v>0.21891891899999999</v>
      </c>
      <c r="I905" s="16">
        <f t="shared" si="180"/>
        <v>3.8689969850476409</v>
      </c>
      <c r="J905" s="13">
        <f t="shared" si="174"/>
        <v>3.8675844378248265</v>
      </c>
      <c r="K905" s="13">
        <f t="shared" si="175"/>
        <v>1.4125472228143643E-3</v>
      </c>
      <c r="L905" s="13">
        <f t="shared" si="176"/>
        <v>0</v>
      </c>
      <c r="M905" s="13">
        <f t="shared" si="181"/>
        <v>6.423796287261914E-7</v>
      </c>
      <c r="N905" s="13">
        <f t="shared" si="177"/>
        <v>3.9827536981023866E-7</v>
      </c>
      <c r="O905" s="13">
        <f t="shared" si="178"/>
        <v>3.9827536981023866E-7</v>
      </c>
      <c r="Q905">
        <v>24.926134000000008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39.492692177730568</v>
      </c>
      <c r="G906" s="13">
        <f t="shared" si="172"/>
        <v>0.7662443609591022</v>
      </c>
      <c r="H906" s="13">
        <f t="shared" si="173"/>
        <v>38.726447816771469</v>
      </c>
      <c r="I906" s="16">
        <f t="shared" si="180"/>
        <v>38.727860363994282</v>
      </c>
      <c r="J906" s="13">
        <f t="shared" si="174"/>
        <v>36.913031468918788</v>
      </c>
      <c r="K906" s="13">
        <f t="shared" si="175"/>
        <v>1.8148288950754932</v>
      </c>
      <c r="L906" s="13">
        <f t="shared" si="176"/>
        <v>0</v>
      </c>
      <c r="M906" s="13">
        <f t="shared" si="181"/>
        <v>2.4410425891595275E-7</v>
      </c>
      <c r="N906" s="13">
        <f t="shared" si="177"/>
        <v>1.5134464052789071E-7</v>
      </c>
      <c r="O906" s="13">
        <f t="shared" si="178"/>
        <v>0.76624451230374269</v>
      </c>
      <c r="Q906">
        <v>22.647105162145969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18.288050524155469</v>
      </c>
      <c r="G907" s="13">
        <f t="shared" si="172"/>
        <v>0</v>
      </c>
      <c r="H907" s="13">
        <f t="shared" si="173"/>
        <v>18.288050524155469</v>
      </c>
      <c r="I907" s="16">
        <f t="shared" si="180"/>
        <v>20.102879419230963</v>
      </c>
      <c r="J907" s="13">
        <f t="shared" si="174"/>
        <v>19.788934918595452</v>
      </c>
      <c r="K907" s="13">
        <f t="shared" si="175"/>
        <v>0.31394450063551105</v>
      </c>
      <c r="L907" s="13">
        <f t="shared" si="176"/>
        <v>0</v>
      </c>
      <c r="M907" s="13">
        <f t="shared" si="181"/>
        <v>9.2759618388062039E-8</v>
      </c>
      <c r="N907" s="13">
        <f t="shared" si="177"/>
        <v>5.7510963400598465E-8</v>
      </c>
      <c r="O907" s="13">
        <f t="shared" si="178"/>
        <v>5.7510963400598465E-8</v>
      </c>
      <c r="Q907">
        <v>21.485915148114412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113.4729150520655</v>
      </c>
      <c r="G908" s="13">
        <f t="shared" si="172"/>
        <v>11.445371302519396</v>
      </c>
      <c r="H908" s="13">
        <f t="shared" si="173"/>
        <v>102.02754374954611</v>
      </c>
      <c r="I908" s="16">
        <f t="shared" si="180"/>
        <v>102.34148825018163</v>
      </c>
      <c r="J908" s="13">
        <f t="shared" si="174"/>
        <v>65.386189789183661</v>
      </c>
      <c r="K908" s="13">
        <f t="shared" si="175"/>
        <v>36.955298460997966</v>
      </c>
      <c r="L908" s="13">
        <f t="shared" si="176"/>
        <v>0</v>
      </c>
      <c r="M908" s="13">
        <f t="shared" si="181"/>
        <v>3.5248654987463574E-8</v>
      </c>
      <c r="N908" s="13">
        <f t="shared" si="177"/>
        <v>2.1854166092227417E-8</v>
      </c>
      <c r="O908" s="13">
        <f t="shared" si="178"/>
        <v>11.445371324373562</v>
      </c>
      <c r="Q908">
        <v>17.535108270924841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1.867694613238148</v>
      </c>
      <c r="G909" s="13">
        <f t="shared" si="172"/>
        <v>0</v>
      </c>
      <c r="H909" s="13">
        <f t="shared" si="173"/>
        <v>1.867694613238148</v>
      </c>
      <c r="I909" s="16">
        <f t="shared" si="180"/>
        <v>38.822993074236116</v>
      </c>
      <c r="J909" s="13">
        <f t="shared" si="174"/>
        <v>33.407308707770447</v>
      </c>
      <c r="K909" s="13">
        <f t="shared" si="175"/>
        <v>5.4156843664656691</v>
      </c>
      <c r="L909" s="13">
        <f t="shared" si="176"/>
        <v>0</v>
      </c>
      <c r="M909" s="13">
        <f t="shared" si="181"/>
        <v>1.3394488895236157E-8</v>
      </c>
      <c r="N909" s="13">
        <f t="shared" si="177"/>
        <v>8.304583115046417E-9</v>
      </c>
      <c r="O909" s="13">
        <f t="shared" si="178"/>
        <v>8.304583115046417E-9</v>
      </c>
      <c r="Q909">
        <v>13.82349029308982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10.8311618032971</v>
      </c>
      <c r="G910" s="13">
        <f t="shared" si="172"/>
        <v>0</v>
      </c>
      <c r="H910" s="13">
        <f t="shared" si="173"/>
        <v>10.8311618032971</v>
      </c>
      <c r="I910" s="16">
        <f t="shared" si="180"/>
        <v>16.246846169762769</v>
      </c>
      <c r="J910" s="13">
        <f t="shared" si="174"/>
        <v>15.716955571277886</v>
      </c>
      <c r="K910" s="13">
        <f t="shared" si="175"/>
        <v>0.52989059848488296</v>
      </c>
      <c r="L910" s="13">
        <f t="shared" si="176"/>
        <v>0</v>
      </c>
      <c r="M910" s="13">
        <f t="shared" si="181"/>
        <v>5.08990578018974E-9</v>
      </c>
      <c r="N910" s="13">
        <f t="shared" si="177"/>
        <v>3.1557415837176389E-9</v>
      </c>
      <c r="O910" s="13">
        <f t="shared" si="178"/>
        <v>3.1557415837176389E-9</v>
      </c>
      <c r="Q910">
        <v>13.01894559354839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186.15420184731829</v>
      </c>
      <c r="G911" s="13">
        <f t="shared" si="172"/>
        <v>21.936995385362255</v>
      </c>
      <c r="H911" s="13">
        <f t="shared" si="173"/>
        <v>164.21720646195604</v>
      </c>
      <c r="I911" s="16">
        <f t="shared" si="180"/>
        <v>164.74709706044092</v>
      </c>
      <c r="J911" s="13">
        <f t="shared" si="174"/>
        <v>58.197432299541703</v>
      </c>
      <c r="K911" s="13">
        <f t="shared" si="175"/>
        <v>106.54966476089922</v>
      </c>
      <c r="L911" s="13">
        <f t="shared" si="176"/>
        <v>66.664010307104476</v>
      </c>
      <c r="M911" s="13">
        <f t="shared" si="181"/>
        <v>66.66401030903863</v>
      </c>
      <c r="N911" s="13">
        <f t="shared" si="177"/>
        <v>41.331686391603952</v>
      </c>
      <c r="O911" s="13">
        <f t="shared" si="178"/>
        <v>63.268681776966204</v>
      </c>
      <c r="Q911">
        <v>13.05697345451085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106.48742252448849</v>
      </c>
      <c r="G912" s="13">
        <f t="shared" si="172"/>
        <v>10.437007735163945</v>
      </c>
      <c r="H912" s="13">
        <f t="shared" si="173"/>
        <v>96.050414789324549</v>
      </c>
      <c r="I912" s="16">
        <f t="shared" si="180"/>
        <v>135.93606924311928</v>
      </c>
      <c r="J912" s="13">
        <f t="shared" si="174"/>
        <v>63.32794360066805</v>
      </c>
      <c r="K912" s="13">
        <f t="shared" si="175"/>
        <v>72.608125642451228</v>
      </c>
      <c r="L912" s="13">
        <f t="shared" si="176"/>
        <v>34.099158842802566</v>
      </c>
      <c r="M912" s="13">
        <f t="shared" si="181"/>
        <v>59.431482760237245</v>
      </c>
      <c r="N912" s="13">
        <f t="shared" si="177"/>
        <v>36.847519311347092</v>
      </c>
      <c r="O912" s="13">
        <f t="shared" si="178"/>
        <v>47.284527046511037</v>
      </c>
      <c r="Q912">
        <v>15.08451924935745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21.456833802409761</v>
      </c>
      <c r="G913" s="13">
        <f t="shared" si="172"/>
        <v>0</v>
      </c>
      <c r="H913" s="13">
        <f t="shared" si="173"/>
        <v>21.456833802409761</v>
      </c>
      <c r="I913" s="16">
        <f t="shared" si="180"/>
        <v>59.965800602058422</v>
      </c>
      <c r="J913" s="13">
        <f t="shared" si="174"/>
        <v>46.650340609401944</v>
      </c>
      <c r="K913" s="13">
        <f t="shared" si="175"/>
        <v>13.315459992656479</v>
      </c>
      <c r="L913" s="13">
        <f t="shared" si="176"/>
        <v>0</v>
      </c>
      <c r="M913" s="13">
        <f t="shared" si="181"/>
        <v>22.583963448890152</v>
      </c>
      <c r="N913" s="13">
        <f t="shared" si="177"/>
        <v>14.002057338311895</v>
      </c>
      <c r="O913" s="13">
        <f t="shared" si="178"/>
        <v>14.002057338311895</v>
      </c>
      <c r="Q913">
        <v>15.610605770637751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3.9543397810779548</v>
      </c>
      <c r="G914" s="13">
        <f t="shared" si="172"/>
        <v>0</v>
      </c>
      <c r="H914" s="13">
        <f t="shared" si="173"/>
        <v>3.9543397810779548</v>
      </c>
      <c r="I914" s="16">
        <f t="shared" si="180"/>
        <v>17.269799773734434</v>
      </c>
      <c r="J914" s="13">
        <f t="shared" si="174"/>
        <v>17.036637634967104</v>
      </c>
      <c r="K914" s="13">
        <f t="shared" si="175"/>
        <v>0.23316213876733016</v>
      </c>
      <c r="L914" s="13">
        <f t="shared" si="176"/>
        <v>0</v>
      </c>
      <c r="M914" s="13">
        <f t="shared" si="181"/>
        <v>8.5819061105782577</v>
      </c>
      <c r="N914" s="13">
        <f t="shared" si="177"/>
        <v>5.32078178855852</v>
      </c>
      <c r="O914" s="13">
        <f t="shared" si="178"/>
        <v>5.32078178855852</v>
      </c>
      <c r="Q914">
        <v>20.39078268641083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13.061102100022071</v>
      </c>
      <c r="G915" s="13">
        <f t="shared" si="172"/>
        <v>0</v>
      </c>
      <c r="H915" s="13">
        <f t="shared" si="173"/>
        <v>13.061102100022071</v>
      </c>
      <c r="I915" s="16">
        <f t="shared" si="180"/>
        <v>13.294264238789401</v>
      </c>
      <c r="J915" s="13">
        <f t="shared" si="174"/>
        <v>13.230286299660198</v>
      </c>
      <c r="K915" s="13">
        <f t="shared" si="175"/>
        <v>6.3977939129202355E-2</v>
      </c>
      <c r="L915" s="13">
        <f t="shared" si="176"/>
        <v>0</v>
      </c>
      <c r="M915" s="13">
        <f t="shared" si="181"/>
        <v>3.2611243220197377</v>
      </c>
      <c r="N915" s="13">
        <f t="shared" si="177"/>
        <v>2.0218970796522373</v>
      </c>
      <c r="O915" s="13">
        <f t="shared" si="178"/>
        <v>2.0218970796522373</v>
      </c>
      <c r="Q915">
        <v>24.089381020572791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23.169297823032529</v>
      </c>
      <c r="G916" s="13">
        <f t="shared" si="172"/>
        <v>0</v>
      </c>
      <c r="H916" s="13">
        <f t="shared" si="173"/>
        <v>23.169297823032529</v>
      </c>
      <c r="I916" s="16">
        <f t="shared" si="180"/>
        <v>23.233275762161732</v>
      </c>
      <c r="J916" s="13">
        <f t="shared" si="174"/>
        <v>22.900334537513807</v>
      </c>
      <c r="K916" s="13">
        <f t="shared" si="175"/>
        <v>0.33294122464792508</v>
      </c>
      <c r="L916" s="13">
        <f t="shared" si="176"/>
        <v>0</v>
      </c>
      <c r="M916" s="13">
        <f t="shared" si="181"/>
        <v>1.2392272423675004</v>
      </c>
      <c r="N916" s="13">
        <f t="shared" si="177"/>
        <v>0.76832089026785022</v>
      </c>
      <c r="O916" s="13">
        <f t="shared" si="178"/>
        <v>0.76832089026785022</v>
      </c>
      <c r="Q916">
        <v>24.167230508057379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0.21891891899999999</v>
      </c>
      <c r="G917" s="13">
        <f t="shared" si="172"/>
        <v>0</v>
      </c>
      <c r="H917" s="13">
        <f t="shared" si="173"/>
        <v>0.21891891899999999</v>
      </c>
      <c r="I917" s="16">
        <f t="shared" si="180"/>
        <v>0.55186014364792513</v>
      </c>
      <c r="J917" s="13">
        <f t="shared" si="174"/>
        <v>0.55185627529894943</v>
      </c>
      <c r="K917" s="13">
        <f t="shared" si="175"/>
        <v>3.8683489756996536E-6</v>
      </c>
      <c r="L917" s="13">
        <f t="shared" si="176"/>
        <v>0</v>
      </c>
      <c r="M917" s="13">
        <f t="shared" si="181"/>
        <v>0.47090635209965015</v>
      </c>
      <c r="N917" s="13">
        <f t="shared" si="177"/>
        <v>0.29196193830178307</v>
      </c>
      <c r="O917" s="13">
        <f t="shared" si="178"/>
        <v>0.29196193830178307</v>
      </c>
      <c r="Q917">
        <v>25.346726000000011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0.82342629872548512</v>
      </c>
      <c r="G918" s="13">
        <f t="shared" si="172"/>
        <v>0</v>
      </c>
      <c r="H918" s="13">
        <f t="shared" si="173"/>
        <v>0.82342629872548512</v>
      </c>
      <c r="I918" s="16">
        <f t="shared" si="180"/>
        <v>0.82343016707446082</v>
      </c>
      <c r="J918" s="13">
        <f t="shared" si="174"/>
        <v>0.82341522517987575</v>
      </c>
      <c r="K918" s="13">
        <f t="shared" si="175"/>
        <v>1.4941894585063231E-5</v>
      </c>
      <c r="L918" s="13">
        <f t="shared" si="176"/>
        <v>0</v>
      </c>
      <c r="M918" s="13">
        <f t="shared" si="181"/>
        <v>0.17894441379786707</v>
      </c>
      <c r="N918" s="13">
        <f t="shared" si="177"/>
        <v>0.11094553655467758</v>
      </c>
      <c r="O918" s="13">
        <f t="shared" si="178"/>
        <v>0.11094553655467758</v>
      </c>
      <c r="Q918">
        <v>24.264588380610739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36.545706175783543</v>
      </c>
      <c r="G919" s="13">
        <f t="shared" si="172"/>
        <v>0.34084367430191903</v>
      </c>
      <c r="H919" s="13">
        <f t="shared" si="173"/>
        <v>36.204862501481621</v>
      </c>
      <c r="I919" s="16">
        <f t="shared" si="180"/>
        <v>36.204877443376205</v>
      </c>
      <c r="J919" s="13">
        <f t="shared" si="174"/>
        <v>34.082944218871894</v>
      </c>
      <c r="K919" s="13">
        <f t="shared" si="175"/>
        <v>2.1219332245043105</v>
      </c>
      <c r="L919" s="13">
        <f t="shared" si="176"/>
        <v>0</v>
      </c>
      <c r="M919" s="13">
        <f t="shared" si="181"/>
        <v>6.7998877243189496E-2</v>
      </c>
      <c r="N919" s="13">
        <f t="shared" si="177"/>
        <v>4.2159303890777489E-2</v>
      </c>
      <c r="O919" s="13">
        <f t="shared" si="178"/>
        <v>0.38300297819269652</v>
      </c>
      <c r="Q919">
        <v>19.979337677500549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2.6066113755432729</v>
      </c>
      <c r="G920" s="13">
        <f t="shared" si="172"/>
        <v>0</v>
      </c>
      <c r="H920" s="13">
        <f t="shared" si="173"/>
        <v>2.6066113755432729</v>
      </c>
      <c r="I920" s="16">
        <f t="shared" si="180"/>
        <v>4.7285446000475835</v>
      </c>
      <c r="J920" s="13">
        <f t="shared" si="174"/>
        <v>4.7187674488686193</v>
      </c>
      <c r="K920" s="13">
        <f t="shared" si="175"/>
        <v>9.7771511789641607E-3</v>
      </c>
      <c r="L920" s="13">
        <f t="shared" si="176"/>
        <v>0</v>
      </c>
      <c r="M920" s="13">
        <f t="shared" si="181"/>
        <v>2.5839573352412007E-2</v>
      </c>
      <c r="N920" s="13">
        <f t="shared" si="177"/>
        <v>1.6020535478495444E-2</v>
      </c>
      <c r="O920" s="13">
        <f t="shared" si="178"/>
        <v>1.6020535478495444E-2</v>
      </c>
      <c r="Q920">
        <v>15.45002154877433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32.478137202546797</v>
      </c>
      <c r="G921" s="13">
        <f t="shared" si="172"/>
        <v>0</v>
      </c>
      <c r="H921" s="13">
        <f t="shared" si="173"/>
        <v>32.478137202546797</v>
      </c>
      <c r="I921" s="16">
        <f t="shared" si="180"/>
        <v>32.487914353725763</v>
      </c>
      <c r="J921" s="13">
        <f t="shared" si="174"/>
        <v>28.886723221079187</v>
      </c>
      <c r="K921" s="13">
        <f t="shared" si="175"/>
        <v>3.6011911326465764</v>
      </c>
      <c r="L921" s="13">
        <f t="shared" si="176"/>
        <v>0</v>
      </c>
      <c r="M921" s="13">
        <f t="shared" si="181"/>
        <v>9.8190378739165633E-3</v>
      </c>
      <c r="N921" s="13">
        <f t="shared" si="177"/>
        <v>6.0878034818282693E-3</v>
      </c>
      <c r="O921" s="13">
        <f t="shared" si="178"/>
        <v>6.0878034818282693E-3</v>
      </c>
      <c r="Q921">
        <v>13.270242593548391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17.893227917404619</v>
      </c>
      <c r="G922" s="13">
        <f t="shared" si="172"/>
        <v>0</v>
      </c>
      <c r="H922" s="13">
        <f t="shared" si="173"/>
        <v>17.893227917404619</v>
      </c>
      <c r="I922" s="16">
        <f t="shared" si="180"/>
        <v>21.494419050051196</v>
      </c>
      <c r="J922" s="13">
        <f t="shared" si="174"/>
        <v>20.280460758729063</v>
      </c>
      <c r="K922" s="13">
        <f t="shared" si="175"/>
        <v>1.2139582913221325</v>
      </c>
      <c r="L922" s="13">
        <f t="shared" si="176"/>
        <v>0</v>
      </c>
      <c r="M922" s="13">
        <f t="shared" si="181"/>
        <v>3.7312343920882941E-3</v>
      </c>
      <c r="N922" s="13">
        <f t="shared" si="177"/>
        <v>2.3133653230947423E-3</v>
      </c>
      <c r="O922" s="13">
        <f t="shared" si="178"/>
        <v>2.3133653230947423E-3</v>
      </c>
      <c r="Q922">
        <v>12.82149988257029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35.032599496983252</v>
      </c>
      <c r="G923" s="13">
        <f t="shared" si="172"/>
        <v>0.12242505279440345</v>
      </c>
      <c r="H923" s="13">
        <f t="shared" si="173"/>
        <v>34.910174444188847</v>
      </c>
      <c r="I923" s="16">
        <f t="shared" si="180"/>
        <v>36.124132735510983</v>
      </c>
      <c r="J923" s="13">
        <f t="shared" si="174"/>
        <v>31.99651100936012</v>
      </c>
      <c r="K923" s="13">
        <f t="shared" si="175"/>
        <v>4.1276217261508634</v>
      </c>
      <c r="L923" s="13">
        <f t="shared" si="176"/>
        <v>0</v>
      </c>
      <c r="M923" s="13">
        <f t="shared" si="181"/>
        <v>1.4178690689935517E-3</v>
      </c>
      <c r="N923" s="13">
        <f t="shared" si="177"/>
        <v>8.790788227760021E-4</v>
      </c>
      <c r="O923" s="13">
        <f t="shared" si="178"/>
        <v>0.12330413161717946</v>
      </c>
      <c r="Q923">
        <v>14.544370096423791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48.902348155677061</v>
      </c>
      <c r="G924" s="13">
        <f t="shared" si="172"/>
        <v>2.1245386017806314</v>
      </c>
      <c r="H924" s="13">
        <f t="shared" si="173"/>
        <v>46.777809553896432</v>
      </c>
      <c r="I924" s="16">
        <f t="shared" si="180"/>
        <v>50.905431280047296</v>
      </c>
      <c r="J924" s="13">
        <f t="shared" si="174"/>
        <v>41.115080884809956</v>
      </c>
      <c r="K924" s="13">
        <f t="shared" si="175"/>
        <v>9.7903503952373399</v>
      </c>
      <c r="L924" s="13">
        <f t="shared" si="176"/>
        <v>0</v>
      </c>
      <c r="M924" s="13">
        <f t="shared" si="181"/>
        <v>5.3879024621754964E-4</v>
      </c>
      <c r="N924" s="13">
        <f t="shared" si="177"/>
        <v>3.3404995265488076E-4</v>
      </c>
      <c r="O924" s="13">
        <f t="shared" si="178"/>
        <v>2.1248726517332863</v>
      </c>
      <c r="Q924">
        <v>14.71059330211297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13.93671278300733</v>
      </c>
      <c r="G925" s="13">
        <f t="shared" si="172"/>
        <v>0</v>
      </c>
      <c r="H925" s="13">
        <f t="shared" si="173"/>
        <v>13.93671278300733</v>
      </c>
      <c r="I925" s="16">
        <f t="shared" si="180"/>
        <v>23.72706317824467</v>
      </c>
      <c r="J925" s="13">
        <f t="shared" si="174"/>
        <v>22.616890837259383</v>
      </c>
      <c r="K925" s="13">
        <f t="shared" si="175"/>
        <v>1.1101723409852866</v>
      </c>
      <c r="L925" s="13">
        <f t="shared" si="176"/>
        <v>0</v>
      </c>
      <c r="M925" s="13">
        <f t="shared" si="181"/>
        <v>2.0474029356266888E-4</v>
      </c>
      <c r="N925" s="13">
        <f t="shared" si="177"/>
        <v>1.2693898200885471E-4</v>
      </c>
      <c r="O925" s="13">
        <f t="shared" si="178"/>
        <v>1.2693898200885471E-4</v>
      </c>
      <c r="Q925">
        <v>15.719795295126151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113.76350752468301</v>
      </c>
      <c r="G926" s="13">
        <f t="shared" si="172"/>
        <v>11.487318647130882</v>
      </c>
      <c r="H926" s="13">
        <f t="shared" si="173"/>
        <v>102.27618887755213</v>
      </c>
      <c r="I926" s="16">
        <f t="shared" si="180"/>
        <v>103.38636121853742</v>
      </c>
      <c r="J926" s="13">
        <f t="shared" si="174"/>
        <v>74.336729820279515</v>
      </c>
      <c r="K926" s="13">
        <f t="shared" si="175"/>
        <v>29.049631398257901</v>
      </c>
      <c r="L926" s="13">
        <f t="shared" si="176"/>
        <v>0</v>
      </c>
      <c r="M926" s="13">
        <f t="shared" si="181"/>
        <v>7.780131155381417E-5</v>
      </c>
      <c r="N926" s="13">
        <f t="shared" si="177"/>
        <v>4.8236813163364786E-5</v>
      </c>
      <c r="O926" s="13">
        <f t="shared" si="178"/>
        <v>11.487366883944047</v>
      </c>
      <c r="Q926">
        <v>20.783302622273759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0.23299335845075131</v>
      </c>
      <c r="G927" s="13">
        <f t="shared" si="172"/>
        <v>0</v>
      </c>
      <c r="H927" s="13">
        <f t="shared" si="173"/>
        <v>0.23299335845075131</v>
      </c>
      <c r="I927" s="16">
        <f t="shared" si="180"/>
        <v>29.282624756708653</v>
      </c>
      <c r="J927" s="13">
        <f t="shared" si="174"/>
        <v>28.515330531446399</v>
      </c>
      <c r="K927" s="13">
        <f t="shared" si="175"/>
        <v>0.76729422526225477</v>
      </c>
      <c r="L927" s="13">
        <f t="shared" si="176"/>
        <v>0</v>
      </c>
      <c r="M927" s="13">
        <f t="shared" si="181"/>
        <v>2.9564498390449384E-5</v>
      </c>
      <c r="N927" s="13">
        <f t="shared" si="177"/>
        <v>1.8329989002078618E-5</v>
      </c>
      <c r="O927" s="13">
        <f t="shared" si="178"/>
        <v>1.8329989002078618E-5</v>
      </c>
      <c r="Q927">
        <v>23.034531270912879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2.582299403429877</v>
      </c>
      <c r="G928" s="13">
        <f t="shared" si="172"/>
        <v>0</v>
      </c>
      <c r="H928" s="13">
        <f t="shared" si="173"/>
        <v>2.582299403429877</v>
      </c>
      <c r="I928" s="16">
        <f t="shared" si="180"/>
        <v>3.3495936286921317</v>
      </c>
      <c r="J928" s="13">
        <f t="shared" si="174"/>
        <v>3.3487386417644442</v>
      </c>
      <c r="K928" s="13">
        <f t="shared" si="175"/>
        <v>8.5498692768748441E-4</v>
      </c>
      <c r="L928" s="13">
        <f t="shared" si="176"/>
        <v>0</v>
      </c>
      <c r="M928" s="13">
        <f t="shared" si="181"/>
        <v>1.1234509388370766E-5</v>
      </c>
      <c r="N928" s="13">
        <f t="shared" si="177"/>
        <v>6.9653958207898751E-6</v>
      </c>
      <c r="O928" s="13">
        <f t="shared" si="178"/>
        <v>6.9653958207898751E-6</v>
      </c>
      <c r="Q928">
        <v>25.42788724660646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0.21891891899999999</v>
      </c>
      <c r="G929" s="13">
        <f t="shared" si="172"/>
        <v>0</v>
      </c>
      <c r="H929" s="13">
        <f t="shared" si="173"/>
        <v>0.21891891899999999</v>
      </c>
      <c r="I929" s="16">
        <f t="shared" si="180"/>
        <v>0.21977390592768747</v>
      </c>
      <c r="J929" s="13">
        <f t="shared" si="174"/>
        <v>0.2197736693846109</v>
      </c>
      <c r="K929" s="13">
        <f t="shared" si="175"/>
        <v>2.3654307657050566E-7</v>
      </c>
      <c r="L929" s="13">
        <f t="shared" si="176"/>
        <v>0</v>
      </c>
      <c r="M929" s="13">
        <f t="shared" si="181"/>
        <v>4.2691135675808911E-6</v>
      </c>
      <c r="N929" s="13">
        <f t="shared" si="177"/>
        <v>2.6468504119001523E-6</v>
      </c>
      <c r="O929" s="13">
        <f t="shared" si="178"/>
        <v>2.6468504119001523E-6</v>
      </c>
      <c r="Q929">
        <v>25.580040000000011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2.550339529513463</v>
      </c>
      <c r="G930" s="13">
        <f t="shared" si="172"/>
        <v>0</v>
      </c>
      <c r="H930" s="13">
        <f t="shared" si="173"/>
        <v>2.550339529513463</v>
      </c>
      <c r="I930" s="16">
        <f t="shared" si="180"/>
        <v>2.5503397660565397</v>
      </c>
      <c r="J930" s="13">
        <f t="shared" si="174"/>
        <v>2.5497990396150407</v>
      </c>
      <c r="K930" s="13">
        <f t="shared" si="175"/>
        <v>5.4072644149893989E-4</v>
      </c>
      <c r="L930" s="13">
        <f t="shared" si="176"/>
        <v>0</v>
      </c>
      <c r="M930" s="13">
        <f t="shared" si="181"/>
        <v>1.6222631556807388E-6</v>
      </c>
      <c r="N930" s="13">
        <f t="shared" si="177"/>
        <v>1.0058031565220579E-6</v>
      </c>
      <c r="O930" s="13">
        <f t="shared" si="178"/>
        <v>1.0058031565220579E-6</v>
      </c>
      <c r="Q930">
        <v>22.856936631083862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2.902747725526031</v>
      </c>
      <c r="G931" s="13">
        <f t="shared" si="172"/>
        <v>0</v>
      </c>
      <c r="H931" s="13">
        <f t="shared" si="173"/>
        <v>2.902747725526031</v>
      </c>
      <c r="I931" s="16">
        <f t="shared" si="180"/>
        <v>2.9032884519675299</v>
      </c>
      <c r="J931" s="13">
        <f t="shared" si="174"/>
        <v>2.9023873073941311</v>
      </c>
      <c r="K931" s="13">
        <f t="shared" si="175"/>
        <v>9.0114457339884879E-4</v>
      </c>
      <c r="L931" s="13">
        <f t="shared" si="176"/>
        <v>0</v>
      </c>
      <c r="M931" s="13">
        <f t="shared" si="181"/>
        <v>6.1645999915868082E-7</v>
      </c>
      <c r="N931" s="13">
        <f t="shared" si="177"/>
        <v>3.8220519947838211E-7</v>
      </c>
      <c r="O931" s="13">
        <f t="shared" si="178"/>
        <v>3.8220519947838211E-7</v>
      </c>
      <c r="Q931">
        <v>21.99137495059118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113.83774749080671</v>
      </c>
      <c r="G932" s="13">
        <f t="shared" si="172"/>
        <v>11.498035268297581</v>
      </c>
      <c r="H932" s="13">
        <f t="shared" si="173"/>
        <v>102.33971222250912</v>
      </c>
      <c r="I932" s="16">
        <f t="shared" si="180"/>
        <v>102.34061336708253</v>
      </c>
      <c r="J932" s="13">
        <f t="shared" si="174"/>
        <v>65.742388290061314</v>
      </c>
      <c r="K932" s="13">
        <f t="shared" si="175"/>
        <v>36.598225077021212</v>
      </c>
      <c r="L932" s="13">
        <f t="shared" si="176"/>
        <v>0</v>
      </c>
      <c r="M932" s="13">
        <f t="shared" si="181"/>
        <v>2.3425479968029871E-7</v>
      </c>
      <c r="N932" s="13">
        <f t="shared" si="177"/>
        <v>1.452379758017852E-7</v>
      </c>
      <c r="O932" s="13">
        <f t="shared" si="178"/>
        <v>11.498035413535558</v>
      </c>
      <c r="Q932">
        <v>17.665759922845059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50.619049109669938</v>
      </c>
      <c r="G933" s="13">
        <f t="shared" si="172"/>
        <v>2.3723462819430492</v>
      </c>
      <c r="H933" s="13">
        <f t="shared" si="173"/>
        <v>48.246702827726885</v>
      </c>
      <c r="I933" s="16">
        <f t="shared" si="180"/>
        <v>84.84492790474809</v>
      </c>
      <c r="J933" s="13">
        <f t="shared" si="174"/>
        <v>51.131883010952002</v>
      </c>
      <c r="K933" s="13">
        <f t="shared" si="175"/>
        <v>33.713044893796088</v>
      </c>
      <c r="L933" s="13">
        <f t="shared" si="176"/>
        <v>0</v>
      </c>
      <c r="M933" s="13">
        <f t="shared" si="181"/>
        <v>8.9016823878513511E-8</v>
      </c>
      <c r="N933" s="13">
        <f t="shared" si="177"/>
        <v>5.519043080467838E-8</v>
      </c>
      <c r="O933" s="13">
        <f t="shared" si="178"/>
        <v>2.3723463371334801</v>
      </c>
      <c r="Q933">
        <v>13.48740746871569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41.528591423293491</v>
      </c>
      <c r="G934" s="13">
        <f t="shared" si="172"/>
        <v>1.0601286673165498</v>
      </c>
      <c r="H934" s="13">
        <f t="shared" si="173"/>
        <v>40.468462755976944</v>
      </c>
      <c r="I934" s="16">
        <f t="shared" si="180"/>
        <v>74.181507649773039</v>
      </c>
      <c r="J934" s="13">
        <f t="shared" si="174"/>
        <v>48.579790799433901</v>
      </c>
      <c r="K934" s="13">
        <f t="shared" si="175"/>
        <v>25.601716850339137</v>
      </c>
      <c r="L934" s="13">
        <f t="shared" si="176"/>
        <v>0</v>
      </c>
      <c r="M934" s="13">
        <f t="shared" si="181"/>
        <v>3.3826393073835132E-8</v>
      </c>
      <c r="N934" s="13">
        <f t="shared" si="177"/>
        <v>2.0972363705777783E-8</v>
      </c>
      <c r="O934" s="13">
        <f t="shared" si="178"/>
        <v>1.0601286882889134</v>
      </c>
      <c r="Q934">
        <v>13.53423759354839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36.348890889956913</v>
      </c>
      <c r="G935" s="13">
        <f t="shared" si="172"/>
        <v>0.31243317025474593</v>
      </c>
      <c r="H935" s="13">
        <f t="shared" si="173"/>
        <v>36.036457719702163</v>
      </c>
      <c r="I935" s="16">
        <f t="shared" si="180"/>
        <v>61.638174570041301</v>
      </c>
      <c r="J935" s="13">
        <f t="shared" si="174"/>
        <v>47.61552353115043</v>
      </c>
      <c r="K935" s="13">
        <f t="shared" si="175"/>
        <v>14.022651038890871</v>
      </c>
      <c r="L935" s="13">
        <f t="shared" si="176"/>
        <v>0</v>
      </c>
      <c r="M935" s="13">
        <f t="shared" si="181"/>
        <v>1.2854029368057349E-8</v>
      </c>
      <c r="N935" s="13">
        <f t="shared" si="177"/>
        <v>7.9694982081955567E-9</v>
      </c>
      <c r="O935" s="13">
        <f t="shared" si="178"/>
        <v>0.31243317822424416</v>
      </c>
      <c r="Q935">
        <v>15.752050179571199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3.8974094315441752</v>
      </c>
      <c r="G936" s="13">
        <f t="shared" si="172"/>
        <v>0</v>
      </c>
      <c r="H936" s="13">
        <f t="shared" si="173"/>
        <v>3.8974094315441752</v>
      </c>
      <c r="I936" s="16">
        <f t="shared" si="180"/>
        <v>17.920060470435047</v>
      </c>
      <c r="J936" s="13">
        <f t="shared" si="174"/>
        <v>17.489137559076426</v>
      </c>
      <c r="K936" s="13">
        <f t="shared" si="175"/>
        <v>0.43092291135862126</v>
      </c>
      <c r="L936" s="13">
        <f t="shared" si="176"/>
        <v>0</v>
      </c>
      <c r="M936" s="13">
        <f t="shared" si="181"/>
        <v>4.8845311598617919E-9</v>
      </c>
      <c r="N936" s="13">
        <f t="shared" si="177"/>
        <v>3.028409319114311E-9</v>
      </c>
      <c r="O936" s="13">
        <f t="shared" si="178"/>
        <v>3.028409319114311E-9</v>
      </c>
      <c r="Q936">
        <v>16.71647556304702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109.0144647241122</v>
      </c>
      <c r="G937" s="13">
        <f t="shared" si="172"/>
        <v>10.801789069795792</v>
      </c>
      <c r="H937" s="13">
        <f t="shared" si="173"/>
        <v>98.212675654316413</v>
      </c>
      <c r="I937" s="16">
        <f t="shared" si="180"/>
        <v>98.643598565675035</v>
      </c>
      <c r="J937" s="13">
        <f t="shared" si="174"/>
        <v>55.468037894033593</v>
      </c>
      <c r="K937" s="13">
        <f t="shared" si="175"/>
        <v>43.175560671641442</v>
      </c>
      <c r="L937" s="13">
        <f t="shared" si="176"/>
        <v>5.8603950335654149</v>
      </c>
      <c r="M937" s="13">
        <f t="shared" si="181"/>
        <v>5.8603950354215364</v>
      </c>
      <c r="N937" s="13">
        <f t="shared" si="177"/>
        <v>3.6334449219613525</v>
      </c>
      <c r="O937" s="13">
        <f t="shared" si="178"/>
        <v>14.435233991757144</v>
      </c>
      <c r="Q937">
        <v>14.15108812834092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1.005726216803297</v>
      </c>
      <c r="G938" s="13">
        <f t="shared" si="172"/>
        <v>0</v>
      </c>
      <c r="H938" s="13">
        <f t="shared" si="173"/>
        <v>1.005726216803297</v>
      </c>
      <c r="I938" s="16">
        <f t="shared" si="180"/>
        <v>38.320891854879321</v>
      </c>
      <c r="J938" s="13">
        <f t="shared" si="174"/>
        <v>35.602856004255102</v>
      </c>
      <c r="K938" s="13">
        <f t="shared" si="175"/>
        <v>2.7180358506242186</v>
      </c>
      <c r="L938" s="13">
        <f t="shared" si="176"/>
        <v>0</v>
      </c>
      <c r="M938" s="13">
        <f t="shared" si="181"/>
        <v>2.2269501134601839</v>
      </c>
      <c r="N938" s="13">
        <f t="shared" si="177"/>
        <v>1.380709070345314</v>
      </c>
      <c r="O938" s="13">
        <f t="shared" si="178"/>
        <v>1.380709070345314</v>
      </c>
      <c r="Q938">
        <v>19.293498233379111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5.1432432429999997</v>
      </c>
      <c r="G939" s="13">
        <f t="shared" si="172"/>
        <v>0</v>
      </c>
      <c r="H939" s="13">
        <f t="shared" si="173"/>
        <v>5.1432432429999997</v>
      </c>
      <c r="I939" s="16">
        <f t="shared" si="180"/>
        <v>7.8612790936242183</v>
      </c>
      <c r="J939" s="13">
        <f t="shared" si="174"/>
        <v>7.8416239494915709</v>
      </c>
      <c r="K939" s="13">
        <f t="shared" si="175"/>
        <v>1.9655144132647351E-2</v>
      </c>
      <c r="L939" s="13">
        <f t="shared" si="176"/>
        <v>0</v>
      </c>
      <c r="M939" s="13">
        <f t="shared" si="181"/>
        <v>0.84624104311486992</v>
      </c>
      <c r="N939" s="13">
        <f t="shared" si="177"/>
        <v>0.52466944673121929</v>
      </c>
      <c r="O939" s="13">
        <f t="shared" si="178"/>
        <v>0.52466944673121929</v>
      </c>
      <c r="Q939">
        <v>21.302221780906571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75.815617292209126</v>
      </c>
      <c r="G940" s="13">
        <f t="shared" si="172"/>
        <v>6.0094987486242886</v>
      </c>
      <c r="H940" s="13">
        <f t="shared" si="173"/>
        <v>69.80611854358483</v>
      </c>
      <c r="I940" s="16">
        <f t="shared" si="180"/>
        <v>69.825773687717472</v>
      </c>
      <c r="J940" s="13">
        <f t="shared" si="174"/>
        <v>60.540618072392249</v>
      </c>
      <c r="K940" s="13">
        <f t="shared" si="175"/>
        <v>9.2851556153252233</v>
      </c>
      <c r="L940" s="13">
        <f t="shared" si="176"/>
        <v>0</v>
      </c>
      <c r="M940" s="13">
        <f t="shared" si="181"/>
        <v>0.32157159638365063</v>
      </c>
      <c r="N940" s="13">
        <f t="shared" si="177"/>
        <v>0.1993743897578634</v>
      </c>
      <c r="O940" s="13">
        <f t="shared" si="178"/>
        <v>6.2088731383821516</v>
      </c>
      <c r="Q940">
        <v>22.587563742572129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2.7565430623871752</v>
      </c>
      <c r="G941" s="13">
        <f t="shared" si="172"/>
        <v>0</v>
      </c>
      <c r="H941" s="13">
        <f t="shared" si="173"/>
        <v>2.7565430623871752</v>
      </c>
      <c r="I941" s="16">
        <f t="shared" si="180"/>
        <v>12.041698677712398</v>
      </c>
      <c r="J941" s="13">
        <f t="shared" si="174"/>
        <v>12.007348944625797</v>
      </c>
      <c r="K941" s="13">
        <f t="shared" si="175"/>
        <v>3.434973308660183E-2</v>
      </c>
      <c r="L941" s="13">
        <f t="shared" si="176"/>
        <v>0</v>
      </c>
      <c r="M941" s="13">
        <f t="shared" si="181"/>
        <v>0.12219720662578723</v>
      </c>
      <c r="N941" s="13">
        <f t="shared" si="177"/>
        <v>7.5762268107988084E-2</v>
      </c>
      <c r="O941" s="13">
        <f t="shared" si="178"/>
        <v>7.5762268107988084E-2</v>
      </c>
      <c r="Q941">
        <v>26.450692000000011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71.753703034083728</v>
      </c>
      <c r="G942" s="13">
        <f t="shared" si="172"/>
        <v>5.4231569358679588</v>
      </c>
      <c r="H942" s="13">
        <f t="shared" si="173"/>
        <v>66.330546098215763</v>
      </c>
      <c r="I942" s="16">
        <f t="shared" si="180"/>
        <v>66.364895831302363</v>
      </c>
      <c r="J942" s="13">
        <f t="shared" si="174"/>
        <v>57.753976489337397</v>
      </c>
      <c r="K942" s="13">
        <f t="shared" si="175"/>
        <v>8.6109193419649657</v>
      </c>
      <c r="L942" s="13">
        <f t="shared" si="176"/>
        <v>0</v>
      </c>
      <c r="M942" s="13">
        <f t="shared" si="181"/>
        <v>4.6434938517799146E-2</v>
      </c>
      <c r="N942" s="13">
        <f t="shared" si="177"/>
        <v>2.8789661881035471E-2</v>
      </c>
      <c r="O942" s="13">
        <f t="shared" si="178"/>
        <v>5.4519465977489938</v>
      </c>
      <c r="Q942">
        <v>22.081225945393061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0.23317675115621689</v>
      </c>
      <c r="G943" s="13">
        <f t="shared" si="172"/>
        <v>0</v>
      </c>
      <c r="H943" s="13">
        <f t="shared" si="173"/>
        <v>0.23317675115621689</v>
      </c>
      <c r="I943" s="16">
        <f t="shared" si="180"/>
        <v>8.8440960931211823</v>
      </c>
      <c r="J943" s="13">
        <f t="shared" si="174"/>
        <v>8.8121639268812633</v>
      </c>
      <c r="K943" s="13">
        <f t="shared" si="175"/>
        <v>3.1932166239919013E-2</v>
      </c>
      <c r="L943" s="13">
        <f t="shared" si="176"/>
        <v>0</v>
      </c>
      <c r="M943" s="13">
        <f t="shared" si="181"/>
        <v>1.7645276636763674E-2</v>
      </c>
      <c r="N943" s="13">
        <f t="shared" si="177"/>
        <v>1.0940071514793478E-2</v>
      </c>
      <c r="O943" s="13">
        <f t="shared" si="178"/>
        <v>1.0940071514793478E-2</v>
      </c>
      <c r="Q943">
        <v>20.358858112331969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32.982811239351683</v>
      </c>
      <c r="G944" s="13">
        <f t="shared" si="172"/>
        <v>0</v>
      </c>
      <c r="H944" s="13">
        <f t="shared" si="173"/>
        <v>32.982811239351683</v>
      </c>
      <c r="I944" s="16">
        <f t="shared" si="180"/>
        <v>33.014743405591602</v>
      </c>
      <c r="J944" s="13">
        <f t="shared" si="174"/>
        <v>30.668536267916132</v>
      </c>
      <c r="K944" s="13">
        <f t="shared" si="175"/>
        <v>2.3462071376754707</v>
      </c>
      <c r="L944" s="13">
        <f t="shared" si="176"/>
        <v>0</v>
      </c>
      <c r="M944" s="13">
        <f t="shared" si="181"/>
        <v>6.7052051219701966E-3</v>
      </c>
      <c r="N944" s="13">
        <f t="shared" si="177"/>
        <v>4.157227175621522E-3</v>
      </c>
      <c r="O944" s="13">
        <f t="shared" si="178"/>
        <v>4.157227175621522E-3</v>
      </c>
      <c r="Q944">
        <v>17.169642877097889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109.5568528804063</v>
      </c>
      <c r="G945" s="13">
        <f t="shared" si="172"/>
        <v>10.880083399653412</v>
      </c>
      <c r="H945" s="13">
        <f t="shared" si="173"/>
        <v>98.676769480752881</v>
      </c>
      <c r="I945" s="16">
        <f t="shared" si="180"/>
        <v>101.02297661842834</v>
      </c>
      <c r="J945" s="13">
        <f t="shared" si="174"/>
        <v>53.719901458718617</v>
      </c>
      <c r="K945" s="13">
        <f t="shared" si="175"/>
        <v>47.303075159709728</v>
      </c>
      <c r="L945" s="13">
        <f t="shared" si="176"/>
        <v>9.8204952444495461</v>
      </c>
      <c r="M945" s="13">
        <f t="shared" si="181"/>
        <v>9.8230432223958939</v>
      </c>
      <c r="N945" s="13">
        <f t="shared" si="177"/>
        <v>6.0902867978854545</v>
      </c>
      <c r="O945" s="13">
        <f t="shared" si="178"/>
        <v>16.970370197538866</v>
      </c>
      <c r="Q945">
        <v>13.340718207916799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22.73916770740874</v>
      </c>
      <c r="G946" s="13">
        <f t="shared" si="172"/>
        <v>0</v>
      </c>
      <c r="H946" s="13">
        <f t="shared" si="173"/>
        <v>22.73916770740874</v>
      </c>
      <c r="I946" s="16">
        <f t="shared" si="180"/>
        <v>60.221747622668914</v>
      </c>
      <c r="J946" s="13">
        <f t="shared" si="174"/>
        <v>44.861503962519862</v>
      </c>
      <c r="K946" s="13">
        <f t="shared" si="175"/>
        <v>15.360243660149052</v>
      </c>
      <c r="L946" s="13">
        <f t="shared" si="176"/>
        <v>0</v>
      </c>
      <c r="M946" s="13">
        <f t="shared" si="181"/>
        <v>3.7327564245104394</v>
      </c>
      <c r="N946" s="13">
        <f t="shared" si="177"/>
        <v>2.3143089831964723</v>
      </c>
      <c r="O946" s="13">
        <f t="shared" si="178"/>
        <v>2.3143089831964723</v>
      </c>
      <c r="Q946">
        <v>14.18723694781942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98.410634037514185</v>
      </c>
      <c r="G947" s="13">
        <f t="shared" si="172"/>
        <v>9.2711143898702542</v>
      </c>
      <c r="H947" s="13">
        <f t="shared" si="173"/>
        <v>89.139519647643937</v>
      </c>
      <c r="I947" s="16">
        <f t="shared" si="180"/>
        <v>104.49976330779299</v>
      </c>
      <c r="J947" s="13">
        <f t="shared" si="174"/>
        <v>54.539750752909001</v>
      </c>
      <c r="K947" s="13">
        <f t="shared" si="175"/>
        <v>49.960012554883988</v>
      </c>
      <c r="L947" s="13">
        <f t="shared" si="176"/>
        <v>12.369665785062182</v>
      </c>
      <c r="M947" s="13">
        <f t="shared" si="181"/>
        <v>13.788113226376151</v>
      </c>
      <c r="N947" s="13">
        <f t="shared" si="177"/>
        <v>8.5486302003532142</v>
      </c>
      <c r="O947" s="13">
        <f t="shared" si="178"/>
        <v>17.819744590223468</v>
      </c>
      <c r="Q947">
        <v>13.456564593548389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101.9236310760692</v>
      </c>
      <c r="G948" s="13">
        <f t="shared" si="172"/>
        <v>9.7782193952685166</v>
      </c>
      <c r="H948" s="13">
        <f t="shared" si="173"/>
        <v>92.145411680800677</v>
      </c>
      <c r="I948" s="16">
        <f t="shared" si="180"/>
        <v>129.73575845062248</v>
      </c>
      <c r="J948" s="13">
        <f t="shared" si="174"/>
        <v>55.985610390704046</v>
      </c>
      <c r="K948" s="13">
        <f t="shared" si="175"/>
        <v>73.750148059918445</v>
      </c>
      <c r="L948" s="13">
        <f t="shared" si="176"/>
        <v>35.194860197533103</v>
      </c>
      <c r="M948" s="13">
        <f t="shared" si="181"/>
        <v>40.434343223556041</v>
      </c>
      <c r="N948" s="13">
        <f t="shared" si="177"/>
        <v>25.069292798604746</v>
      </c>
      <c r="O948" s="13">
        <f t="shared" si="178"/>
        <v>34.847512193873264</v>
      </c>
      <c r="Q948">
        <v>13.02259295458672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33.88122543084129</v>
      </c>
      <c r="G949" s="13">
        <f t="shared" si="172"/>
        <v>0</v>
      </c>
      <c r="H949" s="13">
        <f t="shared" si="173"/>
        <v>33.88122543084129</v>
      </c>
      <c r="I949" s="16">
        <f t="shared" si="180"/>
        <v>72.436513293226625</v>
      </c>
      <c r="J949" s="13">
        <f t="shared" si="174"/>
        <v>51.537080176192646</v>
      </c>
      <c r="K949" s="13">
        <f t="shared" si="175"/>
        <v>20.899433117033979</v>
      </c>
      <c r="L949" s="13">
        <f t="shared" si="176"/>
        <v>0</v>
      </c>
      <c r="M949" s="13">
        <f t="shared" si="181"/>
        <v>15.365050424951296</v>
      </c>
      <c r="N949" s="13">
        <f t="shared" si="177"/>
        <v>9.5263312634698032</v>
      </c>
      <c r="O949" s="13">
        <f t="shared" si="178"/>
        <v>9.5263312634698032</v>
      </c>
      <c r="Q949">
        <v>15.43517555460717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0.77870115729954237</v>
      </c>
      <c r="G950" s="13">
        <f t="shared" si="172"/>
        <v>0</v>
      </c>
      <c r="H950" s="13">
        <f t="shared" si="173"/>
        <v>0.77870115729954237</v>
      </c>
      <c r="I950" s="16">
        <f t="shared" si="180"/>
        <v>21.678134274333523</v>
      </c>
      <c r="J950" s="13">
        <f t="shared" si="174"/>
        <v>21.233908679582072</v>
      </c>
      <c r="K950" s="13">
        <f t="shared" si="175"/>
        <v>0.44422559475145107</v>
      </c>
      <c r="L950" s="13">
        <f t="shared" si="176"/>
        <v>0</v>
      </c>
      <c r="M950" s="13">
        <f t="shared" si="181"/>
        <v>5.8387191614814924</v>
      </c>
      <c r="N950" s="13">
        <f t="shared" si="177"/>
        <v>3.6200058801185251</v>
      </c>
      <c r="O950" s="13">
        <f t="shared" si="178"/>
        <v>3.6200058801185251</v>
      </c>
      <c r="Q950">
        <v>20.57957659300299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0.23131819178500621</v>
      </c>
      <c r="G951" s="13">
        <f t="shared" si="172"/>
        <v>0</v>
      </c>
      <c r="H951" s="13">
        <f t="shared" si="173"/>
        <v>0.23131819178500621</v>
      </c>
      <c r="I951" s="16">
        <f t="shared" si="180"/>
        <v>0.6755437865364573</v>
      </c>
      <c r="J951" s="13">
        <f t="shared" si="174"/>
        <v>0.67553414417580948</v>
      </c>
      <c r="K951" s="13">
        <f t="shared" si="175"/>
        <v>9.6423606478213131E-6</v>
      </c>
      <c r="L951" s="13">
        <f t="shared" si="176"/>
        <v>0</v>
      </c>
      <c r="M951" s="13">
        <f t="shared" si="181"/>
        <v>2.2187132813629673</v>
      </c>
      <c r="N951" s="13">
        <f t="shared" si="177"/>
        <v>1.3756022344450398</v>
      </c>
      <c r="O951" s="13">
        <f t="shared" si="178"/>
        <v>1.3756022344450398</v>
      </c>
      <c r="Q951">
        <v>23.152992318645119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2.2030049948845032</v>
      </c>
      <c r="G952" s="13">
        <f t="shared" si="172"/>
        <v>0</v>
      </c>
      <c r="H952" s="13">
        <f t="shared" si="173"/>
        <v>2.2030049948845032</v>
      </c>
      <c r="I952" s="16">
        <f t="shared" si="180"/>
        <v>2.2030146372451509</v>
      </c>
      <c r="J952" s="13">
        <f t="shared" si="174"/>
        <v>2.2028006267125746</v>
      </c>
      <c r="K952" s="13">
        <f t="shared" si="175"/>
        <v>2.1401053257630309E-4</v>
      </c>
      <c r="L952" s="13">
        <f t="shared" si="176"/>
        <v>0</v>
      </c>
      <c r="M952" s="13">
        <f t="shared" si="181"/>
        <v>0.84311104691792749</v>
      </c>
      <c r="N952" s="13">
        <f t="shared" si="177"/>
        <v>0.52272884908911499</v>
      </c>
      <c r="O952" s="13">
        <f t="shared" si="178"/>
        <v>0.52272884908911499</v>
      </c>
      <c r="Q952">
        <v>26.35504000000001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13.50635070121832</v>
      </c>
      <c r="G953" s="13">
        <f t="shared" si="172"/>
        <v>0</v>
      </c>
      <c r="H953" s="13">
        <f t="shared" si="173"/>
        <v>13.50635070121832</v>
      </c>
      <c r="I953" s="16">
        <f t="shared" si="180"/>
        <v>13.506564711750897</v>
      </c>
      <c r="J953" s="13">
        <f t="shared" si="174"/>
        <v>13.447602358594148</v>
      </c>
      <c r="K953" s="13">
        <f t="shared" si="175"/>
        <v>5.8962353156749359E-2</v>
      </c>
      <c r="L953" s="13">
        <f t="shared" si="176"/>
        <v>0</v>
      </c>
      <c r="M953" s="13">
        <f t="shared" si="181"/>
        <v>0.3203821978288125</v>
      </c>
      <c r="N953" s="13">
        <f t="shared" si="177"/>
        <v>0.19863696265386374</v>
      </c>
      <c r="O953" s="13">
        <f t="shared" si="178"/>
        <v>0.19863696265386374</v>
      </c>
      <c r="Q953">
        <v>25.01965570902496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4.8646945018198826</v>
      </c>
      <c r="G954" s="13">
        <f t="shared" si="172"/>
        <v>0</v>
      </c>
      <c r="H954" s="13">
        <f t="shared" si="173"/>
        <v>4.8646945018198826</v>
      </c>
      <c r="I954" s="16">
        <f t="shared" si="180"/>
        <v>4.923656854976632</v>
      </c>
      <c r="J954" s="13">
        <f t="shared" si="174"/>
        <v>4.9207685750033763</v>
      </c>
      <c r="K954" s="13">
        <f t="shared" si="175"/>
        <v>2.8882799732556919E-3</v>
      </c>
      <c r="L954" s="13">
        <f t="shared" si="176"/>
        <v>0</v>
      </c>
      <c r="M954" s="13">
        <f t="shared" si="181"/>
        <v>0.12174523517494876</v>
      </c>
      <c r="N954" s="13">
        <f t="shared" si="177"/>
        <v>7.5482045808468234E-2</v>
      </c>
      <c r="O954" s="13">
        <f t="shared" si="178"/>
        <v>7.5482045808468234E-2</v>
      </c>
      <c r="Q954">
        <v>24.98049972587221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21.46083715535141</v>
      </c>
      <c r="G955" s="13">
        <f t="shared" si="172"/>
        <v>0</v>
      </c>
      <c r="H955" s="13">
        <f t="shared" si="173"/>
        <v>21.46083715535141</v>
      </c>
      <c r="I955" s="16">
        <f t="shared" si="180"/>
        <v>21.463725435324665</v>
      </c>
      <c r="J955" s="13">
        <f t="shared" si="174"/>
        <v>21.176327972011727</v>
      </c>
      <c r="K955" s="13">
        <f t="shared" si="175"/>
        <v>0.28739746331293858</v>
      </c>
      <c r="L955" s="13">
        <f t="shared" si="176"/>
        <v>0</v>
      </c>
      <c r="M955" s="13">
        <f t="shared" si="181"/>
        <v>4.6263189366480523E-2</v>
      </c>
      <c r="N955" s="13">
        <f t="shared" si="177"/>
        <v>2.8683177407217923E-2</v>
      </c>
      <c r="O955" s="13">
        <f t="shared" si="178"/>
        <v>2.8683177407217923E-2</v>
      </c>
      <c r="Q955">
        <v>23.531175040761031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18.406597722789002</v>
      </c>
      <c r="G956" s="13">
        <f t="shared" si="172"/>
        <v>0</v>
      </c>
      <c r="H956" s="13">
        <f t="shared" si="173"/>
        <v>18.406597722789002</v>
      </c>
      <c r="I956" s="16">
        <f t="shared" si="180"/>
        <v>18.69399518610194</v>
      </c>
      <c r="J956" s="13">
        <f t="shared" si="174"/>
        <v>18.293154896852172</v>
      </c>
      <c r="K956" s="13">
        <f t="shared" si="175"/>
        <v>0.40084028924976778</v>
      </c>
      <c r="L956" s="13">
        <f t="shared" si="176"/>
        <v>0</v>
      </c>
      <c r="M956" s="13">
        <f t="shared" si="181"/>
        <v>1.7580011959262599E-2</v>
      </c>
      <c r="N956" s="13">
        <f t="shared" si="177"/>
        <v>1.0899607414742812E-2</v>
      </c>
      <c r="O956" s="13">
        <f t="shared" si="178"/>
        <v>1.0899607414742812E-2</v>
      </c>
      <c r="Q956">
        <v>18.157229723211181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22.938219736635251</v>
      </c>
      <c r="G957" s="13">
        <f t="shared" si="172"/>
        <v>0</v>
      </c>
      <c r="H957" s="13">
        <f t="shared" si="173"/>
        <v>22.938219736635251</v>
      </c>
      <c r="I957" s="16">
        <f t="shared" si="180"/>
        <v>23.339060025885018</v>
      </c>
      <c r="J957" s="13">
        <f t="shared" si="174"/>
        <v>21.955563494497838</v>
      </c>
      <c r="K957" s="13">
        <f t="shared" si="175"/>
        <v>1.3834965313871805</v>
      </c>
      <c r="L957" s="13">
        <f t="shared" si="176"/>
        <v>0</v>
      </c>
      <c r="M957" s="13">
        <f t="shared" si="181"/>
        <v>6.6804045445197878E-3</v>
      </c>
      <c r="N957" s="13">
        <f t="shared" si="177"/>
        <v>4.1418508176022687E-3</v>
      </c>
      <c r="O957" s="13">
        <f t="shared" si="178"/>
        <v>4.1418508176022687E-3</v>
      </c>
      <c r="Q957">
        <v>13.63553059354839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49.490517222333168</v>
      </c>
      <c r="G958" s="13">
        <f t="shared" si="172"/>
        <v>2.2094414566502216</v>
      </c>
      <c r="H958" s="13">
        <f t="shared" si="173"/>
        <v>47.281075765682942</v>
      </c>
      <c r="I958" s="16">
        <f t="shared" si="180"/>
        <v>48.664572297070123</v>
      </c>
      <c r="J958" s="13">
        <f t="shared" si="174"/>
        <v>37.789269671615017</v>
      </c>
      <c r="K958" s="13">
        <f t="shared" si="175"/>
        <v>10.875302625455106</v>
      </c>
      <c r="L958" s="13">
        <f t="shared" si="176"/>
        <v>0</v>
      </c>
      <c r="M958" s="13">
        <f t="shared" si="181"/>
        <v>2.5385537269175191E-3</v>
      </c>
      <c r="N958" s="13">
        <f t="shared" si="177"/>
        <v>1.5739033106888618E-3</v>
      </c>
      <c r="O958" s="13">
        <f t="shared" si="178"/>
        <v>2.2110153599609106</v>
      </c>
      <c r="Q958">
        <v>12.522346199268529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5.895924465994109</v>
      </c>
      <c r="G959" s="13">
        <f t="shared" si="172"/>
        <v>0</v>
      </c>
      <c r="H959" s="13">
        <f t="shared" si="173"/>
        <v>5.895924465994109</v>
      </c>
      <c r="I959" s="16">
        <f t="shared" si="180"/>
        <v>16.771227091449216</v>
      </c>
      <c r="J959" s="13">
        <f t="shared" si="174"/>
        <v>16.305337206814237</v>
      </c>
      <c r="K959" s="13">
        <f t="shared" si="175"/>
        <v>0.46588988463497927</v>
      </c>
      <c r="L959" s="13">
        <f t="shared" si="176"/>
        <v>0</v>
      </c>
      <c r="M959" s="13">
        <f t="shared" si="181"/>
        <v>9.6465041622865728E-4</v>
      </c>
      <c r="N959" s="13">
        <f t="shared" si="177"/>
        <v>5.980832580617675E-4</v>
      </c>
      <c r="O959" s="13">
        <f t="shared" si="178"/>
        <v>5.980832580617675E-4</v>
      </c>
      <c r="Q959">
        <v>14.69630891138209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59.870157069714317</v>
      </c>
      <c r="G960" s="13">
        <f t="shared" si="172"/>
        <v>3.7077539411387632</v>
      </c>
      <c r="H960" s="13">
        <f t="shared" si="173"/>
        <v>56.162403128575555</v>
      </c>
      <c r="I960" s="16">
        <f t="shared" si="180"/>
        <v>56.628293013210538</v>
      </c>
      <c r="J960" s="13">
        <f t="shared" si="174"/>
        <v>48.106305802077749</v>
      </c>
      <c r="K960" s="13">
        <f t="shared" si="175"/>
        <v>8.5219872111327888</v>
      </c>
      <c r="L960" s="13">
        <f t="shared" si="176"/>
        <v>0</v>
      </c>
      <c r="M960" s="13">
        <f t="shared" si="181"/>
        <v>3.6656715816688978E-4</v>
      </c>
      <c r="N960" s="13">
        <f t="shared" si="177"/>
        <v>2.2727163806347166E-4</v>
      </c>
      <c r="O960" s="13">
        <f t="shared" si="178"/>
        <v>3.7079812127768266</v>
      </c>
      <c r="Q960">
        <v>18.529720487254259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69.820449411299791</v>
      </c>
      <c r="G961" s="13">
        <f t="shared" si="172"/>
        <v>5.1440896386119075</v>
      </c>
      <c r="H961" s="13">
        <f t="shared" si="173"/>
        <v>64.676359772687888</v>
      </c>
      <c r="I961" s="16">
        <f t="shared" si="180"/>
        <v>73.19834698382067</v>
      </c>
      <c r="J961" s="13">
        <f t="shared" si="174"/>
        <v>56.59878437264819</v>
      </c>
      <c r="K961" s="13">
        <f t="shared" si="175"/>
        <v>16.59956261117248</v>
      </c>
      <c r="L961" s="13">
        <f t="shared" si="176"/>
        <v>0</v>
      </c>
      <c r="M961" s="13">
        <f t="shared" si="181"/>
        <v>1.3929552010341812E-4</v>
      </c>
      <c r="N961" s="13">
        <f t="shared" si="177"/>
        <v>8.6363222464119242E-5</v>
      </c>
      <c r="O961" s="13">
        <f t="shared" si="178"/>
        <v>5.1441760018343716</v>
      </c>
      <c r="Q961">
        <v>18.227187564640179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0.78210212593699524</v>
      </c>
      <c r="G962" s="13">
        <f t="shared" si="172"/>
        <v>0</v>
      </c>
      <c r="H962" s="13">
        <f t="shared" si="173"/>
        <v>0.78210212593699524</v>
      </c>
      <c r="I962" s="16">
        <f t="shared" si="180"/>
        <v>17.381664737109475</v>
      </c>
      <c r="J962" s="13">
        <f t="shared" si="174"/>
        <v>17.154497120255535</v>
      </c>
      <c r="K962" s="13">
        <f t="shared" si="175"/>
        <v>0.22716761685394005</v>
      </c>
      <c r="L962" s="13">
        <f t="shared" si="176"/>
        <v>0</v>
      </c>
      <c r="M962" s="13">
        <f t="shared" si="181"/>
        <v>5.2932297639298883E-5</v>
      </c>
      <c r="N962" s="13">
        <f t="shared" si="177"/>
        <v>3.2818024536365307E-5</v>
      </c>
      <c r="O962" s="13">
        <f t="shared" si="178"/>
        <v>3.2818024536365307E-5</v>
      </c>
      <c r="Q962">
        <v>20.716125066601411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7.978041105366855</v>
      </c>
      <c r="G963" s="13">
        <f t="shared" si="172"/>
        <v>0</v>
      </c>
      <c r="H963" s="13">
        <f t="shared" si="173"/>
        <v>7.978041105366855</v>
      </c>
      <c r="I963" s="16">
        <f t="shared" si="180"/>
        <v>8.2052087222207959</v>
      </c>
      <c r="J963" s="13">
        <f t="shared" si="174"/>
        <v>8.1896784297655483</v>
      </c>
      <c r="K963" s="13">
        <f t="shared" si="175"/>
        <v>1.5530292455247618E-2</v>
      </c>
      <c r="L963" s="13">
        <f t="shared" si="176"/>
        <v>0</v>
      </c>
      <c r="M963" s="13">
        <f t="shared" si="181"/>
        <v>2.0114273102933576E-5</v>
      </c>
      <c r="N963" s="13">
        <f t="shared" si="177"/>
        <v>1.2470849323818817E-5</v>
      </c>
      <c r="O963" s="13">
        <f t="shared" si="178"/>
        <v>1.2470849323818817E-5</v>
      </c>
      <c r="Q963">
        <v>23.89264742684821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27.564057507445249</v>
      </c>
      <c r="G964" s="13">
        <f t="shared" si="172"/>
        <v>0</v>
      </c>
      <c r="H964" s="13">
        <f t="shared" si="173"/>
        <v>27.564057507445249</v>
      </c>
      <c r="I964" s="16">
        <f t="shared" si="180"/>
        <v>27.579587799900494</v>
      </c>
      <c r="J964" s="13">
        <f t="shared" si="174"/>
        <v>27.060716457954236</v>
      </c>
      <c r="K964" s="13">
        <f t="shared" si="175"/>
        <v>0.51887134194625872</v>
      </c>
      <c r="L964" s="13">
        <f t="shared" si="176"/>
        <v>0</v>
      </c>
      <c r="M964" s="13">
        <f t="shared" si="181"/>
        <v>7.6434237791147589E-6</v>
      </c>
      <c r="N964" s="13">
        <f t="shared" si="177"/>
        <v>4.7389227430511503E-6</v>
      </c>
      <c r="O964" s="13">
        <f t="shared" si="178"/>
        <v>4.7389227430511503E-6</v>
      </c>
      <c r="Q964">
        <v>24.624781000000009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13.90324124630764</v>
      </c>
      <c r="G965" s="13">
        <f t="shared" si="172"/>
        <v>0</v>
      </c>
      <c r="H965" s="13">
        <f t="shared" si="173"/>
        <v>13.90324124630764</v>
      </c>
      <c r="I965" s="16">
        <f t="shared" si="180"/>
        <v>14.422112588253899</v>
      </c>
      <c r="J965" s="13">
        <f t="shared" si="174"/>
        <v>14.346750256179149</v>
      </c>
      <c r="K965" s="13">
        <f t="shared" si="175"/>
        <v>7.5362332074750071E-2</v>
      </c>
      <c r="L965" s="13">
        <f t="shared" si="176"/>
        <v>0</v>
      </c>
      <c r="M965" s="13">
        <f t="shared" si="181"/>
        <v>2.9045010360636086E-6</v>
      </c>
      <c r="N965" s="13">
        <f t="shared" si="177"/>
        <v>1.8007906423594373E-6</v>
      </c>
      <c r="O965" s="13">
        <f t="shared" si="178"/>
        <v>1.8007906423594373E-6</v>
      </c>
      <c r="Q965">
        <v>24.661199810445911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0.82087210537947497</v>
      </c>
      <c r="G966" s="13">
        <f t="shared" ref="G966:G1029" si="183">IF((F966-$J$2)&gt;0,$I$2*(F966-$J$2),0)</f>
        <v>0</v>
      </c>
      <c r="H966" s="13">
        <f t="shared" ref="H966:H1029" si="184">F966-G966</f>
        <v>0.82087210537947497</v>
      </c>
      <c r="I966" s="16">
        <f t="shared" si="180"/>
        <v>0.89623443745422504</v>
      </c>
      <c r="J966" s="13">
        <f t="shared" ref="J966:J1029" si="185">I966/SQRT(1+(I966/($K$2*(300+(25*Q966)+0.05*(Q966)^3)))^2)</f>
        <v>0.89621506983224886</v>
      </c>
      <c r="K966" s="13">
        <f t="shared" ref="K966:K1029" si="186">I966-J966</f>
        <v>1.9367621976185134E-5</v>
      </c>
      <c r="L966" s="13">
        <f t="shared" ref="L966:L1029" si="187">IF(K966&gt;$N$2,(K966-$N$2)/$L$2,0)</f>
        <v>0</v>
      </c>
      <c r="M966" s="13">
        <f t="shared" si="181"/>
        <v>1.1037103937041713E-6</v>
      </c>
      <c r="N966" s="13">
        <f t="shared" ref="N966:N1029" si="188">$M$2*M966</f>
        <v>6.8430044409658619E-7</v>
      </c>
      <c r="O966" s="13">
        <f t="shared" ref="O966:O1029" si="189">N966+G966</f>
        <v>6.8430044409658619E-7</v>
      </c>
      <c r="Q966">
        <v>24.22690656668512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3.5398059563597468</v>
      </c>
      <c r="G967" s="13">
        <f t="shared" si="183"/>
        <v>0</v>
      </c>
      <c r="H967" s="13">
        <f t="shared" si="184"/>
        <v>3.5398059563597468</v>
      </c>
      <c r="I967" s="16">
        <f t="shared" ref="I967:I1030" si="191">H967+K966-L966</f>
        <v>3.5398253239817228</v>
      </c>
      <c r="J967" s="13">
        <f t="shared" si="185"/>
        <v>3.5385046382329479</v>
      </c>
      <c r="K967" s="13">
        <f t="shared" si="186"/>
        <v>1.3206857487748636E-3</v>
      </c>
      <c r="L967" s="13">
        <f t="shared" si="187"/>
        <v>0</v>
      </c>
      <c r="M967" s="13">
        <f t="shared" ref="M967:M1030" si="192">L967+M966-N966</f>
        <v>4.1940994960758515E-7</v>
      </c>
      <c r="N967" s="13">
        <f t="shared" si="188"/>
        <v>2.6003416875670277E-7</v>
      </c>
      <c r="O967" s="13">
        <f t="shared" si="189"/>
        <v>2.6003416875670277E-7</v>
      </c>
      <c r="Q967">
        <v>23.499385023542541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49.128069136935721</v>
      </c>
      <c r="G968" s="13">
        <f t="shared" si="183"/>
        <v>2.1571216749126134</v>
      </c>
      <c r="H968" s="13">
        <f t="shared" si="184"/>
        <v>46.970947462023105</v>
      </c>
      <c r="I968" s="16">
        <f t="shared" si="191"/>
        <v>46.972268147771878</v>
      </c>
      <c r="J968" s="13">
        <f t="shared" si="185"/>
        <v>40.190870106478158</v>
      </c>
      <c r="K968" s="13">
        <f t="shared" si="186"/>
        <v>6.7813980412937198</v>
      </c>
      <c r="L968" s="13">
        <f t="shared" si="187"/>
        <v>0</v>
      </c>
      <c r="M968" s="13">
        <f t="shared" si="192"/>
        <v>1.5937578085088237E-7</v>
      </c>
      <c r="N968" s="13">
        <f t="shared" si="188"/>
        <v>9.8812984127547076E-8</v>
      </c>
      <c r="O968" s="13">
        <f t="shared" si="189"/>
        <v>2.1571217737255974</v>
      </c>
      <c r="Q968">
        <v>16.25080548900203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145.6104126088822</v>
      </c>
      <c r="G969" s="13">
        <f t="shared" si="183"/>
        <v>16.084454596122068</v>
      </c>
      <c r="H969" s="13">
        <f t="shared" si="184"/>
        <v>129.52595801276013</v>
      </c>
      <c r="I969" s="16">
        <f t="shared" si="191"/>
        <v>136.30735605405386</v>
      </c>
      <c r="J969" s="13">
        <f t="shared" si="185"/>
        <v>58.729108109202997</v>
      </c>
      <c r="K969" s="13">
        <f t="shared" si="186"/>
        <v>77.578247944850858</v>
      </c>
      <c r="L969" s="13">
        <f t="shared" si="187"/>
        <v>38.867690227670977</v>
      </c>
      <c r="M969" s="13">
        <f t="shared" si="192"/>
        <v>38.867690288233774</v>
      </c>
      <c r="N969" s="13">
        <f t="shared" si="188"/>
        <v>24.09796797870494</v>
      </c>
      <c r="O969" s="13">
        <f t="shared" si="189"/>
        <v>40.182422574827008</v>
      </c>
      <c r="Q969">
        <v>13.713348740829179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53.481620262999563</v>
      </c>
      <c r="G970" s="13">
        <f t="shared" si="183"/>
        <v>2.7855615918993664</v>
      </c>
      <c r="H970" s="13">
        <f t="shared" si="184"/>
        <v>50.696058671100197</v>
      </c>
      <c r="I970" s="16">
        <f t="shared" si="191"/>
        <v>89.406616388280071</v>
      </c>
      <c r="J970" s="13">
        <f t="shared" si="185"/>
        <v>48.257404672812555</v>
      </c>
      <c r="K970" s="13">
        <f t="shared" si="186"/>
        <v>41.149211715467516</v>
      </c>
      <c r="L970" s="13">
        <f t="shared" si="187"/>
        <v>3.9162359150774346</v>
      </c>
      <c r="M970" s="13">
        <f t="shared" si="192"/>
        <v>18.685958224606271</v>
      </c>
      <c r="N970" s="13">
        <f t="shared" si="188"/>
        <v>11.585294099255888</v>
      </c>
      <c r="O970" s="13">
        <f t="shared" si="189"/>
        <v>14.370855691155255</v>
      </c>
      <c r="Q970">
        <v>11.85788792164286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82.710664342852638</v>
      </c>
      <c r="G971" s="13">
        <f t="shared" si="183"/>
        <v>7.0048064114158484</v>
      </c>
      <c r="H971" s="13">
        <f t="shared" si="184"/>
        <v>75.705857931436796</v>
      </c>
      <c r="I971" s="16">
        <f t="shared" si="191"/>
        <v>112.93883373182688</v>
      </c>
      <c r="J971" s="13">
        <f t="shared" si="185"/>
        <v>54.425175611878423</v>
      </c>
      <c r="K971" s="13">
        <f t="shared" si="186"/>
        <v>58.513658119948452</v>
      </c>
      <c r="L971" s="13">
        <f t="shared" si="187"/>
        <v>20.576370741267656</v>
      </c>
      <c r="M971" s="13">
        <f t="shared" si="192"/>
        <v>27.677034866618037</v>
      </c>
      <c r="N971" s="13">
        <f t="shared" si="188"/>
        <v>17.159761617303182</v>
      </c>
      <c r="O971" s="13">
        <f t="shared" si="189"/>
        <v>24.164568028719032</v>
      </c>
      <c r="Q971">
        <v>13.03467959354839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5.1432432429999997</v>
      </c>
      <c r="G972" s="13">
        <f t="shared" si="183"/>
        <v>0</v>
      </c>
      <c r="H972" s="13">
        <f t="shared" si="184"/>
        <v>5.1432432429999997</v>
      </c>
      <c r="I972" s="16">
        <f t="shared" si="191"/>
        <v>43.080530621680794</v>
      </c>
      <c r="J972" s="13">
        <f t="shared" si="185"/>
        <v>36.519946202178645</v>
      </c>
      <c r="K972" s="13">
        <f t="shared" si="186"/>
        <v>6.560584419502149</v>
      </c>
      <c r="L972" s="13">
        <f t="shared" si="187"/>
        <v>0</v>
      </c>
      <c r="M972" s="13">
        <f t="shared" si="192"/>
        <v>10.517273249314854</v>
      </c>
      <c r="N972" s="13">
        <f t="shared" si="188"/>
        <v>6.5207094145752098</v>
      </c>
      <c r="O972" s="13">
        <f t="shared" si="189"/>
        <v>6.5207094145752098</v>
      </c>
      <c r="Q972">
        <v>14.52682877929286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28.950464377193189</v>
      </c>
      <c r="G973" s="13">
        <f t="shared" si="183"/>
        <v>0</v>
      </c>
      <c r="H973" s="13">
        <f t="shared" si="184"/>
        <v>28.950464377193189</v>
      </c>
      <c r="I973" s="16">
        <f t="shared" si="191"/>
        <v>35.511048796695334</v>
      </c>
      <c r="J973" s="13">
        <f t="shared" si="185"/>
        <v>33.360974859604582</v>
      </c>
      <c r="K973" s="13">
        <f t="shared" si="186"/>
        <v>2.1500739370907525</v>
      </c>
      <c r="L973" s="13">
        <f t="shared" si="187"/>
        <v>0</v>
      </c>
      <c r="M973" s="13">
        <f t="shared" si="192"/>
        <v>3.9965638347396446</v>
      </c>
      <c r="N973" s="13">
        <f t="shared" si="188"/>
        <v>2.4778695775385797</v>
      </c>
      <c r="O973" s="13">
        <f t="shared" si="189"/>
        <v>2.4778695775385797</v>
      </c>
      <c r="Q973">
        <v>19.454535017883931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2.7254500220170219</v>
      </c>
      <c r="G974" s="13">
        <f t="shared" si="183"/>
        <v>0</v>
      </c>
      <c r="H974" s="13">
        <f t="shared" si="184"/>
        <v>2.7254500220170219</v>
      </c>
      <c r="I974" s="16">
        <f t="shared" si="191"/>
        <v>4.8755239591077739</v>
      </c>
      <c r="J974" s="13">
        <f t="shared" si="185"/>
        <v>4.8705793626391891</v>
      </c>
      <c r="K974" s="13">
        <f t="shared" si="186"/>
        <v>4.9445964685848054E-3</v>
      </c>
      <c r="L974" s="13">
        <f t="shared" si="187"/>
        <v>0</v>
      </c>
      <c r="M974" s="13">
        <f t="shared" si="192"/>
        <v>1.5186942572010649</v>
      </c>
      <c r="N974" s="13">
        <f t="shared" si="188"/>
        <v>0.94159043946466026</v>
      </c>
      <c r="O974" s="13">
        <f t="shared" si="189"/>
        <v>0.94159043946466026</v>
      </c>
      <c r="Q974">
        <v>20.942592404947781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0.83928574059694994</v>
      </c>
      <c r="G975" s="13">
        <f t="shared" si="183"/>
        <v>0</v>
      </c>
      <c r="H975" s="13">
        <f t="shared" si="184"/>
        <v>0.83928574059694994</v>
      </c>
      <c r="I975" s="16">
        <f t="shared" si="191"/>
        <v>0.84423033706553474</v>
      </c>
      <c r="J975" s="13">
        <f t="shared" si="185"/>
        <v>0.84421295751386627</v>
      </c>
      <c r="K975" s="13">
        <f t="shared" si="186"/>
        <v>1.7379551668472715E-5</v>
      </c>
      <c r="L975" s="13">
        <f t="shared" si="187"/>
        <v>0</v>
      </c>
      <c r="M975" s="13">
        <f t="shared" si="192"/>
        <v>0.57710381773640462</v>
      </c>
      <c r="N975" s="13">
        <f t="shared" si="188"/>
        <v>0.35780436699657087</v>
      </c>
      <c r="O975" s="13">
        <f t="shared" si="189"/>
        <v>0.35780436699657087</v>
      </c>
      <c r="Q975">
        <v>23.719759914718519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2.5</v>
      </c>
      <c r="G976" s="13">
        <f t="shared" si="183"/>
        <v>0</v>
      </c>
      <c r="H976" s="13">
        <f t="shared" si="184"/>
        <v>2.5</v>
      </c>
      <c r="I976" s="16">
        <f t="shared" si="191"/>
        <v>2.5000173795516685</v>
      </c>
      <c r="J976" s="13">
        <f t="shared" si="185"/>
        <v>2.4996412763588509</v>
      </c>
      <c r="K976" s="13">
        <f t="shared" si="186"/>
        <v>3.7610319281755622E-4</v>
      </c>
      <c r="L976" s="13">
        <f t="shared" si="187"/>
        <v>0</v>
      </c>
      <c r="M976" s="13">
        <f t="shared" si="192"/>
        <v>0.21929945073983376</v>
      </c>
      <c r="N976" s="13">
        <f t="shared" si="188"/>
        <v>0.13596565945869693</v>
      </c>
      <c r="O976" s="13">
        <f t="shared" si="189"/>
        <v>0.13596565945869693</v>
      </c>
      <c r="Q976">
        <v>25.02321700000001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50.692728220634272</v>
      </c>
      <c r="G977" s="13">
        <f t="shared" si="183"/>
        <v>2.3829819430475849</v>
      </c>
      <c r="H977" s="13">
        <f t="shared" si="184"/>
        <v>48.30974627758669</v>
      </c>
      <c r="I977" s="16">
        <f t="shared" si="191"/>
        <v>48.310122380779511</v>
      </c>
      <c r="J977" s="13">
        <f t="shared" si="185"/>
        <v>45.872677586482205</v>
      </c>
      <c r="K977" s="13">
        <f t="shared" si="186"/>
        <v>2.4374447942973063</v>
      </c>
      <c r="L977" s="13">
        <f t="shared" si="187"/>
        <v>0</v>
      </c>
      <c r="M977" s="13">
        <f t="shared" si="192"/>
        <v>8.3333791281136826E-2</v>
      </c>
      <c r="N977" s="13">
        <f t="shared" si="188"/>
        <v>5.1666950594304831E-2</v>
      </c>
      <c r="O977" s="13">
        <f t="shared" si="189"/>
        <v>2.43464889364189</v>
      </c>
      <c r="Q977">
        <v>25.2365281926153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40.019377876845788</v>
      </c>
      <c r="G978" s="13">
        <f t="shared" si="183"/>
        <v>0.84227202376717303</v>
      </c>
      <c r="H978" s="13">
        <f t="shared" si="184"/>
        <v>39.177105853078615</v>
      </c>
      <c r="I978" s="16">
        <f t="shared" si="191"/>
        <v>41.614550647375921</v>
      </c>
      <c r="J978" s="13">
        <f t="shared" si="185"/>
        <v>39.714991178297915</v>
      </c>
      <c r="K978" s="13">
        <f t="shared" si="186"/>
        <v>1.8995594690780067</v>
      </c>
      <c r="L978" s="13">
        <f t="shared" si="187"/>
        <v>0</v>
      </c>
      <c r="M978" s="13">
        <f t="shared" si="192"/>
        <v>3.1666840686831996E-2</v>
      </c>
      <c r="N978" s="13">
        <f t="shared" si="188"/>
        <v>1.9633441225835838E-2</v>
      </c>
      <c r="O978" s="13">
        <f t="shared" si="189"/>
        <v>0.86190546499300891</v>
      </c>
      <c r="Q978">
        <v>23.870843004390409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28.95985144848472</v>
      </c>
      <c r="G979" s="13">
        <f t="shared" si="183"/>
        <v>0</v>
      </c>
      <c r="H979" s="13">
        <f t="shared" si="184"/>
        <v>28.95985144848472</v>
      </c>
      <c r="I979" s="16">
        <f t="shared" si="191"/>
        <v>30.859410917562727</v>
      </c>
      <c r="J979" s="13">
        <f t="shared" si="185"/>
        <v>29.448753860848001</v>
      </c>
      <c r="K979" s="13">
        <f t="shared" si="186"/>
        <v>1.4106570567147259</v>
      </c>
      <c r="L979" s="13">
        <f t="shared" si="187"/>
        <v>0</v>
      </c>
      <c r="M979" s="13">
        <f t="shared" si="192"/>
        <v>1.2033399460996158E-2</v>
      </c>
      <c r="N979" s="13">
        <f t="shared" si="188"/>
        <v>7.4607076658176176E-3</v>
      </c>
      <c r="O979" s="13">
        <f t="shared" si="189"/>
        <v>7.4607076658176176E-3</v>
      </c>
      <c r="Q979">
        <v>19.623633004762539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16.90836548333553</v>
      </c>
      <c r="G980" s="13">
        <f t="shared" si="183"/>
        <v>0</v>
      </c>
      <c r="H980" s="13">
        <f t="shared" si="184"/>
        <v>16.90836548333553</v>
      </c>
      <c r="I980" s="16">
        <f t="shared" si="191"/>
        <v>18.319022540050256</v>
      </c>
      <c r="J980" s="13">
        <f t="shared" si="185"/>
        <v>17.815478232951399</v>
      </c>
      <c r="K980" s="13">
        <f t="shared" si="186"/>
        <v>0.50354430709885634</v>
      </c>
      <c r="L980" s="13">
        <f t="shared" si="187"/>
        <v>0</v>
      </c>
      <c r="M980" s="13">
        <f t="shared" si="192"/>
        <v>4.5726917951785405E-3</v>
      </c>
      <c r="N980" s="13">
        <f t="shared" si="188"/>
        <v>2.8350689130106949E-3</v>
      </c>
      <c r="O980" s="13">
        <f t="shared" si="189"/>
        <v>2.8350689130106949E-3</v>
      </c>
      <c r="Q980">
        <v>16.039909897033489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69.669685214567181</v>
      </c>
      <c r="G981" s="13">
        <f t="shared" si="183"/>
        <v>5.122326660175295</v>
      </c>
      <c r="H981" s="13">
        <f t="shared" si="184"/>
        <v>64.547358554391892</v>
      </c>
      <c r="I981" s="16">
        <f t="shared" si="191"/>
        <v>65.050902861490755</v>
      </c>
      <c r="J981" s="13">
        <f t="shared" si="185"/>
        <v>46.498960051199987</v>
      </c>
      <c r="K981" s="13">
        <f t="shared" si="186"/>
        <v>18.551942810290768</v>
      </c>
      <c r="L981" s="13">
        <f t="shared" si="187"/>
        <v>0</v>
      </c>
      <c r="M981" s="13">
        <f t="shared" si="192"/>
        <v>1.7376228821678456E-3</v>
      </c>
      <c r="N981" s="13">
        <f t="shared" si="188"/>
        <v>1.0773261869440642E-3</v>
      </c>
      <c r="O981" s="13">
        <f t="shared" si="189"/>
        <v>5.1234039863622387</v>
      </c>
      <c r="Q981">
        <v>14.024307593548389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0.33456773115284322</v>
      </c>
      <c r="G982" s="13">
        <f t="shared" si="183"/>
        <v>0</v>
      </c>
      <c r="H982" s="13">
        <f t="shared" si="184"/>
        <v>0.33456773115284322</v>
      </c>
      <c r="I982" s="16">
        <f t="shared" si="191"/>
        <v>18.886510541443613</v>
      </c>
      <c r="J982" s="13">
        <f t="shared" si="185"/>
        <v>18.093095077904287</v>
      </c>
      <c r="K982" s="13">
        <f t="shared" si="186"/>
        <v>0.79341546353932557</v>
      </c>
      <c r="L982" s="13">
        <f t="shared" si="187"/>
        <v>0</v>
      </c>
      <c r="M982" s="13">
        <f t="shared" si="192"/>
        <v>6.6029669522378143E-4</v>
      </c>
      <c r="N982" s="13">
        <f t="shared" si="188"/>
        <v>4.0938395103874448E-4</v>
      </c>
      <c r="O982" s="13">
        <f t="shared" si="189"/>
        <v>4.0938395103874448E-4</v>
      </c>
      <c r="Q982">
        <v>13.261209347410309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42.627231621254822</v>
      </c>
      <c r="G983" s="13">
        <f t="shared" si="183"/>
        <v>1.2187185942090275</v>
      </c>
      <c r="H983" s="13">
        <f t="shared" si="184"/>
        <v>41.408513027045792</v>
      </c>
      <c r="I983" s="16">
        <f t="shared" si="191"/>
        <v>42.201928490585118</v>
      </c>
      <c r="J983" s="13">
        <f t="shared" si="185"/>
        <v>35.53800316663866</v>
      </c>
      <c r="K983" s="13">
        <f t="shared" si="186"/>
        <v>6.663925323946458</v>
      </c>
      <c r="L983" s="13">
        <f t="shared" si="187"/>
        <v>0</v>
      </c>
      <c r="M983" s="13">
        <f t="shared" si="192"/>
        <v>2.5091274418503694E-4</v>
      </c>
      <c r="N983" s="13">
        <f t="shared" si="188"/>
        <v>1.5556590139472289E-4</v>
      </c>
      <c r="O983" s="13">
        <f t="shared" si="189"/>
        <v>1.2188741601104223</v>
      </c>
      <c r="Q983">
        <v>13.89334475671877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37.756406214917092</v>
      </c>
      <c r="G984" s="13">
        <f t="shared" si="183"/>
        <v>0.51560956312630324</v>
      </c>
      <c r="H984" s="13">
        <f t="shared" si="184"/>
        <v>37.240796651790788</v>
      </c>
      <c r="I984" s="16">
        <f t="shared" si="191"/>
        <v>43.904721975737246</v>
      </c>
      <c r="J984" s="13">
        <f t="shared" si="185"/>
        <v>37.502156084510538</v>
      </c>
      <c r="K984" s="13">
        <f t="shared" si="186"/>
        <v>6.4025658912267076</v>
      </c>
      <c r="L984" s="13">
        <f t="shared" si="187"/>
        <v>0</v>
      </c>
      <c r="M984" s="13">
        <f t="shared" si="192"/>
        <v>9.5346842790314051E-5</v>
      </c>
      <c r="N984" s="13">
        <f t="shared" si="188"/>
        <v>5.9115042529994709E-5</v>
      </c>
      <c r="O984" s="13">
        <f t="shared" si="189"/>
        <v>0.51566867816883322</v>
      </c>
      <c r="Q984">
        <v>15.19475966386816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13.911666269513461</v>
      </c>
      <c r="G985" s="13">
        <f t="shared" si="183"/>
        <v>0</v>
      </c>
      <c r="H985" s="13">
        <f t="shared" si="184"/>
        <v>13.911666269513461</v>
      </c>
      <c r="I985" s="16">
        <f t="shared" si="191"/>
        <v>20.314232160740168</v>
      </c>
      <c r="J985" s="13">
        <f t="shared" si="185"/>
        <v>19.841948985121796</v>
      </c>
      <c r="K985" s="13">
        <f t="shared" si="186"/>
        <v>0.4722831756183723</v>
      </c>
      <c r="L985" s="13">
        <f t="shared" si="187"/>
        <v>0</v>
      </c>
      <c r="M985" s="13">
        <f t="shared" si="192"/>
        <v>3.6231800260319341E-5</v>
      </c>
      <c r="N985" s="13">
        <f t="shared" si="188"/>
        <v>2.2463716161397991E-5</v>
      </c>
      <c r="O985" s="13">
        <f t="shared" si="189"/>
        <v>2.2463716161397991E-5</v>
      </c>
      <c r="Q985">
        <v>18.740821863477581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0.21891891899999999</v>
      </c>
      <c r="G986" s="13">
        <f t="shared" si="183"/>
        <v>0</v>
      </c>
      <c r="H986" s="13">
        <f t="shared" si="184"/>
        <v>0.21891891899999999</v>
      </c>
      <c r="I986" s="16">
        <f t="shared" si="191"/>
        <v>0.69120209461837234</v>
      </c>
      <c r="J986" s="13">
        <f t="shared" si="185"/>
        <v>0.69119328112697598</v>
      </c>
      <c r="K986" s="13">
        <f t="shared" si="186"/>
        <v>8.8134913963644479E-6</v>
      </c>
      <c r="L986" s="13">
        <f t="shared" si="187"/>
        <v>0</v>
      </c>
      <c r="M986" s="13">
        <f t="shared" si="192"/>
        <v>1.376808409892135E-5</v>
      </c>
      <c r="N986" s="13">
        <f t="shared" si="188"/>
        <v>8.5362121413312377E-6</v>
      </c>
      <c r="O986" s="13">
        <f t="shared" si="189"/>
        <v>8.5362121413312377E-6</v>
      </c>
      <c r="Q986">
        <v>24.284286296953471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2.420595593918236</v>
      </c>
      <c r="G987" s="13">
        <f t="shared" si="183"/>
        <v>0</v>
      </c>
      <c r="H987" s="13">
        <f t="shared" si="184"/>
        <v>2.420595593918236</v>
      </c>
      <c r="I987" s="16">
        <f t="shared" si="191"/>
        <v>2.4206044074096322</v>
      </c>
      <c r="J987" s="13">
        <f t="shared" si="185"/>
        <v>2.4203103786263331</v>
      </c>
      <c r="K987" s="13">
        <f t="shared" si="186"/>
        <v>2.9402878329909399E-4</v>
      </c>
      <c r="L987" s="13">
        <f t="shared" si="187"/>
        <v>0</v>
      </c>
      <c r="M987" s="13">
        <f t="shared" si="192"/>
        <v>5.2318719575901123E-6</v>
      </c>
      <c r="N987" s="13">
        <f t="shared" si="188"/>
        <v>3.2437606137058697E-6</v>
      </c>
      <c r="O987" s="13">
        <f t="shared" si="189"/>
        <v>3.2437606137058697E-6</v>
      </c>
      <c r="Q987">
        <v>26.100559783058092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13.376445077221639</v>
      </c>
      <c r="G988" s="13">
        <f t="shared" si="183"/>
        <v>0</v>
      </c>
      <c r="H988" s="13">
        <f t="shared" si="184"/>
        <v>13.376445077221639</v>
      </c>
      <c r="I988" s="16">
        <f t="shared" si="191"/>
        <v>13.376739106004939</v>
      </c>
      <c r="J988" s="13">
        <f t="shared" si="185"/>
        <v>13.317731206712311</v>
      </c>
      <c r="K988" s="13">
        <f t="shared" si="186"/>
        <v>5.9007899292627286E-2</v>
      </c>
      <c r="L988" s="13">
        <f t="shared" si="187"/>
        <v>0</v>
      </c>
      <c r="M988" s="13">
        <f t="shared" si="192"/>
        <v>1.9881113438842425E-6</v>
      </c>
      <c r="N988" s="13">
        <f t="shared" si="188"/>
        <v>1.2326290332082304E-6</v>
      </c>
      <c r="O988" s="13">
        <f t="shared" si="189"/>
        <v>1.2326290332082304E-6</v>
      </c>
      <c r="Q988">
        <v>24.80556503125209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1.944559823020251</v>
      </c>
      <c r="G989" s="13">
        <f t="shared" si="183"/>
        <v>0</v>
      </c>
      <c r="H989" s="13">
        <f t="shared" si="184"/>
        <v>1.944559823020251</v>
      </c>
      <c r="I989" s="16">
        <f t="shared" si="191"/>
        <v>2.0035677223128783</v>
      </c>
      <c r="J989" s="13">
        <f t="shared" si="185"/>
        <v>2.003415299138132</v>
      </c>
      <c r="K989" s="13">
        <f t="shared" si="186"/>
        <v>1.5242317474628564E-4</v>
      </c>
      <c r="L989" s="13">
        <f t="shared" si="187"/>
        <v>0</v>
      </c>
      <c r="M989" s="13">
        <f t="shared" si="192"/>
        <v>7.5548231067601213E-7</v>
      </c>
      <c r="N989" s="13">
        <f t="shared" si="188"/>
        <v>4.6839903261912753E-7</v>
      </c>
      <c r="O989" s="13">
        <f t="shared" si="189"/>
        <v>4.6839903261912753E-7</v>
      </c>
      <c r="Q989">
        <v>26.752465000000011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21.203485170207319</v>
      </c>
      <c r="G990" s="13">
        <f t="shared" si="183"/>
        <v>0</v>
      </c>
      <c r="H990" s="13">
        <f t="shared" si="184"/>
        <v>21.203485170207319</v>
      </c>
      <c r="I990" s="16">
        <f t="shared" si="191"/>
        <v>21.203637593382066</v>
      </c>
      <c r="J990" s="13">
        <f t="shared" si="185"/>
        <v>20.991215916726937</v>
      </c>
      <c r="K990" s="13">
        <f t="shared" si="186"/>
        <v>0.21242167665512923</v>
      </c>
      <c r="L990" s="13">
        <f t="shared" si="187"/>
        <v>0</v>
      </c>
      <c r="M990" s="13">
        <f t="shared" si="192"/>
        <v>2.870832780568846E-7</v>
      </c>
      <c r="N990" s="13">
        <f t="shared" si="188"/>
        <v>1.7799163239526844E-7</v>
      </c>
      <c r="O990" s="13">
        <f t="shared" si="189"/>
        <v>1.7799163239526844E-7</v>
      </c>
      <c r="Q990">
        <v>25.471308768075168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28.85902542290059</v>
      </c>
      <c r="G991" s="13">
        <f t="shared" si="183"/>
        <v>0</v>
      </c>
      <c r="H991" s="13">
        <f t="shared" si="184"/>
        <v>28.85902542290059</v>
      </c>
      <c r="I991" s="16">
        <f t="shared" si="191"/>
        <v>29.071447099555719</v>
      </c>
      <c r="J991" s="13">
        <f t="shared" si="185"/>
        <v>28.253353809458826</v>
      </c>
      <c r="K991" s="13">
        <f t="shared" si="186"/>
        <v>0.81809329009689336</v>
      </c>
      <c r="L991" s="13">
        <f t="shared" si="187"/>
        <v>0</v>
      </c>
      <c r="M991" s="13">
        <f t="shared" si="192"/>
        <v>1.0909164566161616E-7</v>
      </c>
      <c r="N991" s="13">
        <f t="shared" si="188"/>
        <v>6.7636820310202015E-8</v>
      </c>
      <c r="O991" s="13">
        <f t="shared" si="189"/>
        <v>6.7636820310202015E-8</v>
      </c>
      <c r="Q991">
        <v>22.40393497360256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49.480927865172347</v>
      </c>
      <c r="G992" s="13">
        <f t="shared" si="183"/>
        <v>2.2080572223450301</v>
      </c>
      <c r="H992" s="13">
        <f t="shared" si="184"/>
        <v>47.272870642827314</v>
      </c>
      <c r="I992" s="16">
        <f t="shared" si="191"/>
        <v>48.090963932924211</v>
      </c>
      <c r="J992" s="13">
        <f t="shared" si="185"/>
        <v>41.998920808642779</v>
      </c>
      <c r="K992" s="13">
        <f t="shared" si="186"/>
        <v>6.0920431242814317</v>
      </c>
      <c r="L992" s="13">
        <f t="shared" si="187"/>
        <v>0</v>
      </c>
      <c r="M992" s="13">
        <f t="shared" si="192"/>
        <v>4.1454825351414141E-8</v>
      </c>
      <c r="N992" s="13">
        <f t="shared" si="188"/>
        <v>2.5701991717876766E-8</v>
      </c>
      <c r="O992" s="13">
        <f t="shared" si="189"/>
        <v>2.2080572480470217</v>
      </c>
      <c r="Q992">
        <v>17.736878235595789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35.863425419577233</v>
      </c>
      <c r="G993" s="13">
        <f t="shared" si="183"/>
        <v>0.24235569302498453</v>
      </c>
      <c r="H993" s="13">
        <f t="shared" si="184"/>
        <v>35.62106972655225</v>
      </c>
      <c r="I993" s="16">
        <f t="shared" si="191"/>
        <v>41.713112850833681</v>
      </c>
      <c r="J993" s="13">
        <f t="shared" si="185"/>
        <v>33.29381913504713</v>
      </c>
      <c r="K993" s="13">
        <f t="shared" si="186"/>
        <v>8.4192937157865515</v>
      </c>
      <c r="L993" s="13">
        <f t="shared" si="187"/>
        <v>0</v>
      </c>
      <c r="M993" s="13">
        <f t="shared" si="192"/>
        <v>1.5752833633537375E-8</v>
      </c>
      <c r="N993" s="13">
        <f t="shared" si="188"/>
        <v>9.7667568527931723E-9</v>
      </c>
      <c r="O993" s="13">
        <f t="shared" si="189"/>
        <v>0.24235570279174137</v>
      </c>
      <c r="Q993">
        <v>11.31670181422796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20.71045402480334</v>
      </c>
      <c r="G994" s="13">
        <f t="shared" si="183"/>
        <v>0</v>
      </c>
      <c r="H994" s="13">
        <f t="shared" si="184"/>
        <v>20.71045402480334</v>
      </c>
      <c r="I994" s="16">
        <f t="shared" si="191"/>
        <v>29.129747740589892</v>
      </c>
      <c r="J994" s="13">
        <f t="shared" si="185"/>
        <v>26.280234890341529</v>
      </c>
      <c r="K994" s="13">
        <f t="shared" si="186"/>
        <v>2.8495128502483631</v>
      </c>
      <c r="L994" s="13">
        <f t="shared" si="187"/>
        <v>0</v>
      </c>
      <c r="M994" s="13">
        <f t="shared" si="192"/>
        <v>5.9860767807442026E-9</v>
      </c>
      <c r="N994" s="13">
        <f t="shared" si="188"/>
        <v>3.7113676040614058E-9</v>
      </c>
      <c r="O994" s="13">
        <f t="shared" si="189"/>
        <v>3.7113676040614058E-9</v>
      </c>
      <c r="Q994">
        <v>12.752226593548389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0.51980523163403713</v>
      </c>
      <c r="G995" s="13">
        <f t="shared" si="183"/>
        <v>0</v>
      </c>
      <c r="H995" s="13">
        <f t="shared" si="184"/>
        <v>0.51980523163403713</v>
      </c>
      <c r="I995" s="16">
        <f t="shared" si="191"/>
        <v>3.3693180818824002</v>
      </c>
      <c r="J995" s="13">
        <f t="shared" si="185"/>
        <v>3.3651431507444975</v>
      </c>
      <c r="K995" s="13">
        <f t="shared" si="186"/>
        <v>4.1749311379026821E-3</v>
      </c>
      <c r="L995" s="13">
        <f t="shared" si="187"/>
        <v>0</v>
      </c>
      <c r="M995" s="13">
        <f t="shared" si="192"/>
        <v>2.2747091766827968E-9</v>
      </c>
      <c r="N995" s="13">
        <f t="shared" si="188"/>
        <v>1.4103196895433341E-9</v>
      </c>
      <c r="O995" s="13">
        <f t="shared" si="189"/>
        <v>1.4103196895433341E-9</v>
      </c>
      <c r="Q995">
        <v>14.26732848173272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0.22891585860765351</v>
      </c>
      <c r="G996" s="13">
        <f t="shared" si="183"/>
        <v>0</v>
      </c>
      <c r="H996" s="13">
        <f t="shared" si="184"/>
        <v>0.22891585860765351</v>
      </c>
      <c r="I996" s="16">
        <f t="shared" si="191"/>
        <v>0.23309078974555619</v>
      </c>
      <c r="J996" s="13">
        <f t="shared" si="185"/>
        <v>0.23309012876014107</v>
      </c>
      <c r="K996" s="13">
        <f t="shared" si="186"/>
        <v>6.6098541512404907E-7</v>
      </c>
      <c r="L996" s="13">
        <f t="shared" si="187"/>
        <v>0</v>
      </c>
      <c r="M996" s="13">
        <f t="shared" si="192"/>
        <v>8.6438948713946278E-10</v>
      </c>
      <c r="N996" s="13">
        <f t="shared" si="188"/>
        <v>5.359214820264669E-10</v>
      </c>
      <c r="O996" s="13">
        <f t="shared" si="189"/>
        <v>5.359214820264669E-10</v>
      </c>
      <c r="Q996">
        <v>19.53001132538007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53.917973717343813</v>
      </c>
      <c r="G997" s="13">
        <f t="shared" si="183"/>
        <v>2.8485496953313603</v>
      </c>
      <c r="H997" s="13">
        <f t="shared" si="184"/>
        <v>51.069424022012456</v>
      </c>
      <c r="I997" s="16">
        <f t="shared" si="191"/>
        <v>51.06942468299787</v>
      </c>
      <c r="J997" s="13">
        <f t="shared" si="185"/>
        <v>45.097704748734117</v>
      </c>
      <c r="K997" s="13">
        <f t="shared" si="186"/>
        <v>5.9717199342637528</v>
      </c>
      <c r="L997" s="13">
        <f t="shared" si="187"/>
        <v>0</v>
      </c>
      <c r="M997" s="13">
        <f t="shared" si="192"/>
        <v>3.2846800511299588E-10</v>
      </c>
      <c r="N997" s="13">
        <f t="shared" si="188"/>
        <v>2.0365016317005744E-10</v>
      </c>
      <c r="O997" s="13">
        <f t="shared" si="189"/>
        <v>2.8485496955350103</v>
      </c>
      <c r="Q997">
        <v>19.27241308973484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0.90865099692608864</v>
      </c>
      <c r="G998" s="13">
        <f t="shared" si="183"/>
        <v>0</v>
      </c>
      <c r="H998" s="13">
        <f t="shared" si="184"/>
        <v>0.90865099692608864</v>
      </c>
      <c r="I998" s="16">
        <f t="shared" si="191"/>
        <v>6.8803709311898418</v>
      </c>
      <c r="J998" s="13">
        <f t="shared" si="185"/>
        <v>6.8663546258723596</v>
      </c>
      <c r="K998" s="13">
        <f t="shared" si="186"/>
        <v>1.4016305317482214E-2</v>
      </c>
      <c r="L998" s="13">
        <f t="shared" si="187"/>
        <v>0</v>
      </c>
      <c r="M998" s="13">
        <f t="shared" si="192"/>
        <v>1.2481784194293844E-10</v>
      </c>
      <c r="N998" s="13">
        <f t="shared" si="188"/>
        <v>7.7387062004621834E-11</v>
      </c>
      <c r="O998" s="13">
        <f t="shared" si="189"/>
        <v>7.7387062004621834E-11</v>
      </c>
      <c r="Q998">
        <v>20.87104164983953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0.2896714169671829</v>
      </c>
      <c r="G999" s="13">
        <f t="shared" si="183"/>
        <v>0</v>
      </c>
      <c r="H999" s="13">
        <f t="shared" si="184"/>
        <v>0.2896714169671829</v>
      </c>
      <c r="I999" s="16">
        <f t="shared" si="191"/>
        <v>0.30368772228466512</v>
      </c>
      <c r="J999" s="13">
        <f t="shared" si="185"/>
        <v>0.30368655804169153</v>
      </c>
      <c r="K999" s="13">
        <f t="shared" si="186"/>
        <v>1.1642429735836402E-6</v>
      </c>
      <c r="L999" s="13">
        <f t="shared" si="187"/>
        <v>0</v>
      </c>
      <c r="M999" s="13">
        <f t="shared" si="192"/>
        <v>4.7430779938316608E-11</v>
      </c>
      <c r="N999" s="13">
        <f t="shared" si="188"/>
        <v>2.9407083561756295E-11</v>
      </c>
      <c r="O999" s="13">
        <f t="shared" si="189"/>
        <v>2.9407083561756295E-11</v>
      </c>
      <c r="Q999">
        <v>21.1372422361373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1.9457933404374279</v>
      </c>
      <c r="G1000" s="13">
        <f t="shared" si="183"/>
        <v>0</v>
      </c>
      <c r="H1000" s="13">
        <f t="shared" si="184"/>
        <v>1.9457933404374279</v>
      </c>
      <c r="I1000" s="16">
        <f t="shared" si="191"/>
        <v>1.9457945046804015</v>
      </c>
      <c r="J1000" s="13">
        <f t="shared" si="185"/>
        <v>1.945597135558603</v>
      </c>
      <c r="K1000" s="13">
        <f t="shared" si="186"/>
        <v>1.97369121798463E-4</v>
      </c>
      <c r="L1000" s="13">
        <f t="shared" si="187"/>
        <v>0</v>
      </c>
      <c r="M1000" s="13">
        <f t="shared" si="192"/>
        <v>1.8023696376560313E-11</v>
      </c>
      <c r="N1000" s="13">
        <f t="shared" si="188"/>
        <v>1.1174691753467393E-11</v>
      </c>
      <c r="O1000" s="13">
        <f t="shared" si="189"/>
        <v>1.1174691753467393E-11</v>
      </c>
      <c r="Q1000">
        <v>24.256070878483701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11.316775208890499</v>
      </c>
      <c r="G1001" s="13">
        <f t="shared" si="183"/>
        <v>0</v>
      </c>
      <c r="H1001" s="13">
        <f t="shared" si="184"/>
        <v>11.316775208890499</v>
      </c>
      <c r="I1001" s="16">
        <f t="shared" si="191"/>
        <v>11.316972578012297</v>
      </c>
      <c r="J1001" s="13">
        <f t="shared" si="185"/>
        <v>11.281118688796695</v>
      </c>
      <c r="K1001" s="13">
        <f t="shared" si="186"/>
        <v>3.5853889215601953E-2</v>
      </c>
      <c r="L1001" s="13">
        <f t="shared" si="187"/>
        <v>0</v>
      </c>
      <c r="M1001" s="13">
        <f t="shared" si="192"/>
        <v>6.8490046230929196E-12</v>
      </c>
      <c r="N1001" s="13">
        <f t="shared" si="188"/>
        <v>4.2463828663176101E-12</v>
      </c>
      <c r="O1001" s="13">
        <f t="shared" si="189"/>
        <v>4.2463828663176101E-12</v>
      </c>
      <c r="Q1001">
        <v>24.794451000000009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0.84446720839107192</v>
      </c>
      <c r="G1002" s="13">
        <f t="shared" si="183"/>
        <v>0</v>
      </c>
      <c r="H1002" s="13">
        <f t="shared" si="184"/>
        <v>0.84446720839107192</v>
      </c>
      <c r="I1002" s="16">
        <f t="shared" si="191"/>
        <v>0.88032109760667387</v>
      </c>
      <c r="J1002" s="13">
        <f t="shared" si="185"/>
        <v>0.88030064216917792</v>
      </c>
      <c r="K1002" s="13">
        <f t="shared" si="186"/>
        <v>2.0455437495958684E-5</v>
      </c>
      <c r="L1002" s="13">
        <f t="shared" si="187"/>
        <v>0</v>
      </c>
      <c r="M1002" s="13">
        <f t="shared" si="192"/>
        <v>2.6026217567753094E-12</v>
      </c>
      <c r="N1002" s="13">
        <f t="shared" si="188"/>
        <v>1.6136254892006919E-12</v>
      </c>
      <c r="O1002" s="13">
        <f t="shared" si="189"/>
        <v>1.6136254892006919E-12</v>
      </c>
      <c r="Q1002">
        <v>23.453405230940302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12.984369502932109</v>
      </c>
      <c r="G1003" s="13">
        <f t="shared" si="183"/>
        <v>0</v>
      </c>
      <c r="H1003" s="13">
        <f t="shared" si="184"/>
        <v>12.984369502932109</v>
      </c>
      <c r="I1003" s="16">
        <f t="shared" si="191"/>
        <v>12.984389958369606</v>
      </c>
      <c r="J1003" s="13">
        <f t="shared" si="185"/>
        <v>12.876894787659859</v>
      </c>
      <c r="K1003" s="13">
        <f t="shared" si="186"/>
        <v>0.1074951707097469</v>
      </c>
      <c r="L1003" s="13">
        <f t="shared" si="187"/>
        <v>0</v>
      </c>
      <c r="M1003" s="13">
        <f t="shared" si="192"/>
        <v>9.8899626757461754E-13</v>
      </c>
      <c r="N1003" s="13">
        <f t="shared" si="188"/>
        <v>6.1317768589626289E-13</v>
      </c>
      <c r="O1003" s="13">
        <f t="shared" si="189"/>
        <v>6.1317768589626289E-13</v>
      </c>
      <c r="Q1003">
        <v>19.87254962734918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9.9121576219857577</v>
      </c>
      <c r="G1004" s="13">
        <f t="shared" si="183"/>
        <v>0</v>
      </c>
      <c r="H1004" s="13">
        <f t="shared" si="184"/>
        <v>9.9121576219857577</v>
      </c>
      <c r="I1004" s="16">
        <f t="shared" si="191"/>
        <v>10.019652792695505</v>
      </c>
      <c r="J1004" s="13">
        <f t="shared" si="185"/>
        <v>9.9465464646139701</v>
      </c>
      <c r="K1004" s="13">
        <f t="shared" si="186"/>
        <v>7.31063280815345E-2</v>
      </c>
      <c r="L1004" s="13">
        <f t="shared" si="187"/>
        <v>0</v>
      </c>
      <c r="M1004" s="13">
        <f t="shared" si="192"/>
        <v>3.7581858167835465E-13</v>
      </c>
      <c r="N1004" s="13">
        <f t="shared" si="188"/>
        <v>2.3300752064057987E-13</v>
      </c>
      <c r="O1004" s="13">
        <f t="shared" si="189"/>
        <v>2.3300752064057987E-13</v>
      </c>
      <c r="Q1004">
        <v>17.110644952899872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48.882397858721802</v>
      </c>
      <c r="G1005" s="13">
        <f t="shared" si="183"/>
        <v>2.1216587543642627</v>
      </c>
      <c r="H1005" s="13">
        <f t="shared" si="184"/>
        <v>46.76073910435754</v>
      </c>
      <c r="I1005" s="16">
        <f t="shared" si="191"/>
        <v>46.833845432439077</v>
      </c>
      <c r="J1005" s="13">
        <f t="shared" si="185"/>
        <v>39.011157890561066</v>
      </c>
      <c r="K1005" s="13">
        <f t="shared" si="186"/>
        <v>7.8226875418780111</v>
      </c>
      <c r="L1005" s="13">
        <f t="shared" si="187"/>
        <v>0</v>
      </c>
      <c r="M1005" s="13">
        <f t="shared" si="192"/>
        <v>1.4281106103777478E-13</v>
      </c>
      <c r="N1005" s="13">
        <f t="shared" si="188"/>
        <v>8.8542857843420359E-14</v>
      </c>
      <c r="O1005" s="13">
        <f t="shared" si="189"/>
        <v>2.121658754364351</v>
      </c>
      <c r="Q1005">
        <v>14.86920822299321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50.450101796098487</v>
      </c>
      <c r="G1006" s="13">
        <f t="shared" si="183"/>
        <v>2.3479585504931211</v>
      </c>
      <c r="H1006" s="13">
        <f t="shared" si="184"/>
        <v>48.102143245605369</v>
      </c>
      <c r="I1006" s="16">
        <f t="shared" si="191"/>
        <v>55.92483078748338</v>
      </c>
      <c r="J1006" s="13">
        <f t="shared" si="185"/>
        <v>39.888417504633743</v>
      </c>
      <c r="K1006" s="13">
        <f t="shared" si="186"/>
        <v>16.036413282849637</v>
      </c>
      <c r="L1006" s="13">
        <f t="shared" si="187"/>
        <v>0</v>
      </c>
      <c r="M1006" s="13">
        <f t="shared" si="192"/>
        <v>5.4268203194354419E-14</v>
      </c>
      <c r="N1006" s="13">
        <f t="shared" si="188"/>
        <v>3.3646285980499737E-14</v>
      </c>
      <c r="O1006" s="13">
        <f t="shared" si="189"/>
        <v>2.3479585504931548</v>
      </c>
      <c r="Q1006">
        <v>11.75059907497746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69.750621978185933</v>
      </c>
      <c r="G1007" s="13">
        <f t="shared" si="183"/>
        <v>5.1340099714623113</v>
      </c>
      <c r="H1007" s="13">
        <f t="shared" si="184"/>
        <v>64.616612006723628</v>
      </c>
      <c r="I1007" s="16">
        <f t="shared" si="191"/>
        <v>80.653025289573264</v>
      </c>
      <c r="J1007" s="13">
        <f t="shared" si="185"/>
        <v>49.643395500881084</v>
      </c>
      <c r="K1007" s="13">
        <f t="shared" si="186"/>
        <v>31.00962978869218</v>
      </c>
      <c r="L1007" s="13">
        <f t="shared" si="187"/>
        <v>0</v>
      </c>
      <c r="M1007" s="13">
        <f t="shared" si="192"/>
        <v>2.0621917213854682E-14</v>
      </c>
      <c r="N1007" s="13">
        <f t="shared" si="188"/>
        <v>1.2785588672589904E-14</v>
      </c>
      <c r="O1007" s="13">
        <f t="shared" si="189"/>
        <v>5.1340099714623237</v>
      </c>
      <c r="Q1007">
        <v>13.23889359354839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48.492865034631571</v>
      </c>
      <c r="G1008" s="13">
        <f t="shared" si="183"/>
        <v>2.0654292606598417</v>
      </c>
      <c r="H1008" s="13">
        <f t="shared" si="184"/>
        <v>46.42743577397173</v>
      </c>
      <c r="I1008" s="16">
        <f t="shared" si="191"/>
        <v>77.437065562663918</v>
      </c>
      <c r="J1008" s="13">
        <f t="shared" si="185"/>
        <v>50.172620146872717</v>
      </c>
      <c r="K1008" s="13">
        <f t="shared" si="186"/>
        <v>27.264445415791201</v>
      </c>
      <c r="L1008" s="13">
        <f t="shared" si="187"/>
        <v>0</v>
      </c>
      <c r="M1008" s="13">
        <f t="shared" si="192"/>
        <v>7.8363285412647787E-15</v>
      </c>
      <c r="N1008" s="13">
        <f t="shared" si="188"/>
        <v>4.8585236955841626E-15</v>
      </c>
      <c r="O1008" s="13">
        <f t="shared" si="189"/>
        <v>2.0654292606598466</v>
      </c>
      <c r="Q1008">
        <v>13.887919941854561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36.95652810553527</v>
      </c>
      <c r="G1009" s="13">
        <f t="shared" si="183"/>
        <v>0.40014627393922642</v>
      </c>
      <c r="H1009" s="13">
        <f t="shared" si="184"/>
        <v>36.556381831596042</v>
      </c>
      <c r="I1009" s="16">
        <f t="shared" si="191"/>
        <v>63.820827247387243</v>
      </c>
      <c r="J1009" s="13">
        <f t="shared" si="185"/>
        <v>49.427782634983409</v>
      </c>
      <c r="K1009" s="13">
        <f t="shared" si="186"/>
        <v>14.393044612403834</v>
      </c>
      <c r="L1009" s="13">
        <f t="shared" si="187"/>
        <v>0</v>
      </c>
      <c r="M1009" s="13">
        <f t="shared" si="192"/>
        <v>2.9778048456806161E-15</v>
      </c>
      <c r="N1009" s="13">
        <f t="shared" si="188"/>
        <v>1.8462390043219819E-15</v>
      </c>
      <c r="O1009" s="13">
        <f t="shared" si="189"/>
        <v>0.40014627393922825</v>
      </c>
      <c r="Q1009">
        <v>16.339318537276601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5.1432432429999997</v>
      </c>
      <c r="G1010" s="13">
        <f t="shared" si="183"/>
        <v>0</v>
      </c>
      <c r="H1010" s="13">
        <f t="shared" si="184"/>
        <v>5.1432432429999997</v>
      </c>
      <c r="I1010" s="16">
        <f t="shared" si="191"/>
        <v>19.536287855403835</v>
      </c>
      <c r="J1010" s="13">
        <f t="shared" si="185"/>
        <v>19.038730032934037</v>
      </c>
      <c r="K1010" s="13">
        <f t="shared" si="186"/>
        <v>0.49755782246979763</v>
      </c>
      <c r="L1010" s="13">
        <f t="shared" si="187"/>
        <v>0</v>
      </c>
      <c r="M1010" s="13">
        <f t="shared" si="192"/>
        <v>1.1315658413586342E-15</v>
      </c>
      <c r="N1010" s="13">
        <f t="shared" si="188"/>
        <v>7.0157082164235321E-16</v>
      </c>
      <c r="O1010" s="13">
        <f t="shared" si="189"/>
        <v>7.0157082164235321E-16</v>
      </c>
      <c r="Q1010">
        <v>17.519056985644951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23.801850553214241</v>
      </c>
      <c r="G1011" s="13">
        <f t="shared" si="183"/>
        <v>0</v>
      </c>
      <c r="H1011" s="13">
        <f t="shared" si="184"/>
        <v>23.801850553214241</v>
      </c>
      <c r="I1011" s="16">
        <f t="shared" si="191"/>
        <v>24.299408375684038</v>
      </c>
      <c r="J1011" s="13">
        <f t="shared" si="185"/>
        <v>23.765948188542652</v>
      </c>
      <c r="K1011" s="13">
        <f t="shared" si="186"/>
        <v>0.53346018714138665</v>
      </c>
      <c r="L1011" s="13">
        <f t="shared" si="187"/>
        <v>0</v>
      </c>
      <c r="M1011" s="13">
        <f t="shared" si="192"/>
        <v>4.2999501971628094E-16</v>
      </c>
      <c r="N1011" s="13">
        <f t="shared" si="188"/>
        <v>2.6659691222409417E-16</v>
      </c>
      <c r="O1011" s="13">
        <f t="shared" si="189"/>
        <v>2.6659691222409417E-16</v>
      </c>
      <c r="Q1011">
        <v>21.690220717325712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10.11594322918204</v>
      </c>
      <c r="G1012" s="13">
        <f t="shared" si="183"/>
        <v>0</v>
      </c>
      <c r="H1012" s="13">
        <f t="shared" si="184"/>
        <v>10.11594322918204</v>
      </c>
      <c r="I1012" s="16">
        <f t="shared" si="191"/>
        <v>10.649403416323427</v>
      </c>
      <c r="J1012" s="13">
        <f t="shared" si="185"/>
        <v>10.613794566748993</v>
      </c>
      <c r="K1012" s="13">
        <f t="shared" si="186"/>
        <v>3.5608849574433776E-2</v>
      </c>
      <c r="L1012" s="13">
        <f t="shared" si="187"/>
        <v>0</v>
      </c>
      <c r="M1012" s="13">
        <f t="shared" si="192"/>
        <v>1.6339810749218677E-16</v>
      </c>
      <c r="N1012" s="13">
        <f t="shared" si="188"/>
        <v>1.013068266451558E-16</v>
      </c>
      <c r="O1012" s="13">
        <f t="shared" si="189"/>
        <v>1.013068266451558E-16</v>
      </c>
      <c r="Q1012">
        <v>23.537647687965219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1.1702293623876729</v>
      </c>
      <c r="G1013" s="13">
        <f t="shared" si="183"/>
        <v>0</v>
      </c>
      <c r="H1013" s="13">
        <f t="shared" si="184"/>
        <v>1.1702293623876729</v>
      </c>
      <c r="I1013" s="16">
        <f t="shared" si="191"/>
        <v>1.2058382119621067</v>
      </c>
      <c r="J1013" s="13">
        <f t="shared" si="185"/>
        <v>1.2057881093564131</v>
      </c>
      <c r="K1013" s="13">
        <f t="shared" si="186"/>
        <v>5.0102605693602698E-5</v>
      </c>
      <c r="L1013" s="13">
        <f t="shared" si="187"/>
        <v>0</v>
      </c>
      <c r="M1013" s="13">
        <f t="shared" si="192"/>
        <v>6.2091280847030971E-17</v>
      </c>
      <c r="N1013" s="13">
        <f t="shared" si="188"/>
        <v>3.8496594125159203E-17</v>
      </c>
      <c r="O1013" s="13">
        <f t="shared" si="189"/>
        <v>3.8496594125159203E-17</v>
      </c>
      <c r="Q1013">
        <v>23.796112000000011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59.529125458357839</v>
      </c>
      <c r="G1014" s="13">
        <f t="shared" si="183"/>
        <v>3.6585256511003976</v>
      </c>
      <c r="H1014" s="13">
        <f t="shared" si="184"/>
        <v>55.870599807257442</v>
      </c>
      <c r="I1014" s="16">
        <f t="shared" si="191"/>
        <v>55.870649909863133</v>
      </c>
      <c r="J1014" s="13">
        <f t="shared" si="185"/>
        <v>51.346483158921451</v>
      </c>
      <c r="K1014" s="13">
        <f t="shared" si="186"/>
        <v>4.5241667509416814</v>
      </c>
      <c r="L1014" s="13">
        <f t="shared" si="187"/>
        <v>0</v>
      </c>
      <c r="M1014" s="13">
        <f t="shared" si="192"/>
        <v>2.3594686721871768E-17</v>
      </c>
      <c r="N1014" s="13">
        <f t="shared" si="188"/>
        <v>1.4628705767560495E-17</v>
      </c>
      <c r="O1014" s="13">
        <f t="shared" si="189"/>
        <v>3.6585256511003976</v>
      </c>
      <c r="Q1014">
        <v>23.576708230124389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11.64388210921474</v>
      </c>
      <c r="G1015" s="13">
        <f t="shared" si="183"/>
        <v>0</v>
      </c>
      <c r="H1015" s="13">
        <f t="shared" si="184"/>
        <v>11.64388210921474</v>
      </c>
      <c r="I1015" s="16">
        <f t="shared" si="191"/>
        <v>16.168048860156421</v>
      </c>
      <c r="J1015" s="13">
        <f t="shared" si="185"/>
        <v>16.022659066757203</v>
      </c>
      <c r="K1015" s="13">
        <f t="shared" si="186"/>
        <v>0.14538979339921809</v>
      </c>
      <c r="L1015" s="13">
        <f t="shared" si="187"/>
        <v>0</v>
      </c>
      <c r="M1015" s="13">
        <f t="shared" si="192"/>
        <v>8.9659809543112733E-18</v>
      </c>
      <c r="N1015" s="13">
        <f t="shared" si="188"/>
        <v>5.5589081916729897E-18</v>
      </c>
      <c r="O1015" s="13">
        <f t="shared" si="189"/>
        <v>5.5589081916729897E-18</v>
      </c>
      <c r="Q1015">
        <v>22.380946346794179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1.0697908131395339</v>
      </c>
      <c r="G1016" s="13">
        <f t="shared" si="183"/>
        <v>0</v>
      </c>
      <c r="H1016" s="13">
        <f t="shared" si="184"/>
        <v>1.0697908131395339</v>
      </c>
      <c r="I1016" s="16">
        <f t="shared" si="191"/>
        <v>1.215180606538752</v>
      </c>
      <c r="J1016" s="13">
        <f t="shared" si="185"/>
        <v>1.2150723528606469</v>
      </c>
      <c r="K1016" s="13">
        <f t="shared" si="186"/>
        <v>1.0825367810518571E-4</v>
      </c>
      <c r="L1016" s="13">
        <f t="shared" si="187"/>
        <v>0</v>
      </c>
      <c r="M1016" s="13">
        <f t="shared" si="192"/>
        <v>3.4070727626382835E-18</v>
      </c>
      <c r="N1016" s="13">
        <f t="shared" si="188"/>
        <v>2.1123851128357357E-18</v>
      </c>
      <c r="O1016" s="13">
        <f t="shared" si="189"/>
        <v>2.1123851128357357E-18</v>
      </c>
      <c r="Q1016">
        <v>18.506154379976859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20.361881515879372</v>
      </c>
      <c r="G1017" s="13">
        <f t="shared" si="183"/>
        <v>0</v>
      </c>
      <c r="H1017" s="13">
        <f t="shared" si="184"/>
        <v>20.361881515879372</v>
      </c>
      <c r="I1017" s="16">
        <f t="shared" si="191"/>
        <v>20.361989769557475</v>
      </c>
      <c r="J1017" s="13">
        <f t="shared" si="185"/>
        <v>19.364520303647634</v>
      </c>
      <c r="K1017" s="13">
        <f t="shared" si="186"/>
        <v>0.99746946590984109</v>
      </c>
      <c r="L1017" s="13">
        <f t="shared" si="187"/>
        <v>0</v>
      </c>
      <c r="M1017" s="13">
        <f t="shared" si="192"/>
        <v>1.2946876498025478E-18</v>
      </c>
      <c r="N1017" s="13">
        <f t="shared" si="188"/>
        <v>8.0270634287757965E-19</v>
      </c>
      <c r="O1017" s="13">
        <f t="shared" si="189"/>
        <v>8.0270634287757965E-19</v>
      </c>
      <c r="Q1017">
        <v>13.15735259354839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17.43567413670409</v>
      </c>
      <c r="G1018" s="13">
        <f t="shared" si="183"/>
        <v>0</v>
      </c>
      <c r="H1018" s="13">
        <f t="shared" si="184"/>
        <v>17.43567413670409</v>
      </c>
      <c r="I1018" s="16">
        <f t="shared" si="191"/>
        <v>18.433143602613931</v>
      </c>
      <c r="J1018" s="13">
        <f t="shared" si="185"/>
        <v>17.691035353640885</v>
      </c>
      <c r="K1018" s="13">
        <f t="shared" si="186"/>
        <v>0.74210824897304661</v>
      </c>
      <c r="L1018" s="13">
        <f t="shared" si="187"/>
        <v>0</v>
      </c>
      <c r="M1018" s="13">
        <f t="shared" si="192"/>
        <v>4.9198130692496816E-19</v>
      </c>
      <c r="N1018" s="13">
        <f t="shared" si="188"/>
        <v>3.0502841029348025E-19</v>
      </c>
      <c r="O1018" s="13">
        <f t="shared" si="189"/>
        <v>3.0502841029348025E-19</v>
      </c>
      <c r="Q1018">
        <v>13.237298244500741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78.871421390440148</v>
      </c>
      <c r="G1019" s="13">
        <f t="shared" si="183"/>
        <v>6.4506074477556936</v>
      </c>
      <c r="H1019" s="13">
        <f t="shared" si="184"/>
        <v>72.420813942684447</v>
      </c>
      <c r="I1019" s="16">
        <f t="shared" si="191"/>
        <v>73.162922191657486</v>
      </c>
      <c r="J1019" s="13">
        <f t="shared" si="185"/>
        <v>49.562720295448848</v>
      </c>
      <c r="K1019" s="13">
        <f t="shared" si="186"/>
        <v>23.600201896208638</v>
      </c>
      <c r="L1019" s="13">
        <f t="shared" si="187"/>
        <v>0</v>
      </c>
      <c r="M1019" s="13">
        <f t="shared" si="192"/>
        <v>1.869528966314879E-19</v>
      </c>
      <c r="N1019" s="13">
        <f t="shared" si="188"/>
        <v>1.1591079591152251E-19</v>
      </c>
      <c r="O1019" s="13">
        <f t="shared" si="189"/>
        <v>6.4506074477556936</v>
      </c>
      <c r="Q1019">
        <v>14.215821922037691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2.418914090351802</v>
      </c>
      <c r="G1020" s="13">
        <f t="shared" si="183"/>
        <v>0</v>
      </c>
      <c r="H1020" s="13">
        <f t="shared" si="184"/>
        <v>2.418914090351802</v>
      </c>
      <c r="I1020" s="16">
        <f t="shared" si="191"/>
        <v>26.01911598656044</v>
      </c>
      <c r="J1020" s="13">
        <f t="shared" si="185"/>
        <v>24.741794189066177</v>
      </c>
      <c r="K1020" s="13">
        <f t="shared" si="186"/>
        <v>1.2773217974942632</v>
      </c>
      <c r="L1020" s="13">
        <f t="shared" si="187"/>
        <v>0</v>
      </c>
      <c r="M1020" s="13">
        <f t="shared" si="192"/>
        <v>7.1042100719965393E-20</v>
      </c>
      <c r="N1020" s="13">
        <f t="shared" si="188"/>
        <v>4.4046102446378544E-20</v>
      </c>
      <c r="O1020" s="13">
        <f t="shared" si="189"/>
        <v>4.4046102446378544E-20</v>
      </c>
      <c r="Q1020">
        <v>16.66601157954608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20.000789869686411</v>
      </c>
      <c r="G1021" s="13">
        <f t="shared" si="183"/>
        <v>0</v>
      </c>
      <c r="H1021" s="13">
        <f t="shared" si="184"/>
        <v>20.000789869686411</v>
      </c>
      <c r="I1021" s="16">
        <f t="shared" si="191"/>
        <v>21.278111667180674</v>
      </c>
      <c r="J1021" s="13">
        <f t="shared" si="185"/>
        <v>20.886813226352828</v>
      </c>
      <c r="K1021" s="13">
        <f t="shared" si="186"/>
        <v>0.39129844082784615</v>
      </c>
      <c r="L1021" s="13">
        <f t="shared" si="187"/>
        <v>0</v>
      </c>
      <c r="M1021" s="13">
        <f t="shared" si="192"/>
        <v>2.6995998273586849E-20</v>
      </c>
      <c r="N1021" s="13">
        <f t="shared" si="188"/>
        <v>1.6737518929623847E-20</v>
      </c>
      <c r="O1021" s="13">
        <f t="shared" si="189"/>
        <v>1.6737518929623847E-20</v>
      </c>
      <c r="Q1021">
        <v>21.10381054921379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1.354296310368533</v>
      </c>
      <c r="G1022" s="13">
        <f t="shared" si="183"/>
        <v>0</v>
      </c>
      <c r="H1022" s="13">
        <f t="shared" si="184"/>
        <v>1.354296310368533</v>
      </c>
      <c r="I1022" s="16">
        <f t="shared" si="191"/>
        <v>1.7455947511963792</v>
      </c>
      <c r="J1022" s="13">
        <f t="shared" si="185"/>
        <v>1.7454042911902545</v>
      </c>
      <c r="K1022" s="13">
        <f t="shared" si="186"/>
        <v>1.9046000612465974E-4</v>
      </c>
      <c r="L1022" s="13">
        <f t="shared" si="187"/>
        <v>0</v>
      </c>
      <c r="M1022" s="13">
        <f t="shared" si="192"/>
        <v>1.0258479343963002E-20</v>
      </c>
      <c r="N1022" s="13">
        <f t="shared" si="188"/>
        <v>6.3602571932570613E-21</v>
      </c>
      <c r="O1022" s="13">
        <f t="shared" si="189"/>
        <v>6.3602571932570613E-21</v>
      </c>
      <c r="Q1022">
        <v>22.191704303384171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3.519343624844681</v>
      </c>
      <c r="G1023" s="13">
        <f t="shared" si="183"/>
        <v>0</v>
      </c>
      <c r="H1023" s="13">
        <f t="shared" si="184"/>
        <v>3.519343624844681</v>
      </c>
      <c r="I1023" s="16">
        <f t="shared" si="191"/>
        <v>3.5195340848508057</v>
      </c>
      <c r="J1023" s="13">
        <f t="shared" si="185"/>
        <v>3.5177832346683249</v>
      </c>
      <c r="K1023" s="13">
        <f t="shared" si="186"/>
        <v>1.7508501824807787E-3</v>
      </c>
      <c r="L1023" s="13">
        <f t="shared" si="187"/>
        <v>0</v>
      </c>
      <c r="M1023" s="13">
        <f t="shared" si="192"/>
        <v>3.8982221507059408E-21</v>
      </c>
      <c r="N1023" s="13">
        <f t="shared" si="188"/>
        <v>2.4168977334376832E-21</v>
      </c>
      <c r="O1023" s="13">
        <f t="shared" si="189"/>
        <v>2.4168977334376832E-21</v>
      </c>
      <c r="Q1023">
        <v>21.37564368144584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27.355421044985661</v>
      </c>
      <c r="G1024" s="13">
        <f t="shared" si="183"/>
        <v>0</v>
      </c>
      <c r="H1024" s="13">
        <f t="shared" si="184"/>
        <v>27.355421044985661</v>
      </c>
      <c r="I1024" s="16">
        <f t="shared" si="191"/>
        <v>27.357171895168143</v>
      </c>
      <c r="J1024" s="13">
        <f t="shared" si="185"/>
        <v>26.688343369855069</v>
      </c>
      <c r="K1024" s="13">
        <f t="shared" si="186"/>
        <v>0.66882852531307435</v>
      </c>
      <c r="L1024" s="13">
        <f t="shared" si="187"/>
        <v>0</v>
      </c>
      <c r="M1024" s="13">
        <f t="shared" si="192"/>
        <v>1.4813244172682576E-21</v>
      </c>
      <c r="N1024" s="13">
        <f t="shared" si="188"/>
        <v>9.1842113870631966E-22</v>
      </c>
      <c r="O1024" s="13">
        <f t="shared" si="189"/>
        <v>9.1842113870631966E-22</v>
      </c>
      <c r="Q1024">
        <v>22.580061000000011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0.45989570099617683</v>
      </c>
      <c r="G1025" s="13">
        <f t="shared" si="183"/>
        <v>0</v>
      </c>
      <c r="H1025" s="13">
        <f t="shared" si="184"/>
        <v>0.45989570099617683</v>
      </c>
      <c r="I1025" s="16">
        <f t="shared" si="191"/>
        <v>1.1287242263092512</v>
      </c>
      <c r="J1025" s="13">
        <f t="shared" si="185"/>
        <v>1.1286751656288938</v>
      </c>
      <c r="K1025" s="13">
        <f t="shared" si="186"/>
        <v>4.9060680357371211E-5</v>
      </c>
      <c r="L1025" s="13">
        <f t="shared" si="187"/>
        <v>0</v>
      </c>
      <c r="M1025" s="13">
        <f t="shared" si="192"/>
        <v>5.6290327856193796E-22</v>
      </c>
      <c r="N1025" s="13">
        <f t="shared" si="188"/>
        <v>3.4900003270840156E-22</v>
      </c>
      <c r="O1025" s="13">
        <f t="shared" si="189"/>
        <v>3.4900003270840156E-22</v>
      </c>
      <c r="Q1025">
        <v>22.535304951540759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19.67638627018454</v>
      </c>
      <c r="G1026" s="13">
        <f t="shared" si="183"/>
        <v>0</v>
      </c>
      <c r="H1026" s="13">
        <f t="shared" si="184"/>
        <v>19.67638627018454</v>
      </c>
      <c r="I1026" s="16">
        <f t="shared" si="191"/>
        <v>19.676435330864898</v>
      </c>
      <c r="J1026" s="13">
        <f t="shared" si="185"/>
        <v>19.420788659109387</v>
      </c>
      <c r="K1026" s="13">
        <f t="shared" si="186"/>
        <v>0.25564667175551037</v>
      </c>
      <c r="L1026" s="13">
        <f t="shared" si="187"/>
        <v>0</v>
      </c>
      <c r="M1026" s="13">
        <f t="shared" si="192"/>
        <v>2.1390324585353641E-22</v>
      </c>
      <c r="N1026" s="13">
        <f t="shared" si="188"/>
        <v>1.3262001242919258E-22</v>
      </c>
      <c r="O1026" s="13">
        <f t="shared" si="189"/>
        <v>1.3262001242919258E-22</v>
      </c>
      <c r="Q1026">
        <v>22.513560242601059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1.513621649928357</v>
      </c>
      <c r="G1027" s="13">
        <f t="shared" si="183"/>
        <v>0</v>
      </c>
      <c r="H1027" s="13">
        <f t="shared" si="184"/>
        <v>1.513621649928357</v>
      </c>
      <c r="I1027" s="16">
        <f t="shared" si="191"/>
        <v>1.7692683216838674</v>
      </c>
      <c r="J1027" s="13">
        <f t="shared" si="185"/>
        <v>1.7690210581136037</v>
      </c>
      <c r="K1027" s="13">
        <f t="shared" si="186"/>
        <v>2.472635702637227E-4</v>
      </c>
      <c r="L1027" s="13">
        <f t="shared" si="187"/>
        <v>0</v>
      </c>
      <c r="M1027" s="13">
        <f t="shared" si="192"/>
        <v>8.1283233424343828E-23</v>
      </c>
      <c r="N1027" s="13">
        <f t="shared" si="188"/>
        <v>5.0395604723093171E-23</v>
      </c>
      <c r="O1027" s="13">
        <f t="shared" si="189"/>
        <v>5.0395604723093171E-23</v>
      </c>
      <c r="Q1027">
        <v>20.631267729695139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73.1590607495867</v>
      </c>
      <c r="G1028" s="13">
        <f t="shared" si="183"/>
        <v>5.6260218754295828</v>
      </c>
      <c r="H1028" s="13">
        <f t="shared" si="184"/>
        <v>67.533038874157114</v>
      </c>
      <c r="I1028" s="16">
        <f t="shared" si="191"/>
        <v>67.533286137727373</v>
      </c>
      <c r="J1028" s="13">
        <f t="shared" si="185"/>
        <v>49.62025788741456</v>
      </c>
      <c r="K1028" s="13">
        <f t="shared" si="186"/>
        <v>17.913028250312813</v>
      </c>
      <c r="L1028" s="13">
        <f t="shared" si="187"/>
        <v>0</v>
      </c>
      <c r="M1028" s="13">
        <f t="shared" si="192"/>
        <v>3.0887628701250657E-23</v>
      </c>
      <c r="N1028" s="13">
        <f t="shared" si="188"/>
        <v>1.9150329794775406E-23</v>
      </c>
      <c r="O1028" s="13">
        <f t="shared" si="189"/>
        <v>5.6260218754295828</v>
      </c>
      <c r="Q1028">
        <v>15.39788463666779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13.90279922480094</v>
      </c>
      <c r="G1029" s="13">
        <f t="shared" si="183"/>
        <v>0</v>
      </c>
      <c r="H1029" s="13">
        <f t="shared" si="184"/>
        <v>13.90279922480094</v>
      </c>
      <c r="I1029" s="16">
        <f t="shared" si="191"/>
        <v>31.815827475113753</v>
      </c>
      <c r="J1029" s="13">
        <f t="shared" si="185"/>
        <v>28.618093204747517</v>
      </c>
      <c r="K1029" s="13">
        <f t="shared" si="186"/>
        <v>3.1977342703662366</v>
      </c>
      <c r="L1029" s="13">
        <f t="shared" si="187"/>
        <v>0</v>
      </c>
      <c r="M1029" s="13">
        <f t="shared" si="192"/>
        <v>1.1737298906475251E-23</v>
      </c>
      <c r="N1029" s="13">
        <f t="shared" si="188"/>
        <v>7.2771253220146556E-24</v>
      </c>
      <c r="O1029" s="13">
        <f t="shared" si="189"/>
        <v>7.2771253220146556E-24</v>
      </c>
      <c r="Q1029">
        <v>13.80607859354839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0.21891891899999999</v>
      </c>
      <c r="G1030" s="13">
        <f t="shared" ref="G1030:G1093" si="194">IF((F1030-$J$2)&gt;0,$I$2*(F1030-$J$2),0)</f>
        <v>0</v>
      </c>
      <c r="H1030" s="13">
        <f t="shared" ref="H1030:H1093" si="195">F1030-G1030</f>
        <v>0.21891891899999999</v>
      </c>
      <c r="I1030" s="16">
        <f t="shared" si="191"/>
        <v>3.4166531893662366</v>
      </c>
      <c r="J1030" s="13">
        <f t="shared" ref="J1030:J1093" si="196">I1030/SQRT(1+(I1030/($K$2*(300+(25*Q1030)+0.05*(Q1030)^3)))^2)</f>
        <v>3.4127863128741658</v>
      </c>
      <c r="K1030" s="13">
        <f t="shared" ref="K1030:K1093" si="197">I1030-J1030</f>
        <v>3.8668764920708476E-3</v>
      </c>
      <c r="L1030" s="13">
        <f t="shared" ref="L1030:L1093" si="198">IF(K1030&gt;$N$2,(K1030-$N$2)/$L$2,0)</f>
        <v>0</v>
      </c>
      <c r="M1030" s="13">
        <f t="shared" si="192"/>
        <v>4.460173584460595E-24</v>
      </c>
      <c r="N1030" s="13">
        <f t="shared" ref="N1030:N1093" si="199">$M$2*M1030</f>
        <v>2.765307622365569E-24</v>
      </c>
      <c r="O1030" s="13">
        <f t="shared" ref="O1030:O1093" si="200">N1030+G1030</f>
        <v>2.765307622365569E-24</v>
      </c>
      <c r="Q1030">
        <v>15.121340853999021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16.98921532776761</v>
      </c>
      <c r="G1031" s="13">
        <f t="shared" si="194"/>
        <v>0</v>
      </c>
      <c r="H1031" s="13">
        <f t="shared" si="195"/>
        <v>16.98921532776761</v>
      </c>
      <c r="I1031" s="16">
        <f t="shared" ref="I1031:I1094" si="202">H1031+K1030-L1030</f>
        <v>16.993082204259682</v>
      </c>
      <c r="J1031" s="13">
        <f t="shared" si="196"/>
        <v>16.367145146980018</v>
      </c>
      <c r="K1031" s="13">
        <f t="shared" si="197"/>
        <v>0.62593705727966409</v>
      </c>
      <c r="L1031" s="13">
        <f t="shared" si="198"/>
        <v>0</v>
      </c>
      <c r="M1031" s="13">
        <f t="shared" ref="M1031:M1094" si="203">L1031+M1030-N1030</f>
        <v>1.6948659620950259E-24</v>
      </c>
      <c r="N1031" s="13">
        <f t="shared" si="199"/>
        <v>1.0508168964989161E-24</v>
      </c>
      <c r="O1031" s="13">
        <f t="shared" si="200"/>
        <v>1.0508168964989161E-24</v>
      </c>
      <c r="Q1031">
        <v>12.738032834254749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1.611905574898316</v>
      </c>
      <c r="G1032" s="13">
        <f t="shared" si="194"/>
        <v>0</v>
      </c>
      <c r="H1032" s="13">
        <f t="shared" si="195"/>
        <v>1.611905574898316</v>
      </c>
      <c r="I1032" s="16">
        <f t="shared" si="202"/>
        <v>2.2378426321779799</v>
      </c>
      <c r="J1032" s="13">
        <f t="shared" si="196"/>
        <v>2.2369472141962978</v>
      </c>
      <c r="K1032" s="13">
        <f t="shared" si="197"/>
        <v>8.9541798168202291E-4</v>
      </c>
      <c r="L1032" s="13">
        <f t="shared" si="198"/>
        <v>0</v>
      </c>
      <c r="M1032" s="13">
        <f t="shared" si="203"/>
        <v>6.440490655961098E-25</v>
      </c>
      <c r="N1032" s="13">
        <f t="shared" si="199"/>
        <v>3.9931042066958808E-25</v>
      </c>
      <c r="O1032" s="13">
        <f t="shared" si="200"/>
        <v>3.9931042066958808E-25</v>
      </c>
      <c r="Q1032">
        <v>16.511291989492609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1.5458992273245791</v>
      </c>
      <c r="G1033" s="13">
        <f t="shared" si="194"/>
        <v>0</v>
      </c>
      <c r="H1033" s="13">
        <f t="shared" si="195"/>
        <v>1.5458992273245791</v>
      </c>
      <c r="I1033" s="16">
        <f t="shared" si="202"/>
        <v>1.5467946453062611</v>
      </c>
      <c r="J1033" s="13">
        <f t="shared" si="196"/>
        <v>1.5465591388762949</v>
      </c>
      <c r="K1033" s="13">
        <f t="shared" si="197"/>
        <v>2.3550642996617022E-4</v>
      </c>
      <c r="L1033" s="13">
        <f t="shared" si="198"/>
        <v>0</v>
      </c>
      <c r="M1033" s="13">
        <f t="shared" si="203"/>
        <v>2.4473864492652172E-25</v>
      </c>
      <c r="N1033" s="13">
        <f t="shared" si="199"/>
        <v>1.5173795985444346E-25</v>
      </c>
      <c r="O1033" s="13">
        <f t="shared" si="200"/>
        <v>1.5173795985444346E-25</v>
      </c>
      <c r="Q1033">
        <v>18.128023126151071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0.41337503411520599</v>
      </c>
      <c r="G1034" s="13">
        <f t="shared" si="194"/>
        <v>0</v>
      </c>
      <c r="H1034" s="13">
        <f t="shared" si="195"/>
        <v>0.41337503411520599</v>
      </c>
      <c r="I1034" s="16">
        <f t="shared" si="202"/>
        <v>0.41361054054517216</v>
      </c>
      <c r="J1034" s="13">
        <f t="shared" si="196"/>
        <v>0.41360752103074738</v>
      </c>
      <c r="K1034" s="13">
        <f t="shared" si="197"/>
        <v>3.0195144247735506E-6</v>
      </c>
      <c r="L1034" s="13">
        <f t="shared" si="198"/>
        <v>0</v>
      </c>
      <c r="M1034" s="13">
        <f t="shared" si="203"/>
        <v>9.3000685072078258E-26</v>
      </c>
      <c r="N1034" s="13">
        <f t="shared" si="199"/>
        <v>5.7660424744688518E-26</v>
      </c>
      <c r="O1034" s="13">
        <f t="shared" si="200"/>
        <v>5.7660424744688518E-26</v>
      </c>
      <c r="Q1034">
        <v>20.951717913781248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0.21891891899999999</v>
      </c>
      <c r="G1035" s="13">
        <f t="shared" si="194"/>
        <v>0</v>
      </c>
      <c r="H1035" s="13">
        <f t="shared" si="195"/>
        <v>0.21891891899999999</v>
      </c>
      <c r="I1035" s="16">
        <f t="shared" si="202"/>
        <v>0.21892193851442476</v>
      </c>
      <c r="J1035" s="13">
        <f t="shared" si="196"/>
        <v>0.21892167978237109</v>
      </c>
      <c r="K1035" s="13">
        <f t="shared" si="197"/>
        <v>2.5873205367066276E-7</v>
      </c>
      <c r="L1035" s="13">
        <f t="shared" si="198"/>
        <v>0</v>
      </c>
      <c r="M1035" s="13">
        <f t="shared" si="203"/>
        <v>3.534026032738974E-26</v>
      </c>
      <c r="N1035" s="13">
        <f t="shared" si="199"/>
        <v>2.191096140298164E-26</v>
      </c>
      <c r="O1035" s="13">
        <f t="shared" si="200"/>
        <v>2.191096140298164E-26</v>
      </c>
      <c r="Q1035">
        <v>24.851127483344079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0.49444263483631512</v>
      </c>
      <c r="G1036" s="13">
        <f t="shared" si="194"/>
        <v>0</v>
      </c>
      <c r="H1036" s="13">
        <f t="shared" si="195"/>
        <v>0.49444263483631512</v>
      </c>
      <c r="I1036" s="16">
        <f t="shared" si="202"/>
        <v>0.49444289356836879</v>
      </c>
      <c r="J1036" s="13">
        <f t="shared" si="196"/>
        <v>0.49443998380632809</v>
      </c>
      <c r="K1036" s="13">
        <f t="shared" si="197"/>
        <v>2.9097620407037006E-6</v>
      </c>
      <c r="L1036" s="13">
        <f t="shared" si="198"/>
        <v>0</v>
      </c>
      <c r="M1036" s="13">
        <f t="shared" si="203"/>
        <v>1.34292989244081E-26</v>
      </c>
      <c r="N1036" s="13">
        <f t="shared" si="199"/>
        <v>8.3261653331330221E-27</v>
      </c>
      <c r="O1036" s="13">
        <f t="shared" si="200"/>
        <v>8.3261653331330221E-27</v>
      </c>
      <c r="Q1036">
        <v>25.024260294526549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43.532453684933529</v>
      </c>
      <c r="G1037" s="13">
        <f t="shared" si="194"/>
        <v>1.3493883996345493</v>
      </c>
      <c r="H1037" s="13">
        <f t="shared" si="195"/>
        <v>42.18306528529898</v>
      </c>
      <c r="I1037" s="16">
        <f t="shared" si="202"/>
        <v>42.183068195061018</v>
      </c>
      <c r="J1037" s="13">
        <f t="shared" si="196"/>
        <v>40.597765293606777</v>
      </c>
      <c r="K1037" s="13">
        <f t="shared" si="197"/>
        <v>1.5853029014542415</v>
      </c>
      <c r="L1037" s="13">
        <f t="shared" si="198"/>
        <v>0</v>
      </c>
      <c r="M1037" s="13">
        <f t="shared" si="203"/>
        <v>5.103133591275078E-27</v>
      </c>
      <c r="N1037" s="13">
        <f t="shared" si="199"/>
        <v>3.1639428265905482E-27</v>
      </c>
      <c r="O1037" s="13">
        <f t="shared" si="200"/>
        <v>1.3493883996345493</v>
      </c>
      <c r="Q1037">
        <v>25.550999000000012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0.27803063671840111</v>
      </c>
      <c r="G1038" s="13">
        <f t="shared" si="194"/>
        <v>0</v>
      </c>
      <c r="H1038" s="13">
        <f t="shared" si="195"/>
        <v>0.27803063671840111</v>
      </c>
      <c r="I1038" s="16">
        <f t="shared" si="202"/>
        <v>1.8633335381726426</v>
      </c>
      <c r="J1038" s="13">
        <f t="shared" si="196"/>
        <v>1.8631608018953376</v>
      </c>
      <c r="K1038" s="13">
        <f t="shared" si="197"/>
        <v>1.7273627730496344E-4</v>
      </c>
      <c r="L1038" s="13">
        <f t="shared" si="198"/>
        <v>0</v>
      </c>
      <c r="M1038" s="13">
        <f t="shared" si="203"/>
        <v>1.9391907646845298E-27</v>
      </c>
      <c r="N1038" s="13">
        <f t="shared" si="199"/>
        <v>1.2022982741044085E-27</v>
      </c>
      <c r="O1038" s="13">
        <f t="shared" si="200"/>
        <v>1.2022982741044085E-27</v>
      </c>
      <c r="Q1038">
        <v>24.280481769140678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13.49865188690838</v>
      </c>
      <c r="G1039" s="13">
        <f t="shared" si="194"/>
        <v>0</v>
      </c>
      <c r="H1039" s="13">
        <f t="shared" si="195"/>
        <v>13.49865188690838</v>
      </c>
      <c r="I1039" s="16">
        <f t="shared" si="202"/>
        <v>13.498824623185685</v>
      </c>
      <c r="J1039" s="13">
        <f t="shared" si="196"/>
        <v>13.398450268497866</v>
      </c>
      <c r="K1039" s="13">
        <f t="shared" si="197"/>
        <v>0.10037435468781908</v>
      </c>
      <c r="L1039" s="13">
        <f t="shared" si="198"/>
        <v>0</v>
      </c>
      <c r="M1039" s="13">
        <f t="shared" si="203"/>
        <v>7.3689249058012128E-28</v>
      </c>
      <c r="N1039" s="13">
        <f t="shared" si="199"/>
        <v>4.5687334415967522E-28</v>
      </c>
      <c r="O1039" s="13">
        <f t="shared" si="200"/>
        <v>4.5687334415967522E-28</v>
      </c>
      <c r="Q1039">
        <v>21.18873899438038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35.887665048890668</v>
      </c>
      <c r="G1040" s="13">
        <f t="shared" si="194"/>
        <v>0.24585471030821496</v>
      </c>
      <c r="H1040" s="13">
        <f t="shared" si="195"/>
        <v>35.641810338582452</v>
      </c>
      <c r="I1040" s="16">
        <f t="shared" si="202"/>
        <v>35.742184693270275</v>
      </c>
      <c r="J1040" s="13">
        <f t="shared" si="196"/>
        <v>32.645187733700332</v>
      </c>
      <c r="K1040" s="13">
        <f t="shared" si="197"/>
        <v>3.0969969595699425</v>
      </c>
      <c r="L1040" s="13">
        <f t="shared" si="198"/>
        <v>0</v>
      </c>
      <c r="M1040" s="13">
        <f t="shared" si="203"/>
        <v>2.8001914642044606E-28</v>
      </c>
      <c r="N1040" s="13">
        <f t="shared" si="199"/>
        <v>1.7361187078067655E-28</v>
      </c>
      <c r="O1040" s="13">
        <f t="shared" si="200"/>
        <v>0.24585471030821496</v>
      </c>
      <c r="Q1040">
        <v>16.70638772668023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11.33805125418567</v>
      </c>
      <c r="G1041" s="13">
        <f t="shared" si="194"/>
        <v>0</v>
      </c>
      <c r="H1041" s="13">
        <f t="shared" si="195"/>
        <v>11.33805125418567</v>
      </c>
      <c r="I1041" s="16">
        <f t="shared" si="202"/>
        <v>14.435048213755612</v>
      </c>
      <c r="J1041" s="13">
        <f t="shared" si="196"/>
        <v>14.152299416772548</v>
      </c>
      <c r="K1041" s="13">
        <f t="shared" si="197"/>
        <v>0.28274879698306421</v>
      </c>
      <c r="L1041" s="13">
        <f t="shared" si="198"/>
        <v>0</v>
      </c>
      <c r="M1041" s="13">
        <f t="shared" si="203"/>
        <v>1.0640727563976951E-28</v>
      </c>
      <c r="N1041" s="13">
        <f t="shared" si="199"/>
        <v>6.5972510896657098E-29</v>
      </c>
      <c r="O1041" s="13">
        <f t="shared" si="200"/>
        <v>6.5972510896657098E-29</v>
      </c>
      <c r="Q1041">
        <v>15.141845593548391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0.36521207499043512</v>
      </c>
      <c r="G1042" s="13">
        <f t="shared" si="194"/>
        <v>0</v>
      </c>
      <c r="H1042" s="13">
        <f t="shared" si="195"/>
        <v>0.36521207499043512</v>
      </c>
      <c r="I1042" s="16">
        <f t="shared" si="202"/>
        <v>0.64796087197349928</v>
      </c>
      <c r="J1042" s="13">
        <f t="shared" si="196"/>
        <v>0.64793437149915911</v>
      </c>
      <c r="K1042" s="13">
        <f t="shared" si="197"/>
        <v>2.6500474340163116E-5</v>
      </c>
      <c r="L1042" s="13">
        <f t="shared" si="198"/>
        <v>0</v>
      </c>
      <c r="M1042" s="13">
        <f t="shared" si="203"/>
        <v>4.0434764743112414E-29</v>
      </c>
      <c r="N1042" s="13">
        <f t="shared" si="199"/>
        <v>2.5069554140729698E-29</v>
      </c>
      <c r="O1042" s="13">
        <f t="shared" si="200"/>
        <v>2.5069554140729698E-29</v>
      </c>
      <c r="Q1042">
        <v>15.099225104490429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106.4098616366433</v>
      </c>
      <c r="G1043" s="13">
        <f t="shared" si="194"/>
        <v>10.425811735276168</v>
      </c>
      <c r="H1043" s="13">
        <f t="shared" si="195"/>
        <v>95.984049901367129</v>
      </c>
      <c r="I1043" s="16">
        <f t="shared" si="202"/>
        <v>95.984076401841463</v>
      </c>
      <c r="J1043" s="13">
        <f t="shared" si="196"/>
        <v>55.176611596361248</v>
      </c>
      <c r="K1043" s="13">
        <f t="shared" si="197"/>
        <v>40.807464805480215</v>
      </c>
      <c r="L1043" s="13">
        <f t="shared" si="198"/>
        <v>3.5883504493275402</v>
      </c>
      <c r="M1043" s="13">
        <f t="shared" si="203"/>
        <v>3.5883504493275402</v>
      </c>
      <c r="N1043" s="13">
        <f t="shared" si="199"/>
        <v>2.2247772785830748</v>
      </c>
      <c r="O1043" s="13">
        <f t="shared" si="200"/>
        <v>12.650589013859243</v>
      </c>
      <c r="Q1043">
        <v>14.22727423112514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74.966070759265861</v>
      </c>
      <c r="G1044" s="13">
        <f t="shared" si="194"/>
        <v>5.8868657675980725</v>
      </c>
      <c r="H1044" s="13">
        <f t="shared" si="195"/>
        <v>69.079204991667794</v>
      </c>
      <c r="I1044" s="16">
        <f t="shared" si="202"/>
        <v>106.29831934782048</v>
      </c>
      <c r="J1044" s="13">
        <f t="shared" si="196"/>
        <v>59.509496860110019</v>
      </c>
      <c r="K1044" s="13">
        <f t="shared" si="197"/>
        <v>46.788822487710462</v>
      </c>
      <c r="L1044" s="13">
        <f t="shared" si="198"/>
        <v>9.3271009460844976</v>
      </c>
      <c r="M1044" s="13">
        <f t="shared" si="203"/>
        <v>10.690674116828964</v>
      </c>
      <c r="N1044" s="13">
        <f t="shared" si="199"/>
        <v>6.6282179524339577</v>
      </c>
      <c r="O1044" s="13">
        <f t="shared" si="200"/>
        <v>12.515083720032031</v>
      </c>
      <c r="Q1044">
        <v>15.134616509968479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42.226064591275033</v>
      </c>
      <c r="G1045" s="13">
        <f t="shared" si="194"/>
        <v>1.16080969002527</v>
      </c>
      <c r="H1045" s="13">
        <f t="shared" si="195"/>
        <v>41.065254901249766</v>
      </c>
      <c r="I1045" s="16">
        <f t="shared" si="202"/>
        <v>78.526976442875736</v>
      </c>
      <c r="J1045" s="13">
        <f t="shared" si="196"/>
        <v>54.835658760779978</v>
      </c>
      <c r="K1045" s="13">
        <f t="shared" si="197"/>
        <v>23.691317682095757</v>
      </c>
      <c r="L1045" s="13">
        <f t="shared" si="198"/>
        <v>0</v>
      </c>
      <c r="M1045" s="13">
        <f t="shared" si="203"/>
        <v>4.0624561643950061</v>
      </c>
      <c r="N1045" s="13">
        <f t="shared" si="199"/>
        <v>2.5187228219249036</v>
      </c>
      <c r="O1045" s="13">
        <f t="shared" si="200"/>
        <v>3.6795325119501738</v>
      </c>
      <c r="Q1045">
        <v>16.057989635041121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11.329971429074099</v>
      </c>
      <c r="G1046" s="13">
        <f t="shared" si="194"/>
        <v>0</v>
      </c>
      <c r="H1046" s="13">
        <f t="shared" si="195"/>
        <v>11.329971429074099</v>
      </c>
      <c r="I1046" s="16">
        <f t="shared" si="202"/>
        <v>35.021289111169857</v>
      </c>
      <c r="J1046" s="13">
        <f t="shared" si="196"/>
        <v>32.919251427398287</v>
      </c>
      <c r="K1046" s="13">
        <f t="shared" si="197"/>
        <v>2.1020376837715702</v>
      </c>
      <c r="L1046" s="13">
        <f t="shared" si="198"/>
        <v>0</v>
      </c>
      <c r="M1046" s="13">
        <f t="shared" si="203"/>
        <v>1.5437333424701025</v>
      </c>
      <c r="N1046" s="13">
        <f t="shared" si="199"/>
        <v>0.95711467233146352</v>
      </c>
      <c r="O1046" s="13">
        <f t="shared" si="200"/>
        <v>0.95711467233146352</v>
      </c>
      <c r="Q1046">
        <v>19.325896090127419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0.84715572682298568</v>
      </c>
      <c r="G1047" s="13">
        <f t="shared" si="194"/>
        <v>0</v>
      </c>
      <c r="H1047" s="13">
        <f t="shared" si="195"/>
        <v>0.84715572682298568</v>
      </c>
      <c r="I1047" s="16">
        <f t="shared" si="202"/>
        <v>2.9491934105945559</v>
      </c>
      <c r="J1047" s="13">
        <f t="shared" si="196"/>
        <v>2.9483647599094382</v>
      </c>
      <c r="K1047" s="13">
        <f t="shared" si="197"/>
        <v>8.2865068511761564E-4</v>
      </c>
      <c r="L1047" s="13">
        <f t="shared" si="198"/>
        <v>0</v>
      </c>
      <c r="M1047" s="13">
        <f t="shared" si="203"/>
        <v>0.586618670138639</v>
      </c>
      <c r="N1047" s="13">
        <f t="shared" si="199"/>
        <v>0.36370357548595617</v>
      </c>
      <c r="O1047" s="13">
        <f t="shared" si="200"/>
        <v>0.36370357548595617</v>
      </c>
      <c r="Q1047">
        <v>22.920354448550349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0.21891891899999999</v>
      </c>
      <c r="G1048" s="13">
        <f t="shared" si="194"/>
        <v>0</v>
      </c>
      <c r="H1048" s="13">
        <f t="shared" si="195"/>
        <v>0.21891891899999999</v>
      </c>
      <c r="I1048" s="16">
        <f t="shared" si="202"/>
        <v>0.21974756968511761</v>
      </c>
      <c r="J1048" s="13">
        <f t="shared" si="196"/>
        <v>0.21974723708939389</v>
      </c>
      <c r="K1048" s="13">
        <f t="shared" si="197"/>
        <v>3.3259572371213686E-7</v>
      </c>
      <c r="L1048" s="13">
        <f t="shared" si="198"/>
        <v>0</v>
      </c>
      <c r="M1048" s="13">
        <f t="shared" si="203"/>
        <v>0.22291509465268283</v>
      </c>
      <c r="N1048" s="13">
        <f t="shared" si="199"/>
        <v>0.13820735868466336</v>
      </c>
      <c r="O1048" s="13">
        <f t="shared" si="200"/>
        <v>0.13820735868466336</v>
      </c>
      <c r="Q1048">
        <v>23.138036935115991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0.21891891899999999</v>
      </c>
      <c r="G1049" s="13">
        <f t="shared" si="194"/>
        <v>0</v>
      </c>
      <c r="H1049" s="13">
        <f t="shared" si="195"/>
        <v>0.21891891899999999</v>
      </c>
      <c r="I1049" s="16">
        <f t="shared" si="202"/>
        <v>0.2189192515957237</v>
      </c>
      <c r="J1049" s="13">
        <f t="shared" si="196"/>
        <v>0.21891907440778618</v>
      </c>
      <c r="K1049" s="13">
        <f t="shared" si="197"/>
        <v>1.7718793751675399E-7</v>
      </c>
      <c r="L1049" s="13">
        <f t="shared" si="198"/>
        <v>0</v>
      </c>
      <c r="M1049" s="13">
        <f t="shared" si="203"/>
        <v>8.4707735968019476E-2</v>
      </c>
      <c r="N1049" s="13">
        <f t="shared" si="199"/>
        <v>5.2518796300172074E-2</v>
      </c>
      <c r="O1049" s="13">
        <f t="shared" si="200"/>
        <v>5.2518796300172074E-2</v>
      </c>
      <c r="Q1049">
        <v>27.594912000000011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10.51373167708137</v>
      </c>
      <c r="G1050" s="13">
        <f t="shared" si="194"/>
        <v>0</v>
      </c>
      <c r="H1050" s="13">
        <f t="shared" si="195"/>
        <v>10.51373167708137</v>
      </c>
      <c r="I1050" s="16">
        <f t="shared" si="202"/>
        <v>10.513731854269308</v>
      </c>
      <c r="J1050" s="13">
        <f t="shared" si="196"/>
        <v>10.477627735233389</v>
      </c>
      <c r="K1050" s="13">
        <f t="shared" si="197"/>
        <v>3.6104119035918814E-2</v>
      </c>
      <c r="L1050" s="13">
        <f t="shared" si="198"/>
        <v>0</v>
      </c>
      <c r="M1050" s="13">
        <f t="shared" si="203"/>
        <v>3.2188939667847402E-2</v>
      </c>
      <c r="N1050" s="13">
        <f t="shared" si="199"/>
        <v>1.9957142594065388E-2</v>
      </c>
      <c r="O1050" s="13">
        <f t="shared" si="200"/>
        <v>1.9957142594065388E-2</v>
      </c>
      <c r="Q1050">
        <v>23.164530810353789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11.02798300510174</v>
      </c>
      <c r="G1051" s="13">
        <f t="shared" si="194"/>
        <v>0</v>
      </c>
      <c r="H1051" s="13">
        <f t="shared" si="195"/>
        <v>11.02798300510174</v>
      </c>
      <c r="I1051" s="16">
        <f t="shared" si="202"/>
        <v>11.064087124137659</v>
      </c>
      <c r="J1051" s="13">
        <f t="shared" si="196"/>
        <v>11.000127750975452</v>
      </c>
      <c r="K1051" s="13">
        <f t="shared" si="197"/>
        <v>6.3959373162207456E-2</v>
      </c>
      <c r="L1051" s="13">
        <f t="shared" si="198"/>
        <v>0</v>
      </c>
      <c r="M1051" s="13">
        <f t="shared" si="203"/>
        <v>1.2231797073782014E-2</v>
      </c>
      <c r="N1051" s="13">
        <f t="shared" si="199"/>
        <v>7.5837141857448484E-3</v>
      </c>
      <c r="O1051" s="13">
        <f t="shared" si="200"/>
        <v>7.5837141857448484E-3</v>
      </c>
      <c r="Q1051">
        <v>20.174992729897991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20.123708257879411</v>
      </c>
      <c r="G1052" s="13">
        <f t="shared" si="194"/>
        <v>0</v>
      </c>
      <c r="H1052" s="13">
        <f t="shared" si="195"/>
        <v>20.123708257879411</v>
      </c>
      <c r="I1052" s="16">
        <f t="shared" si="202"/>
        <v>20.18766763104162</v>
      </c>
      <c r="J1052" s="13">
        <f t="shared" si="196"/>
        <v>19.603637562691517</v>
      </c>
      <c r="K1052" s="13">
        <f t="shared" si="197"/>
        <v>0.58403006835010274</v>
      </c>
      <c r="L1052" s="13">
        <f t="shared" si="198"/>
        <v>0</v>
      </c>
      <c r="M1052" s="13">
        <f t="shared" si="203"/>
        <v>4.6480828880371659E-3</v>
      </c>
      <c r="N1052" s="13">
        <f t="shared" si="199"/>
        <v>2.8818113905830427E-3</v>
      </c>
      <c r="O1052" s="13">
        <f t="shared" si="200"/>
        <v>2.8818113905830427E-3</v>
      </c>
      <c r="Q1052">
        <v>17.042367744293308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0.40398012259678712</v>
      </c>
      <c r="G1053" s="13">
        <f t="shared" si="194"/>
        <v>0</v>
      </c>
      <c r="H1053" s="13">
        <f t="shared" si="195"/>
        <v>0.40398012259678712</v>
      </c>
      <c r="I1053" s="16">
        <f t="shared" si="202"/>
        <v>0.98801019094688991</v>
      </c>
      <c r="J1053" s="13">
        <f t="shared" si="196"/>
        <v>0.98792220465005676</v>
      </c>
      <c r="K1053" s="13">
        <f t="shared" si="197"/>
        <v>8.798629683315351E-5</v>
      </c>
      <c r="L1053" s="13">
        <f t="shared" si="198"/>
        <v>0</v>
      </c>
      <c r="M1053" s="13">
        <f t="shared" si="203"/>
        <v>1.7662714974541233E-3</v>
      </c>
      <c r="N1053" s="13">
        <f t="shared" si="199"/>
        <v>1.0950883284215564E-3</v>
      </c>
      <c r="O1053" s="13">
        <f t="shared" si="200"/>
        <v>1.0950883284215564E-3</v>
      </c>
      <c r="Q1053">
        <v>15.56849821999171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22.518214394987421</v>
      </c>
      <c r="G1054" s="13">
        <f t="shared" si="194"/>
        <v>0</v>
      </c>
      <c r="H1054" s="13">
        <f t="shared" si="195"/>
        <v>22.518214394987421</v>
      </c>
      <c r="I1054" s="16">
        <f t="shared" si="202"/>
        <v>22.518302381284254</v>
      </c>
      <c r="J1054" s="13">
        <f t="shared" si="196"/>
        <v>21.427190103985463</v>
      </c>
      <c r="K1054" s="13">
        <f t="shared" si="197"/>
        <v>1.0911122772987909</v>
      </c>
      <c r="L1054" s="13">
        <f t="shared" si="198"/>
        <v>0</v>
      </c>
      <c r="M1054" s="13">
        <f t="shared" si="203"/>
        <v>6.7118316903256692E-4</v>
      </c>
      <c r="N1054" s="13">
        <f t="shared" si="199"/>
        <v>4.1613356480019149E-4</v>
      </c>
      <c r="O1054" s="13">
        <f t="shared" si="200"/>
        <v>4.1613356480019149E-4</v>
      </c>
      <c r="Q1054">
        <v>14.70015959354839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3.532231340886236</v>
      </c>
      <c r="G1055" s="13">
        <f t="shared" si="194"/>
        <v>0</v>
      </c>
      <c r="H1055" s="13">
        <f t="shared" si="195"/>
        <v>3.532231340886236</v>
      </c>
      <c r="I1055" s="16">
        <f t="shared" si="202"/>
        <v>4.6233436181850269</v>
      </c>
      <c r="J1055" s="13">
        <f t="shared" si="196"/>
        <v>4.6146770919400932</v>
      </c>
      <c r="K1055" s="13">
        <f t="shared" si="197"/>
        <v>8.6665262449336922E-3</v>
      </c>
      <c r="L1055" s="13">
        <f t="shared" si="198"/>
        <v>0</v>
      </c>
      <c r="M1055" s="13">
        <f t="shared" si="203"/>
        <v>2.5504960423237543E-4</v>
      </c>
      <c r="N1055" s="13">
        <f t="shared" si="199"/>
        <v>1.5813075462407276E-4</v>
      </c>
      <c r="O1055" s="13">
        <f t="shared" si="200"/>
        <v>1.5813075462407276E-4</v>
      </c>
      <c r="Q1055">
        <v>15.831679146167209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13.25489783266438</v>
      </c>
      <c r="G1056" s="13">
        <f t="shared" si="194"/>
        <v>0</v>
      </c>
      <c r="H1056" s="13">
        <f t="shared" si="195"/>
        <v>13.25489783266438</v>
      </c>
      <c r="I1056" s="16">
        <f t="shared" si="202"/>
        <v>13.263564358909314</v>
      </c>
      <c r="J1056" s="13">
        <f t="shared" si="196"/>
        <v>13.127619154427911</v>
      </c>
      <c r="K1056" s="13">
        <f t="shared" si="197"/>
        <v>0.13594520448140202</v>
      </c>
      <c r="L1056" s="13">
        <f t="shared" si="198"/>
        <v>0</v>
      </c>
      <c r="M1056" s="13">
        <f t="shared" si="203"/>
        <v>9.6918849608302666E-5</v>
      </c>
      <c r="N1056" s="13">
        <f t="shared" si="199"/>
        <v>6.0089686757147651E-5</v>
      </c>
      <c r="O1056" s="13">
        <f t="shared" si="200"/>
        <v>6.0089686757147651E-5</v>
      </c>
      <c r="Q1056">
        <v>18.644106246865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13.5926369737216</v>
      </c>
      <c r="G1057" s="13">
        <f t="shared" si="194"/>
        <v>0</v>
      </c>
      <c r="H1057" s="13">
        <f t="shared" si="195"/>
        <v>13.5926369737216</v>
      </c>
      <c r="I1057" s="16">
        <f t="shared" si="202"/>
        <v>13.728582178203002</v>
      </c>
      <c r="J1057" s="13">
        <f t="shared" si="196"/>
        <v>13.614525231951575</v>
      </c>
      <c r="K1057" s="13">
        <f t="shared" si="197"/>
        <v>0.11405694625142715</v>
      </c>
      <c r="L1057" s="13">
        <f t="shared" si="198"/>
        <v>0</v>
      </c>
      <c r="M1057" s="13">
        <f t="shared" si="203"/>
        <v>3.6829162851155015E-5</v>
      </c>
      <c r="N1057" s="13">
        <f t="shared" si="199"/>
        <v>2.2834080967716108E-5</v>
      </c>
      <c r="O1057" s="13">
        <f t="shared" si="200"/>
        <v>2.2834080967716108E-5</v>
      </c>
      <c r="Q1057">
        <v>20.634305968580779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0.21891891899999999</v>
      </c>
      <c r="G1058" s="13">
        <f t="shared" si="194"/>
        <v>0</v>
      </c>
      <c r="H1058" s="13">
        <f t="shared" si="195"/>
        <v>0.21891891899999999</v>
      </c>
      <c r="I1058" s="16">
        <f t="shared" si="202"/>
        <v>0.33297586525142714</v>
      </c>
      <c r="J1058" s="13">
        <f t="shared" si="196"/>
        <v>0.33297451096842673</v>
      </c>
      <c r="K1058" s="13">
        <f t="shared" si="197"/>
        <v>1.3542830004098505E-6</v>
      </c>
      <c r="L1058" s="13">
        <f t="shared" si="198"/>
        <v>0</v>
      </c>
      <c r="M1058" s="13">
        <f t="shared" si="203"/>
        <v>1.3995081883438907E-5</v>
      </c>
      <c r="N1058" s="13">
        <f t="shared" si="199"/>
        <v>8.6769507677321218E-6</v>
      </c>
      <c r="O1058" s="13">
        <f t="shared" si="200"/>
        <v>8.6769507677321218E-6</v>
      </c>
      <c r="Q1058">
        <v>22.021581326185949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20.16231791432125</v>
      </c>
      <c r="G1059" s="13">
        <f t="shared" si="194"/>
        <v>0</v>
      </c>
      <c r="H1059" s="13">
        <f t="shared" si="195"/>
        <v>20.16231791432125</v>
      </c>
      <c r="I1059" s="16">
        <f t="shared" si="202"/>
        <v>20.16231926860425</v>
      </c>
      <c r="J1059" s="13">
        <f t="shared" si="196"/>
        <v>19.841678247375288</v>
      </c>
      <c r="K1059" s="13">
        <f t="shared" si="197"/>
        <v>0.32064102122896188</v>
      </c>
      <c r="L1059" s="13">
        <f t="shared" si="198"/>
        <v>0</v>
      </c>
      <c r="M1059" s="13">
        <f t="shared" si="203"/>
        <v>5.3181311157067849E-6</v>
      </c>
      <c r="N1059" s="13">
        <f t="shared" si="199"/>
        <v>3.2972412917382065E-6</v>
      </c>
      <c r="O1059" s="13">
        <f t="shared" si="200"/>
        <v>3.2972412917382065E-6</v>
      </c>
      <c r="Q1059">
        <v>21.396205418956569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5.8846797213707251</v>
      </c>
      <c r="G1060" s="13">
        <f t="shared" si="194"/>
        <v>0</v>
      </c>
      <c r="H1060" s="13">
        <f t="shared" si="195"/>
        <v>5.8846797213707251</v>
      </c>
      <c r="I1060" s="16">
        <f t="shared" si="202"/>
        <v>6.205320742599687</v>
      </c>
      <c r="J1060" s="13">
        <f t="shared" si="196"/>
        <v>6.1984962908769328</v>
      </c>
      <c r="K1060" s="13">
        <f t="shared" si="197"/>
        <v>6.8244517227542545E-3</v>
      </c>
      <c r="L1060" s="13">
        <f t="shared" si="198"/>
        <v>0</v>
      </c>
      <c r="M1060" s="13">
        <f t="shared" si="203"/>
        <v>2.0208898239685784E-6</v>
      </c>
      <c r="N1060" s="13">
        <f t="shared" si="199"/>
        <v>1.2529516908605186E-6</v>
      </c>
      <c r="O1060" s="13">
        <f t="shared" si="200"/>
        <v>1.2529516908605186E-6</v>
      </c>
      <c r="Q1060">
        <v>23.78836340723873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8.7239026363207124</v>
      </c>
      <c r="G1061" s="13">
        <f t="shared" si="194"/>
        <v>0</v>
      </c>
      <c r="H1061" s="13">
        <f t="shared" si="195"/>
        <v>8.7239026363207124</v>
      </c>
      <c r="I1061" s="16">
        <f t="shared" si="202"/>
        <v>8.7307270880434658</v>
      </c>
      <c r="J1061" s="13">
        <f t="shared" si="196"/>
        <v>8.712453690345594</v>
      </c>
      <c r="K1061" s="13">
        <f t="shared" si="197"/>
        <v>1.8273397697871729E-2</v>
      </c>
      <c r="L1061" s="13">
        <f t="shared" si="198"/>
        <v>0</v>
      </c>
      <c r="M1061" s="13">
        <f t="shared" si="203"/>
        <v>7.6793813310805984E-7</v>
      </c>
      <c r="N1061" s="13">
        <f t="shared" si="199"/>
        <v>4.7612164252699709E-7</v>
      </c>
      <c r="O1061" s="13">
        <f t="shared" si="200"/>
        <v>4.7612164252699709E-7</v>
      </c>
      <c r="Q1061">
        <v>24.058913000000011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7.9343144434789803</v>
      </c>
      <c r="G1062" s="13">
        <f t="shared" si="194"/>
        <v>0</v>
      </c>
      <c r="H1062" s="13">
        <f t="shared" si="195"/>
        <v>7.9343144434789803</v>
      </c>
      <c r="I1062" s="16">
        <f t="shared" si="202"/>
        <v>7.952587841176852</v>
      </c>
      <c r="J1062" s="13">
        <f t="shared" si="196"/>
        <v>7.935437886715401</v>
      </c>
      <c r="K1062" s="13">
        <f t="shared" si="197"/>
        <v>1.7149954461451067E-2</v>
      </c>
      <c r="L1062" s="13">
        <f t="shared" si="198"/>
        <v>0</v>
      </c>
      <c r="M1062" s="13">
        <f t="shared" si="203"/>
        <v>2.9181649058106275E-7</v>
      </c>
      <c r="N1062" s="13">
        <f t="shared" si="199"/>
        <v>1.8092622416025891E-7</v>
      </c>
      <c r="O1062" s="13">
        <f t="shared" si="200"/>
        <v>1.8092622416025891E-7</v>
      </c>
      <c r="Q1062">
        <v>22.51658759437732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0.21891891899999999</v>
      </c>
      <c r="G1063" s="13">
        <f t="shared" si="194"/>
        <v>0</v>
      </c>
      <c r="H1063" s="13">
        <f t="shared" si="195"/>
        <v>0.21891891899999999</v>
      </c>
      <c r="I1063" s="16">
        <f t="shared" si="202"/>
        <v>0.23606887346145106</v>
      </c>
      <c r="J1063" s="13">
        <f t="shared" si="196"/>
        <v>0.23606834615117503</v>
      </c>
      <c r="K1063" s="13">
        <f t="shared" si="197"/>
        <v>5.2731027602725966E-7</v>
      </c>
      <c r="L1063" s="13">
        <f t="shared" si="198"/>
        <v>0</v>
      </c>
      <c r="M1063" s="13">
        <f t="shared" si="203"/>
        <v>1.1089026642080385E-7</v>
      </c>
      <c r="N1063" s="13">
        <f t="shared" si="199"/>
        <v>6.8751965180898389E-8</v>
      </c>
      <c r="O1063" s="13">
        <f t="shared" si="200"/>
        <v>6.8751965180898389E-8</v>
      </c>
      <c r="Q1063">
        <v>21.394629237731991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36.381011000408932</v>
      </c>
      <c r="G1064" s="13">
        <f t="shared" si="194"/>
        <v>0.31706974370055335</v>
      </c>
      <c r="H1064" s="13">
        <f t="shared" si="195"/>
        <v>36.063941256708382</v>
      </c>
      <c r="I1064" s="16">
        <f t="shared" si="202"/>
        <v>36.06394178401866</v>
      </c>
      <c r="J1064" s="13">
        <f t="shared" si="196"/>
        <v>32.789530834189719</v>
      </c>
      <c r="K1064" s="13">
        <f t="shared" si="197"/>
        <v>3.2744109498289404</v>
      </c>
      <c r="L1064" s="13">
        <f t="shared" si="198"/>
        <v>0</v>
      </c>
      <c r="M1064" s="13">
        <f t="shared" si="203"/>
        <v>4.2138301239905456E-8</v>
      </c>
      <c r="N1064" s="13">
        <f t="shared" si="199"/>
        <v>2.6125746768741381E-8</v>
      </c>
      <c r="O1064" s="13">
        <f t="shared" si="200"/>
        <v>0.31706976982630014</v>
      </c>
      <c r="Q1064">
        <v>16.45205812620123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86.715206543109005</v>
      </c>
      <c r="G1065" s="13">
        <f t="shared" si="194"/>
        <v>7.5828665042059837</v>
      </c>
      <c r="H1065" s="13">
        <f t="shared" si="195"/>
        <v>79.132340038903024</v>
      </c>
      <c r="I1065" s="16">
        <f t="shared" si="202"/>
        <v>82.406750988731972</v>
      </c>
      <c r="J1065" s="13">
        <f t="shared" si="196"/>
        <v>52.285915318072703</v>
      </c>
      <c r="K1065" s="13">
        <f t="shared" si="197"/>
        <v>30.120835670659268</v>
      </c>
      <c r="L1065" s="13">
        <f t="shared" si="198"/>
        <v>0</v>
      </c>
      <c r="M1065" s="13">
        <f t="shared" si="203"/>
        <v>1.6012554471164075E-8</v>
      </c>
      <c r="N1065" s="13">
        <f t="shared" si="199"/>
        <v>9.9277837721217256E-9</v>
      </c>
      <c r="O1065" s="13">
        <f t="shared" si="200"/>
        <v>7.5828665141337677</v>
      </c>
      <c r="Q1065">
        <v>14.27306559354839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23.935256037395419</v>
      </c>
      <c r="G1066" s="13">
        <f t="shared" si="194"/>
        <v>0</v>
      </c>
      <c r="H1066" s="13">
        <f t="shared" si="195"/>
        <v>23.935256037395419</v>
      </c>
      <c r="I1066" s="16">
        <f t="shared" si="202"/>
        <v>54.056091708054687</v>
      </c>
      <c r="J1066" s="13">
        <f t="shared" si="196"/>
        <v>40.846087480043067</v>
      </c>
      <c r="K1066" s="13">
        <f t="shared" si="197"/>
        <v>13.21000422801162</v>
      </c>
      <c r="L1066" s="13">
        <f t="shared" si="198"/>
        <v>0</v>
      </c>
      <c r="M1066" s="13">
        <f t="shared" si="203"/>
        <v>6.0847706990423491E-9</v>
      </c>
      <c r="N1066" s="13">
        <f t="shared" si="199"/>
        <v>3.7725578334062562E-9</v>
      </c>
      <c r="O1066" s="13">
        <f t="shared" si="200"/>
        <v>3.7725578334062562E-9</v>
      </c>
      <c r="Q1066">
        <v>13.092518002578741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5.7947567838000307</v>
      </c>
      <c r="G1067" s="13">
        <f t="shared" si="194"/>
        <v>0</v>
      </c>
      <c r="H1067" s="13">
        <f t="shared" si="195"/>
        <v>5.7947567838000307</v>
      </c>
      <c r="I1067" s="16">
        <f t="shared" si="202"/>
        <v>19.004761011811652</v>
      </c>
      <c r="J1067" s="13">
        <f t="shared" si="196"/>
        <v>18.257430969345169</v>
      </c>
      <c r="K1067" s="13">
        <f t="shared" si="197"/>
        <v>0.74733004246648349</v>
      </c>
      <c r="L1067" s="13">
        <f t="shared" si="198"/>
        <v>0</v>
      </c>
      <c r="M1067" s="13">
        <f t="shared" si="203"/>
        <v>2.3122128656360929E-9</v>
      </c>
      <c r="N1067" s="13">
        <f t="shared" si="199"/>
        <v>1.4335719766943776E-9</v>
      </c>
      <c r="O1067" s="13">
        <f t="shared" si="200"/>
        <v>1.4335719766943776E-9</v>
      </c>
      <c r="Q1067">
        <v>13.862442516992269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14.45897135213208</v>
      </c>
      <c r="G1068" s="13">
        <f t="shared" si="194"/>
        <v>0</v>
      </c>
      <c r="H1068" s="13">
        <f t="shared" si="195"/>
        <v>14.45897135213208</v>
      </c>
      <c r="I1068" s="16">
        <f t="shared" si="202"/>
        <v>15.206301394598563</v>
      </c>
      <c r="J1068" s="13">
        <f t="shared" si="196"/>
        <v>14.826197707509872</v>
      </c>
      <c r="K1068" s="13">
        <f t="shared" si="197"/>
        <v>0.3801036870886918</v>
      </c>
      <c r="L1068" s="13">
        <f t="shared" si="198"/>
        <v>0</v>
      </c>
      <c r="M1068" s="13">
        <f t="shared" si="203"/>
        <v>8.7864088894171527E-10</v>
      </c>
      <c r="N1068" s="13">
        <f t="shared" si="199"/>
        <v>5.4475735114386348E-10</v>
      </c>
      <c r="O1068" s="13">
        <f t="shared" si="200"/>
        <v>5.4475735114386348E-10</v>
      </c>
      <c r="Q1068">
        <v>14.07557449234552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17.617087465624479</v>
      </c>
      <c r="G1069" s="13">
        <f t="shared" si="194"/>
        <v>0</v>
      </c>
      <c r="H1069" s="13">
        <f t="shared" si="195"/>
        <v>17.617087465624479</v>
      </c>
      <c r="I1069" s="16">
        <f t="shared" si="202"/>
        <v>17.997191152713171</v>
      </c>
      <c r="J1069" s="13">
        <f t="shared" si="196"/>
        <v>17.741287554772413</v>
      </c>
      <c r="K1069" s="13">
        <f t="shared" si="197"/>
        <v>0.25590359794075823</v>
      </c>
      <c r="L1069" s="13">
        <f t="shared" si="198"/>
        <v>0</v>
      </c>
      <c r="M1069" s="13">
        <f t="shared" si="203"/>
        <v>3.3388353779785179E-10</v>
      </c>
      <c r="N1069" s="13">
        <f t="shared" si="199"/>
        <v>2.0700779343466811E-10</v>
      </c>
      <c r="O1069" s="13">
        <f t="shared" si="200"/>
        <v>2.0700779343466811E-10</v>
      </c>
      <c r="Q1069">
        <v>20.599842126950929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1.567145806993939</v>
      </c>
      <c r="G1070" s="13">
        <f t="shared" si="194"/>
        <v>0</v>
      </c>
      <c r="H1070" s="13">
        <f t="shared" si="195"/>
        <v>1.567145806993939</v>
      </c>
      <c r="I1070" s="16">
        <f t="shared" si="202"/>
        <v>1.8230494049346972</v>
      </c>
      <c r="J1070" s="13">
        <f t="shared" si="196"/>
        <v>1.822803180122216</v>
      </c>
      <c r="K1070" s="13">
        <f t="shared" si="197"/>
        <v>2.4622481248126604E-4</v>
      </c>
      <c r="L1070" s="13">
        <f t="shared" si="198"/>
        <v>0</v>
      </c>
      <c r="M1070" s="13">
        <f t="shared" si="203"/>
        <v>1.2687574436318368E-10</v>
      </c>
      <c r="N1070" s="13">
        <f t="shared" si="199"/>
        <v>7.8662961505173882E-11</v>
      </c>
      <c r="O1070" s="13">
        <f t="shared" si="200"/>
        <v>7.8662961505173882E-11</v>
      </c>
      <c r="Q1070">
        <v>21.29576331343597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0.85842219391596419</v>
      </c>
      <c r="G1071" s="13">
        <f t="shared" si="194"/>
        <v>0</v>
      </c>
      <c r="H1071" s="13">
        <f t="shared" si="195"/>
        <v>0.85842219391596419</v>
      </c>
      <c r="I1071" s="16">
        <f t="shared" si="202"/>
        <v>0.85866841872844546</v>
      </c>
      <c r="J1071" s="13">
        <f t="shared" si="196"/>
        <v>0.8586472394799155</v>
      </c>
      <c r="K1071" s="13">
        <f t="shared" si="197"/>
        <v>2.1179248529956674E-5</v>
      </c>
      <c r="L1071" s="13">
        <f t="shared" si="198"/>
        <v>0</v>
      </c>
      <c r="M1071" s="13">
        <f t="shared" si="203"/>
        <v>4.82127828580098E-11</v>
      </c>
      <c r="N1071" s="13">
        <f t="shared" si="199"/>
        <v>2.9891925371966073E-11</v>
      </c>
      <c r="O1071" s="13">
        <f t="shared" si="200"/>
        <v>2.9891925371966073E-11</v>
      </c>
      <c r="Q1071">
        <v>22.674983143537169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37.31028937587179</v>
      </c>
      <c r="G1072" s="13">
        <f t="shared" si="194"/>
        <v>0.4512121043213343</v>
      </c>
      <c r="H1072" s="13">
        <f t="shared" si="195"/>
        <v>36.859077271550454</v>
      </c>
      <c r="I1072" s="16">
        <f t="shared" si="202"/>
        <v>36.859098450798982</v>
      </c>
      <c r="J1072" s="13">
        <f t="shared" si="196"/>
        <v>35.560287856491144</v>
      </c>
      <c r="K1072" s="13">
        <f t="shared" si="197"/>
        <v>1.2988105943078381</v>
      </c>
      <c r="L1072" s="13">
        <f t="shared" si="198"/>
        <v>0</v>
      </c>
      <c r="M1072" s="13">
        <f t="shared" si="203"/>
        <v>1.8320857486043726E-11</v>
      </c>
      <c r="N1072" s="13">
        <f t="shared" si="199"/>
        <v>1.135893164134711E-11</v>
      </c>
      <c r="O1072" s="13">
        <f t="shared" si="200"/>
        <v>0.45121210433269321</v>
      </c>
      <c r="Q1072">
        <v>24.103045000000009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0.87154027933615696</v>
      </c>
      <c r="G1073" s="13">
        <f t="shared" si="194"/>
        <v>0</v>
      </c>
      <c r="H1073" s="13">
        <f t="shared" si="195"/>
        <v>0.87154027933615696</v>
      </c>
      <c r="I1073" s="16">
        <f t="shared" si="202"/>
        <v>2.1703508736439949</v>
      </c>
      <c r="J1073" s="13">
        <f t="shared" si="196"/>
        <v>2.1700786077486187</v>
      </c>
      <c r="K1073" s="13">
        <f t="shared" si="197"/>
        <v>2.7226589537621138E-4</v>
      </c>
      <c r="L1073" s="13">
        <f t="shared" si="198"/>
        <v>0</v>
      </c>
      <c r="M1073" s="13">
        <f t="shared" si="203"/>
        <v>6.9619258446966168E-12</v>
      </c>
      <c r="N1073" s="13">
        <f t="shared" si="199"/>
        <v>4.3163940237119023E-12</v>
      </c>
      <c r="O1073" s="13">
        <f t="shared" si="200"/>
        <v>4.3163940237119023E-12</v>
      </c>
      <c r="Q1073">
        <v>24.298386233725768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2.4095250296038389</v>
      </c>
      <c r="G1074" s="13">
        <f t="shared" si="194"/>
        <v>0</v>
      </c>
      <c r="H1074" s="13">
        <f t="shared" si="195"/>
        <v>2.4095250296038389</v>
      </c>
      <c r="I1074" s="16">
        <f t="shared" si="202"/>
        <v>2.4097972954992151</v>
      </c>
      <c r="J1074" s="13">
        <f t="shared" si="196"/>
        <v>2.4093524956116137</v>
      </c>
      <c r="K1074" s="13">
        <f t="shared" si="197"/>
        <v>4.4479988760137701E-4</v>
      </c>
      <c r="L1074" s="13">
        <f t="shared" si="198"/>
        <v>0</v>
      </c>
      <c r="M1074" s="13">
        <f t="shared" si="203"/>
        <v>2.6455318209847144E-12</v>
      </c>
      <c r="N1074" s="13">
        <f t="shared" si="199"/>
        <v>1.640229729010523E-12</v>
      </c>
      <c r="O1074" s="13">
        <f t="shared" si="200"/>
        <v>1.640229729010523E-12</v>
      </c>
      <c r="Q1074">
        <v>23.036564164879319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6.3853732091377307</v>
      </c>
      <c r="G1075" s="13">
        <f t="shared" si="194"/>
        <v>0</v>
      </c>
      <c r="H1075" s="13">
        <f t="shared" si="195"/>
        <v>6.3853732091377307</v>
      </c>
      <c r="I1075" s="16">
        <f t="shared" si="202"/>
        <v>6.385818009025332</v>
      </c>
      <c r="J1075" s="13">
        <f t="shared" si="196"/>
        <v>6.3746921868762891</v>
      </c>
      <c r="K1075" s="13">
        <f t="shared" si="197"/>
        <v>1.1125822149042897E-2</v>
      </c>
      <c r="L1075" s="13">
        <f t="shared" si="198"/>
        <v>0</v>
      </c>
      <c r="M1075" s="13">
        <f t="shared" si="203"/>
        <v>1.0053020919741914E-12</v>
      </c>
      <c r="N1075" s="13">
        <f t="shared" si="199"/>
        <v>6.2328729702399865E-13</v>
      </c>
      <c r="O1075" s="13">
        <f t="shared" si="200"/>
        <v>6.2328729702399865E-13</v>
      </c>
      <c r="Q1075">
        <v>20.92485107846381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1.513871460636242</v>
      </c>
      <c r="G1076" s="13">
        <f t="shared" si="194"/>
        <v>0</v>
      </c>
      <c r="H1076" s="13">
        <f t="shared" si="195"/>
        <v>1.513871460636242</v>
      </c>
      <c r="I1076" s="16">
        <f t="shared" si="202"/>
        <v>1.5249972827852849</v>
      </c>
      <c r="J1076" s="13">
        <f t="shared" si="196"/>
        <v>1.5247349654833871</v>
      </c>
      <c r="K1076" s="13">
        <f t="shared" si="197"/>
        <v>2.6231730189785196E-4</v>
      </c>
      <c r="L1076" s="13">
        <f t="shared" si="198"/>
        <v>0</v>
      </c>
      <c r="M1076" s="13">
        <f t="shared" si="203"/>
        <v>3.8201479495019277E-13</v>
      </c>
      <c r="N1076" s="13">
        <f t="shared" si="199"/>
        <v>2.3684917286911951E-13</v>
      </c>
      <c r="O1076" s="13">
        <f t="shared" si="200"/>
        <v>2.3684917286911951E-13</v>
      </c>
      <c r="Q1076">
        <v>17.062244347827441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19.868012242779368</v>
      </c>
      <c r="G1077" s="13">
        <f t="shared" si="194"/>
        <v>0</v>
      </c>
      <c r="H1077" s="13">
        <f t="shared" si="195"/>
        <v>19.868012242779368</v>
      </c>
      <c r="I1077" s="16">
        <f t="shared" si="202"/>
        <v>19.868274560081268</v>
      </c>
      <c r="J1077" s="13">
        <f t="shared" si="196"/>
        <v>18.974903810291462</v>
      </c>
      <c r="K1077" s="13">
        <f t="shared" si="197"/>
        <v>0.89337074978980624</v>
      </c>
      <c r="L1077" s="13">
        <f t="shared" si="198"/>
        <v>0</v>
      </c>
      <c r="M1077" s="13">
        <f t="shared" si="203"/>
        <v>1.4516562208107326E-13</v>
      </c>
      <c r="N1077" s="13">
        <f t="shared" si="199"/>
        <v>9.0002685690265419E-14</v>
      </c>
      <c r="O1077" s="13">
        <f t="shared" si="200"/>
        <v>9.0002685690265419E-14</v>
      </c>
      <c r="Q1077">
        <v>13.47001350351033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84.524334959950025</v>
      </c>
      <c r="G1078" s="13">
        <f t="shared" si="194"/>
        <v>7.2666117696270662</v>
      </c>
      <c r="H1078" s="13">
        <f t="shared" si="195"/>
        <v>77.257723190322963</v>
      </c>
      <c r="I1078" s="16">
        <f t="shared" si="202"/>
        <v>78.151093940112773</v>
      </c>
      <c r="J1078" s="13">
        <f t="shared" si="196"/>
        <v>50.834495702995603</v>
      </c>
      <c r="K1078" s="13">
        <f t="shared" si="197"/>
        <v>27.316598237117169</v>
      </c>
      <c r="L1078" s="13">
        <f t="shared" si="198"/>
        <v>0</v>
      </c>
      <c r="M1078" s="13">
        <f t="shared" si="203"/>
        <v>5.5162936390807843E-14</v>
      </c>
      <c r="N1078" s="13">
        <f t="shared" si="199"/>
        <v>3.4201020562300862E-14</v>
      </c>
      <c r="O1078" s="13">
        <f t="shared" si="200"/>
        <v>7.2666117696271009</v>
      </c>
      <c r="Q1078">
        <v>14.11895859354839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0.29294622685009047</v>
      </c>
      <c r="G1079" s="13">
        <f t="shared" si="194"/>
        <v>0</v>
      </c>
      <c r="H1079" s="13">
        <f t="shared" si="195"/>
        <v>0.29294622685009047</v>
      </c>
      <c r="I1079" s="16">
        <f t="shared" si="202"/>
        <v>27.609544463967261</v>
      </c>
      <c r="J1079" s="13">
        <f t="shared" si="196"/>
        <v>25.942701713357579</v>
      </c>
      <c r="K1079" s="13">
        <f t="shared" si="197"/>
        <v>1.6668427506096819</v>
      </c>
      <c r="L1079" s="13">
        <f t="shared" si="198"/>
        <v>0</v>
      </c>
      <c r="M1079" s="13">
        <f t="shared" si="203"/>
        <v>2.096191582850698E-14</v>
      </c>
      <c r="N1079" s="13">
        <f t="shared" si="199"/>
        <v>1.2996387813674328E-14</v>
      </c>
      <c r="O1079" s="13">
        <f t="shared" si="200"/>
        <v>1.2996387813674328E-14</v>
      </c>
      <c r="Q1079">
        <v>15.909051233333649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17.8919740374069</v>
      </c>
      <c r="G1080" s="13">
        <f t="shared" si="194"/>
        <v>0</v>
      </c>
      <c r="H1080" s="13">
        <f t="shared" si="195"/>
        <v>17.8919740374069</v>
      </c>
      <c r="I1080" s="16">
        <f t="shared" si="202"/>
        <v>19.558816788016582</v>
      </c>
      <c r="J1080" s="13">
        <f t="shared" si="196"/>
        <v>19.016673966672506</v>
      </c>
      <c r="K1080" s="13">
        <f t="shared" si="197"/>
        <v>0.54214282134407554</v>
      </c>
      <c r="L1080" s="13">
        <f t="shared" si="198"/>
        <v>0</v>
      </c>
      <c r="M1080" s="13">
        <f t="shared" si="203"/>
        <v>7.9655280148326521E-15</v>
      </c>
      <c r="N1080" s="13">
        <f t="shared" si="199"/>
        <v>4.9386273691962446E-15</v>
      </c>
      <c r="O1080" s="13">
        <f t="shared" si="200"/>
        <v>4.9386273691962446E-15</v>
      </c>
      <c r="Q1080">
        <v>16.910034193679301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15.495492425765979</v>
      </c>
      <c r="G1081" s="13">
        <f t="shared" si="194"/>
        <v>0</v>
      </c>
      <c r="H1081" s="13">
        <f t="shared" si="195"/>
        <v>15.495492425765979</v>
      </c>
      <c r="I1081" s="16">
        <f t="shared" si="202"/>
        <v>16.037635247110053</v>
      </c>
      <c r="J1081" s="13">
        <f t="shared" si="196"/>
        <v>15.806544544837305</v>
      </c>
      <c r="K1081" s="13">
        <f t="shared" si="197"/>
        <v>0.23109070227274842</v>
      </c>
      <c r="L1081" s="13">
        <f t="shared" si="198"/>
        <v>0</v>
      </c>
      <c r="M1081" s="13">
        <f t="shared" si="203"/>
        <v>3.0269006456364074E-15</v>
      </c>
      <c r="N1081" s="13">
        <f t="shared" si="199"/>
        <v>1.8766784002945727E-15</v>
      </c>
      <c r="O1081" s="13">
        <f t="shared" si="200"/>
        <v>1.8766784002945727E-15</v>
      </c>
      <c r="Q1081">
        <v>18.876272205089531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14.510217828888839</v>
      </c>
      <c r="G1082" s="13">
        <f t="shared" si="194"/>
        <v>0</v>
      </c>
      <c r="H1082" s="13">
        <f t="shared" si="195"/>
        <v>14.510217828888839</v>
      </c>
      <c r="I1082" s="16">
        <f t="shared" si="202"/>
        <v>14.741308531161588</v>
      </c>
      <c r="J1082" s="13">
        <f t="shared" si="196"/>
        <v>14.656509988734687</v>
      </c>
      <c r="K1082" s="13">
        <f t="shared" si="197"/>
        <v>8.479854242690088E-2</v>
      </c>
      <c r="L1082" s="13">
        <f t="shared" si="198"/>
        <v>0</v>
      </c>
      <c r="M1082" s="13">
        <f t="shared" si="203"/>
        <v>1.1502222453418347E-15</v>
      </c>
      <c r="N1082" s="13">
        <f t="shared" si="199"/>
        <v>7.1313779211193752E-16</v>
      </c>
      <c r="O1082" s="13">
        <f t="shared" si="200"/>
        <v>7.1313779211193752E-16</v>
      </c>
      <c r="Q1082">
        <v>24.281006494521339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0.5860445684856147</v>
      </c>
      <c r="G1083" s="13">
        <f t="shared" si="194"/>
        <v>0</v>
      </c>
      <c r="H1083" s="13">
        <f t="shared" si="195"/>
        <v>0.5860445684856147</v>
      </c>
      <c r="I1083" s="16">
        <f t="shared" si="202"/>
        <v>0.67084311091251558</v>
      </c>
      <c r="J1083" s="13">
        <f t="shared" si="196"/>
        <v>0.67083433161347639</v>
      </c>
      <c r="K1083" s="13">
        <f t="shared" si="197"/>
        <v>8.7792990391966086E-6</v>
      </c>
      <c r="L1083" s="13">
        <f t="shared" si="198"/>
        <v>0</v>
      </c>
      <c r="M1083" s="13">
        <f t="shared" si="203"/>
        <v>4.3708445322989718E-16</v>
      </c>
      <c r="N1083" s="13">
        <f t="shared" si="199"/>
        <v>2.7099236100253627E-16</v>
      </c>
      <c r="O1083" s="13">
        <f t="shared" si="200"/>
        <v>2.7099236100253627E-16</v>
      </c>
      <c r="Q1083">
        <v>23.671548938819559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0.21891891899999999</v>
      </c>
      <c r="G1084" s="13">
        <f t="shared" si="194"/>
        <v>0</v>
      </c>
      <c r="H1084" s="13">
        <f t="shared" si="195"/>
        <v>0.21891891899999999</v>
      </c>
      <c r="I1084" s="16">
        <f t="shared" si="202"/>
        <v>0.21892769829903919</v>
      </c>
      <c r="J1084" s="13">
        <f t="shared" si="196"/>
        <v>0.2189274896854056</v>
      </c>
      <c r="K1084" s="13">
        <f t="shared" si="197"/>
        <v>2.0861363358992691E-7</v>
      </c>
      <c r="L1084" s="13">
        <f t="shared" si="198"/>
        <v>0</v>
      </c>
      <c r="M1084" s="13">
        <f t="shared" si="203"/>
        <v>1.6609209222736092E-16</v>
      </c>
      <c r="N1084" s="13">
        <f t="shared" si="199"/>
        <v>1.0297709718096376E-16</v>
      </c>
      <c r="O1084" s="13">
        <f t="shared" si="200"/>
        <v>1.0297709718096376E-16</v>
      </c>
      <c r="Q1084">
        <v>26.405241543426989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0.21891891899999999</v>
      </c>
      <c r="G1085" s="13">
        <f t="shared" si="194"/>
        <v>0</v>
      </c>
      <c r="H1085" s="13">
        <f t="shared" si="195"/>
        <v>0.21891891899999999</v>
      </c>
      <c r="I1085" s="16">
        <f t="shared" si="202"/>
        <v>0.21891912761363358</v>
      </c>
      <c r="J1085" s="13">
        <f t="shared" si="196"/>
        <v>0.21891894268209902</v>
      </c>
      <c r="K1085" s="13">
        <f t="shared" si="197"/>
        <v>1.8493153455811928E-7</v>
      </c>
      <c r="L1085" s="13">
        <f t="shared" si="198"/>
        <v>0</v>
      </c>
      <c r="M1085" s="13">
        <f t="shared" si="203"/>
        <v>6.3114995046397154E-17</v>
      </c>
      <c r="N1085" s="13">
        <f t="shared" si="199"/>
        <v>3.9131296928766234E-17</v>
      </c>
      <c r="O1085" s="13">
        <f t="shared" si="200"/>
        <v>3.9131296928766234E-17</v>
      </c>
      <c r="Q1085">
        <v>27.281859000000011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36.571101698973607</v>
      </c>
      <c r="G1086" s="13">
        <f t="shared" si="194"/>
        <v>0.3445095461438395</v>
      </c>
      <c r="H1086" s="13">
        <f t="shared" si="195"/>
        <v>36.226592152829767</v>
      </c>
      <c r="I1086" s="16">
        <f t="shared" si="202"/>
        <v>36.226592337761303</v>
      </c>
      <c r="J1086" s="13">
        <f t="shared" si="196"/>
        <v>35.303095215986282</v>
      </c>
      <c r="K1086" s="13">
        <f t="shared" si="197"/>
        <v>0.92349712177502141</v>
      </c>
      <c r="L1086" s="13">
        <f t="shared" si="198"/>
        <v>0</v>
      </c>
      <c r="M1086" s="13">
        <f t="shared" si="203"/>
        <v>2.3983698117630921E-17</v>
      </c>
      <c r="N1086" s="13">
        <f t="shared" si="199"/>
        <v>1.486989283293117E-17</v>
      </c>
      <c r="O1086" s="13">
        <f t="shared" si="200"/>
        <v>0.3445095461438395</v>
      </c>
      <c r="Q1086">
        <v>26.292170779828439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0.8203442533899622</v>
      </c>
      <c r="G1087" s="13">
        <f t="shared" si="194"/>
        <v>0</v>
      </c>
      <c r="H1087" s="13">
        <f t="shared" si="195"/>
        <v>0.8203442533899622</v>
      </c>
      <c r="I1087" s="16">
        <f t="shared" si="202"/>
        <v>1.7438413751649837</v>
      </c>
      <c r="J1087" s="13">
        <f t="shared" si="196"/>
        <v>1.7435992267854685</v>
      </c>
      <c r="K1087" s="13">
        <f t="shared" si="197"/>
        <v>2.4214837951519463E-4</v>
      </c>
      <c r="L1087" s="13">
        <f t="shared" si="198"/>
        <v>0</v>
      </c>
      <c r="M1087" s="13">
        <f t="shared" si="203"/>
        <v>9.1138052846997503E-18</v>
      </c>
      <c r="N1087" s="13">
        <f t="shared" si="199"/>
        <v>5.6505592765138454E-18</v>
      </c>
      <c r="O1087" s="13">
        <f t="shared" si="200"/>
        <v>5.6505592765138454E-18</v>
      </c>
      <c r="Q1087">
        <v>20.472235297296379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50.102509189632372</v>
      </c>
      <c r="G1088" s="13">
        <f t="shared" si="194"/>
        <v>2.2977831735588725</v>
      </c>
      <c r="H1088" s="13">
        <f t="shared" si="195"/>
        <v>47.804726016073502</v>
      </c>
      <c r="I1088" s="16">
        <f t="shared" si="202"/>
        <v>47.804968164453015</v>
      </c>
      <c r="J1088" s="13">
        <f t="shared" si="196"/>
        <v>41.542273001259296</v>
      </c>
      <c r="K1088" s="13">
        <f t="shared" si="197"/>
        <v>6.2626951631937189</v>
      </c>
      <c r="L1088" s="13">
        <f t="shared" si="198"/>
        <v>0</v>
      </c>
      <c r="M1088" s="13">
        <f t="shared" si="203"/>
        <v>3.4632460081859049E-18</v>
      </c>
      <c r="N1088" s="13">
        <f t="shared" si="199"/>
        <v>2.1472125250752609E-18</v>
      </c>
      <c r="O1088" s="13">
        <f t="shared" si="200"/>
        <v>2.2977831735588725</v>
      </c>
      <c r="Q1088">
        <v>17.36030704095457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13.86720977127308</v>
      </c>
      <c r="G1089" s="13">
        <f t="shared" si="194"/>
        <v>0</v>
      </c>
      <c r="H1089" s="13">
        <f t="shared" si="195"/>
        <v>13.86720977127308</v>
      </c>
      <c r="I1089" s="16">
        <f t="shared" si="202"/>
        <v>20.129904934466801</v>
      </c>
      <c r="J1089" s="13">
        <f t="shared" si="196"/>
        <v>19.220502928616018</v>
      </c>
      <c r="K1089" s="13">
        <f t="shared" si="197"/>
        <v>0.90940200585078301</v>
      </c>
      <c r="L1089" s="13">
        <f t="shared" si="198"/>
        <v>0</v>
      </c>
      <c r="M1089" s="13">
        <f t="shared" si="203"/>
        <v>1.316033483110644E-18</v>
      </c>
      <c r="N1089" s="13">
        <f t="shared" si="199"/>
        <v>8.1594075952859923E-19</v>
      </c>
      <c r="O1089" s="13">
        <f t="shared" si="200"/>
        <v>8.1594075952859923E-19</v>
      </c>
      <c r="Q1089">
        <v>13.623442272398311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20.18785807665747</v>
      </c>
      <c r="G1090" s="13">
        <f t="shared" si="194"/>
        <v>0</v>
      </c>
      <c r="H1090" s="13">
        <f t="shared" si="195"/>
        <v>20.18785807665747</v>
      </c>
      <c r="I1090" s="16">
        <f t="shared" si="202"/>
        <v>21.097260082508253</v>
      </c>
      <c r="J1090" s="13">
        <f t="shared" si="196"/>
        <v>20.083718580237829</v>
      </c>
      <c r="K1090" s="13">
        <f t="shared" si="197"/>
        <v>1.0135415022704244</v>
      </c>
      <c r="L1090" s="13">
        <f t="shared" si="198"/>
        <v>0</v>
      </c>
      <c r="M1090" s="13">
        <f t="shared" si="203"/>
        <v>5.0009272358204478E-19</v>
      </c>
      <c r="N1090" s="13">
        <f t="shared" si="199"/>
        <v>3.1005748862086776E-19</v>
      </c>
      <c r="O1090" s="13">
        <f t="shared" si="200"/>
        <v>3.1005748862086776E-19</v>
      </c>
      <c r="Q1090">
        <v>13.82539113311628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36.381050679728567</v>
      </c>
      <c r="G1091" s="13">
        <f t="shared" si="194"/>
        <v>0.31707547145419979</v>
      </c>
      <c r="H1091" s="13">
        <f t="shared" si="195"/>
        <v>36.063975208274364</v>
      </c>
      <c r="I1091" s="16">
        <f t="shared" si="202"/>
        <v>37.077516710544785</v>
      </c>
      <c r="J1091" s="13">
        <f t="shared" si="196"/>
        <v>32.009485371721055</v>
      </c>
      <c r="K1091" s="13">
        <f t="shared" si="197"/>
        <v>5.0680313388237295</v>
      </c>
      <c r="L1091" s="13">
        <f t="shared" si="198"/>
        <v>0</v>
      </c>
      <c r="M1091" s="13">
        <f t="shared" si="203"/>
        <v>1.9003523496117701E-19</v>
      </c>
      <c r="N1091" s="13">
        <f t="shared" si="199"/>
        <v>1.1782184567592974E-19</v>
      </c>
      <c r="O1091" s="13">
        <f t="shared" si="200"/>
        <v>0.31707547145419979</v>
      </c>
      <c r="Q1091">
        <v>13.339584593548389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13.733896431028009</v>
      </c>
      <c r="G1092" s="13">
        <f t="shared" si="194"/>
        <v>0</v>
      </c>
      <c r="H1092" s="13">
        <f t="shared" si="195"/>
        <v>13.733896431028009</v>
      </c>
      <c r="I1092" s="16">
        <f t="shared" si="202"/>
        <v>18.801927769851737</v>
      </c>
      <c r="J1092" s="13">
        <f t="shared" si="196"/>
        <v>18.251466866807718</v>
      </c>
      <c r="K1092" s="13">
        <f t="shared" si="197"/>
        <v>0.55046090304401929</v>
      </c>
      <c r="L1092" s="13">
        <f t="shared" si="198"/>
        <v>0</v>
      </c>
      <c r="M1092" s="13">
        <f t="shared" si="203"/>
        <v>7.2213389285247274E-20</v>
      </c>
      <c r="N1092" s="13">
        <f t="shared" si="199"/>
        <v>4.4772301356853308E-20</v>
      </c>
      <c r="O1092" s="13">
        <f t="shared" si="200"/>
        <v>4.4772301356853308E-20</v>
      </c>
      <c r="Q1092">
        <v>15.94142086163127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94.128914958667707</v>
      </c>
      <c r="G1093" s="13">
        <f t="shared" si="194"/>
        <v>8.6530435082946173</v>
      </c>
      <c r="H1093" s="13">
        <f t="shared" si="195"/>
        <v>85.475871450373091</v>
      </c>
      <c r="I1093" s="16">
        <f t="shared" si="202"/>
        <v>86.026332353417104</v>
      </c>
      <c r="J1093" s="13">
        <f t="shared" si="196"/>
        <v>58.271182367658184</v>
      </c>
      <c r="K1093" s="13">
        <f t="shared" si="197"/>
        <v>27.755149985758919</v>
      </c>
      <c r="L1093" s="13">
        <f t="shared" si="198"/>
        <v>0</v>
      </c>
      <c r="M1093" s="13">
        <f t="shared" si="203"/>
        <v>2.7441087928393966E-20</v>
      </c>
      <c r="N1093" s="13">
        <f t="shared" si="199"/>
        <v>1.7013474515604259E-20</v>
      </c>
      <c r="O1093" s="13">
        <f t="shared" si="200"/>
        <v>8.6530435082946173</v>
      </c>
      <c r="Q1093">
        <v>16.53416485045684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2.3938171214560748</v>
      </c>
      <c r="G1094" s="13">
        <f t="shared" ref="G1094:G1157" si="205">IF((F1094-$J$2)&gt;0,$I$2*(F1094-$J$2),0)</f>
        <v>0</v>
      </c>
      <c r="H1094" s="13">
        <f t="shared" ref="H1094:H1157" si="206">F1094-G1094</f>
        <v>2.3938171214560748</v>
      </c>
      <c r="I1094" s="16">
        <f t="shared" si="202"/>
        <v>30.148967107214993</v>
      </c>
      <c r="J1094" s="13">
        <f t="shared" ref="J1094:J1157" si="207">I1094/SQRT(1+(I1094/($K$2*(300+(25*Q1094)+0.05*(Q1094)^3)))^2)</f>
        <v>28.549715761758623</v>
      </c>
      <c r="K1094" s="13">
        <f t="shared" ref="K1094:K1157" si="208">I1094-J1094</f>
        <v>1.5992513454563699</v>
      </c>
      <c r="L1094" s="13">
        <f t="shared" ref="L1094:L1157" si="209">IF(K1094&gt;$N$2,(K1094-$N$2)/$L$2,0)</f>
        <v>0</v>
      </c>
      <c r="M1094" s="13">
        <f t="shared" si="203"/>
        <v>1.0427613412789706E-20</v>
      </c>
      <c r="N1094" s="13">
        <f t="shared" ref="N1094:N1157" si="210">$M$2*M1094</f>
        <v>6.4651203159296178E-21</v>
      </c>
      <c r="O1094" s="13">
        <f t="shared" ref="O1094:O1157" si="211">N1094+G1094</f>
        <v>6.4651203159296178E-21</v>
      </c>
      <c r="Q1094">
        <v>18.161205802292031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1.3374947725654129</v>
      </c>
      <c r="G1095" s="13">
        <f t="shared" si="205"/>
        <v>0</v>
      </c>
      <c r="H1095" s="13">
        <f t="shared" si="206"/>
        <v>1.3374947725654129</v>
      </c>
      <c r="I1095" s="16">
        <f t="shared" ref="I1095:I1158" si="213">H1095+K1094-L1094</f>
        <v>2.9367461180217829</v>
      </c>
      <c r="J1095" s="13">
        <f t="shared" si="207"/>
        <v>2.9361020757965774</v>
      </c>
      <c r="K1095" s="13">
        <f t="shared" si="208"/>
        <v>6.440422252054212E-4</v>
      </c>
      <c r="L1095" s="13">
        <f t="shared" si="209"/>
        <v>0</v>
      </c>
      <c r="M1095" s="13">
        <f t="shared" ref="M1095:M1158" si="214">L1095+M1094-N1094</f>
        <v>3.9624930968600885E-21</v>
      </c>
      <c r="N1095" s="13">
        <f t="shared" si="210"/>
        <v>2.4567457200532549E-21</v>
      </c>
      <c r="O1095" s="13">
        <f t="shared" si="211"/>
        <v>2.4567457200532549E-21</v>
      </c>
      <c r="Q1095">
        <v>24.628587749397919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0.21891891899999999</v>
      </c>
      <c r="G1096" s="13">
        <f t="shared" si="205"/>
        <v>0</v>
      </c>
      <c r="H1096" s="13">
        <f t="shared" si="206"/>
        <v>0.21891891899999999</v>
      </c>
      <c r="I1096" s="16">
        <f t="shared" si="213"/>
        <v>0.21956296122520541</v>
      </c>
      <c r="J1096" s="13">
        <f t="shared" si="207"/>
        <v>0.21956270165954686</v>
      </c>
      <c r="K1096" s="13">
        <f t="shared" si="208"/>
        <v>2.595656585502315E-7</v>
      </c>
      <c r="L1096" s="13">
        <f t="shared" si="209"/>
        <v>0</v>
      </c>
      <c r="M1096" s="13">
        <f t="shared" si="214"/>
        <v>1.5057473768068336E-21</v>
      </c>
      <c r="N1096" s="13">
        <f t="shared" si="210"/>
        <v>9.3356337362023683E-22</v>
      </c>
      <c r="O1096" s="13">
        <f t="shared" si="211"/>
        <v>9.3356337362023683E-22</v>
      </c>
      <c r="Q1096">
        <v>24.89100100000001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0.21891891899999999</v>
      </c>
      <c r="G1097" s="13">
        <f t="shared" si="205"/>
        <v>0</v>
      </c>
      <c r="H1097" s="13">
        <f t="shared" si="206"/>
        <v>0.21891891899999999</v>
      </c>
      <c r="I1097" s="16">
        <f t="shared" si="213"/>
        <v>0.21891917856565854</v>
      </c>
      <c r="J1097" s="13">
        <f t="shared" si="207"/>
        <v>0.21891892290986142</v>
      </c>
      <c r="K1097" s="13">
        <f t="shared" si="208"/>
        <v>2.5565579711561703E-7</v>
      </c>
      <c r="L1097" s="13">
        <f t="shared" si="209"/>
        <v>0</v>
      </c>
      <c r="M1097" s="13">
        <f t="shared" si="214"/>
        <v>5.7218400318659681E-22</v>
      </c>
      <c r="N1097" s="13">
        <f t="shared" si="210"/>
        <v>3.5475408197569002E-22</v>
      </c>
      <c r="O1097" s="13">
        <f t="shared" si="211"/>
        <v>3.5475408197569002E-22</v>
      </c>
      <c r="Q1097">
        <v>24.93672819815486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0.75614954662681377</v>
      </c>
      <c r="G1098" s="13">
        <f t="shared" si="205"/>
        <v>0</v>
      </c>
      <c r="H1098" s="13">
        <f t="shared" si="206"/>
        <v>0.75614954662681377</v>
      </c>
      <c r="I1098" s="16">
        <f t="shared" si="213"/>
        <v>0.75614980228261086</v>
      </c>
      <c r="J1098" s="13">
        <f t="shared" si="207"/>
        <v>0.75613877188705569</v>
      </c>
      <c r="K1098" s="13">
        <f t="shared" si="208"/>
        <v>1.1030395555167161E-5</v>
      </c>
      <c r="L1098" s="13">
        <f t="shared" si="209"/>
        <v>0</v>
      </c>
      <c r="M1098" s="13">
        <f t="shared" si="214"/>
        <v>2.174299212109068E-22</v>
      </c>
      <c r="N1098" s="13">
        <f t="shared" si="210"/>
        <v>1.3480655115076222E-22</v>
      </c>
      <c r="O1098" s="13">
        <f t="shared" si="211"/>
        <v>1.3480655115076222E-22</v>
      </c>
      <c r="Q1098">
        <v>24.606819756854531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23.161209500510768</v>
      </c>
      <c r="G1099" s="13">
        <f t="shared" si="205"/>
        <v>0</v>
      </c>
      <c r="H1099" s="13">
        <f t="shared" si="206"/>
        <v>23.161209500510768</v>
      </c>
      <c r="I1099" s="16">
        <f t="shared" si="213"/>
        <v>23.161220530906323</v>
      </c>
      <c r="J1099" s="13">
        <f t="shared" si="207"/>
        <v>22.755180793332158</v>
      </c>
      <c r="K1099" s="13">
        <f t="shared" si="208"/>
        <v>0.40603973757416512</v>
      </c>
      <c r="L1099" s="13">
        <f t="shared" si="209"/>
        <v>0</v>
      </c>
      <c r="M1099" s="13">
        <f t="shared" si="214"/>
        <v>8.2623370060144582E-23</v>
      </c>
      <c r="N1099" s="13">
        <f t="shared" si="210"/>
        <v>5.1226489437289641E-23</v>
      </c>
      <c r="O1099" s="13">
        <f t="shared" si="211"/>
        <v>5.1226489437289641E-23</v>
      </c>
      <c r="Q1099">
        <v>22.652546916270872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36.567226312672538</v>
      </c>
      <c r="G1100" s="13">
        <f t="shared" si="205"/>
        <v>0.34395012984785195</v>
      </c>
      <c r="H1100" s="13">
        <f t="shared" si="206"/>
        <v>36.223276182824684</v>
      </c>
      <c r="I1100" s="16">
        <f t="shared" si="213"/>
        <v>36.629315920398852</v>
      </c>
      <c r="J1100" s="13">
        <f t="shared" si="207"/>
        <v>34.217058547817743</v>
      </c>
      <c r="K1100" s="13">
        <f t="shared" si="208"/>
        <v>2.4122573725811094</v>
      </c>
      <c r="L1100" s="13">
        <f t="shared" si="209"/>
        <v>0</v>
      </c>
      <c r="M1100" s="13">
        <f t="shared" si="214"/>
        <v>3.1396880622854941E-23</v>
      </c>
      <c r="N1100" s="13">
        <f t="shared" si="210"/>
        <v>1.9466065986170062E-23</v>
      </c>
      <c r="O1100" s="13">
        <f t="shared" si="211"/>
        <v>0.34395012984785195</v>
      </c>
      <c r="Q1100">
        <v>19.238223815775811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35.052792782790227</v>
      </c>
      <c r="G1101" s="13">
        <f t="shared" si="205"/>
        <v>0.12533997592009072</v>
      </c>
      <c r="H1101" s="13">
        <f t="shared" si="206"/>
        <v>34.927452806870136</v>
      </c>
      <c r="I1101" s="16">
        <f t="shared" si="213"/>
        <v>37.339710179451245</v>
      </c>
      <c r="J1101" s="13">
        <f t="shared" si="207"/>
        <v>32.750725271859103</v>
      </c>
      <c r="K1101" s="13">
        <f t="shared" si="208"/>
        <v>4.5889849075921418</v>
      </c>
      <c r="L1101" s="13">
        <f t="shared" si="209"/>
        <v>0</v>
      </c>
      <c r="M1101" s="13">
        <f t="shared" si="214"/>
        <v>1.1930814636684879E-23</v>
      </c>
      <c r="N1101" s="13">
        <f t="shared" si="210"/>
        <v>7.3971050747446252E-24</v>
      </c>
      <c r="O1101" s="13">
        <f t="shared" si="211"/>
        <v>0.12533997592009072</v>
      </c>
      <c r="Q1101">
        <v>14.38812160271099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25.809497048745289</v>
      </c>
      <c r="G1102" s="13">
        <f t="shared" si="205"/>
        <v>0</v>
      </c>
      <c r="H1102" s="13">
        <f t="shared" si="206"/>
        <v>25.809497048745289</v>
      </c>
      <c r="I1102" s="16">
        <f t="shared" si="213"/>
        <v>30.398481956337431</v>
      </c>
      <c r="J1102" s="13">
        <f t="shared" si="207"/>
        <v>27.783152589060336</v>
      </c>
      <c r="K1102" s="13">
        <f t="shared" si="208"/>
        <v>2.615329367277095</v>
      </c>
      <c r="L1102" s="13">
        <f t="shared" si="209"/>
        <v>0</v>
      </c>
      <c r="M1102" s="13">
        <f t="shared" si="214"/>
        <v>4.5337095619402534E-24</v>
      </c>
      <c r="N1102" s="13">
        <f t="shared" si="210"/>
        <v>2.8108999284029572E-24</v>
      </c>
      <c r="O1102" s="13">
        <f t="shared" si="211"/>
        <v>2.8108999284029572E-24</v>
      </c>
      <c r="Q1102">
        <v>14.447006593548389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17.892496972430891</v>
      </c>
      <c r="G1103" s="13">
        <f t="shared" si="205"/>
        <v>0</v>
      </c>
      <c r="H1103" s="13">
        <f t="shared" si="206"/>
        <v>17.892496972430891</v>
      </c>
      <c r="I1103" s="16">
        <f t="shared" si="213"/>
        <v>20.507826339707986</v>
      </c>
      <c r="J1103" s="13">
        <f t="shared" si="207"/>
        <v>19.722536521343958</v>
      </c>
      <c r="K1103" s="13">
        <f t="shared" si="208"/>
        <v>0.78528981836402778</v>
      </c>
      <c r="L1103" s="13">
        <f t="shared" si="209"/>
        <v>0</v>
      </c>
      <c r="M1103" s="13">
        <f t="shared" si="214"/>
        <v>1.7228096335372962E-24</v>
      </c>
      <c r="N1103" s="13">
        <f t="shared" si="210"/>
        <v>1.0681419727931236E-24</v>
      </c>
      <c r="O1103" s="13">
        <f t="shared" si="211"/>
        <v>1.0681419727931236E-24</v>
      </c>
      <c r="Q1103">
        <v>15.16274019239655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80.036404847997801</v>
      </c>
      <c r="G1104" s="13">
        <f t="shared" si="205"/>
        <v>6.618774097499486</v>
      </c>
      <c r="H1104" s="13">
        <f t="shared" si="206"/>
        <v>73.417630750498319</v>
      </c>
      <c r="I1104" s="16">
        <f t="shared" si="213"/>
        <v>74.202920568862339</v>
      </c>
      <c r="J1104" s="13">
        <f t="shared" si="207"/>
        <v>55.110862712105614</v>
      </c>
      <c r="K1104" s="13">
        <f t="shared" si="208"/>
        <v>19.092057856756725</v>
      </c>
      <c r="L1104" s="13">
        <f t="shared" si="209"/>
        <v>0</v>
      </c>
      <c r="M1104" s="13">
        <f t="shared" si="214"/>
        <v>6.5466766074417259E-25</v>
      </c>
      <c r="N1104" s="13">
        <f t="shared" si="210"/>
        <v>4.0589394966138699E-25</v>
      </c>
      <c r="O1104" s="13">
        <f t="shared" si="211"/>
        <v>6.618774097499486</v>
      </c>
      <c r="Q1104">
        <v>17.078272967227601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3.9159461881890412</v>
      </c>
      <c r="G1105" s="13">
        <f t="shared" si="205"/>
        <v>0</v>
      </c>
      <c r="H1105" s="13">
        <f t="shared" si="206"/>
        <v>3.9159461881890412</v>
      </c>
      <c r="I1105" s="16">
        <f t="shared" si="213"/>
        <v>23.008004044945764</v>
      </c>
      <c r="J1105" s="13">
        <f t="shared" si="207"/>
        <v>22.187302778040682</v>
      </c>
      <c r="K1105" s="13">
        <f t="shared" si="208"/>
        <v>0.8207012669050826</v>
      </c>
      <c r="L1105" s="13">
        <f t="shared" si="209"/>
        <v>0</v>
      </c>
      <c r="M1105" s="13">
        <f t="shared" si="214"/>
        <v>2.487737110827856E-25</v>
      </c>
      <c r="N1105" s="13">
        <f t="shared" si="210"/>
        <v>1.5423970087132707E-25</v>
      </c>
      <c r="O1105" s="13">
        <f t="shared" si="211"/>
        <v>1.5423970087132707E-25</v>
      </c>
      <c r="Q1105">
        <v>17.33751927666782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0.76350082471017522</v>
      </c>
      <c r="G1106" s="13">
        <f t="shared" si="205"/>
        <v>0</v>
      </c>
      <c r="H1106" s="13">
        <f t="shared" si="206"/>
        <v>0.76350082471017522</v>
      </c>
      <c r="I1106" s="16">
        <f t="shared" si="213"/>
        <v>1.5842020916152579</v>
      </c>
      <c r="J1106" s="13">
        <f t="shared" si="207"/>
        <v>1.5840389580103222</v>
      </c>
      <c r="K1106" s="13">
        <f t="shared" si="208"/>
        <v>1.6313360493569462E-4</v>
      </c>
      <c r="L1106" s="13">
        <f t="shared" si="209"/>
        <v>0</v>
      </c>
      <c r="M1106" s="13">
        <f t="shared" si="214"/>
        <v>9.4534010211458525E-26</v>
      </c>
      <c r="N1106" s="13">
        <f t="shared" si="210"/>
        <v>5.8611086331104284E-26</v>
      </c>
      <c r="O1106" s="13">
        <f t="shared" si="211"/>
        <v>5.8611086331104284E-26</v>
      </c>
      <c r="Q1106">
        <v>21.228144812357741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0.84135873251677018</v>
      </c>
      <c r="G1107" s="13">
        <f t="shared" si="205"/>
        <v>0</v>
      </c>
      <c r="H1107" s="13">
        <f t="shared" si="206"/>
        <v>0.84135873251677018</v>
      </c>
      <c r="I1107" s="16">
        <f t="shared" si="213"/>
        <v>0.84152186612170587</v>
      </c>
      <c r="J1107" s="13">
        <f t="shared" si="207"/>
        <v>0.84150460894381629</v>
      </c>
      <c r="K1107" s="13">
        <f t="shared" si="208"/>
        <v>1.7257177889584696E-5</v>
      </c>
      <c r="L1107" s="13">
        <f t="shared" si="209"/>
        <v>0</v>
      </c>
      <c r="M1107" s="13">
        <f t="shared" si="214"/>
        <v>3.5922923880354241E-26</v>
      </c>
      <c r="N1107" s="13">
        <f t="shared" si="210"/>
        <v>2.227221280581963E-26</v>
      </c>
      <c r="O1107" s="13">
        <f t="shared" si="211"/>
        <v>2.227221280581963E-26</v>
      </c>
      <c r="Q1107">
        <v>23.701405744378309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84.432726136305874</v>
      </c>
      <c r="G1108" s="13">
        <f t="shared" si="205"/>
        <v>7.2533879346796555</v>
      </c>
      <c r="H1108" s="13">
        <f t="shared" si="206"/>
        <v>77.179338201626223</v>
      </c>
      <c r="I1108" s="16">
        <f t="shared" si="213"/>
        <v>77.17935545880411</v>
      </c>
      <c r="J1108" s="13">
        <f t="shared" si="207"/>
        <v>67.519106668544779</v>
      </c>
      <c r="K1108" s="13">
        <f t="shared" si="208"/>
        <v>9.660248790259331</v>
      </c>
      <c r="L1108" s="13">
        <f t="shared" si="209"/>
        <v>0</v>
      </c>
      <c r="M1108" s="13">
        <f t="shared" si="214"/>
        <v>1.3650711074534612E-26</v>
      </c>
      <c r="N1108" s="13">
        <f t="shared" si="210"/>
        <v>8.4634408662114592E-27</v>
      </c>
      <c r="O1108" s="13">
        <f t="shared" si="211"/>
        <v>7.2533879346796555</v>
      </c>
      <c r="Q1108">
        <v>24.544298168472931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3.9091244278736652</v>
      </c>
      <c r="G1109" s="13">
        <f t="shared" si="205"/>
        <v>0</v>
      </c>
      <c r="H1109" s="13">
        <f t="shared" si="206"/>
        <v>3.9091244278736652</v>
      </c>
      <c r="I1109" s="16">
        <f t="shared" si="213"/>
        <v>13.569373218132997</v>
      </c>
      <c r="J1109" s="13">
        <f t="shared" si="207"/>
        <v>13.504666133047666</v>
      </c>
      <c r="K1109" s="13">
        <f t="shared" si="208"/>
        <v>6.4707085085331073E-2</v>
      </c>
      <c r="L1109" s="13">
        <f t="shared" si="209"/>
        <v>0</v>
      </c>
      <c r="M1109" s="13">
        <f t="shared" si="214"/>
        <v>5.1872702083231525E-27</v>
      </c>
      <c r="N1109" s="13">
        <f t="shared" si="210"/>
        <v>3.2161075291603544E-27</v>
      </c>
      <c r="O1109" s="13">
        <f t="shared" si="211"/>
        <v>3.2161075291603544E-27</v>
      </c>
      <c r="Q1109">
        <v>24.448304000000011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16.820034488481379</v>
      </c>
      <c r="G1110" s="13">
        <f t="shared" si="205"/>
        <v>0</v>
      </c>
      <c r="H1110" s="13">
        <f t="shared" si="206"/>
        <v>16.820034488481379</v>
      </c>
      <c r="I1110" s="16">
        <f t="shared" si="213"/>
        <v>16.884741573566711</v>
      </c>
      <c r="J1110" s="13">
        <f t="shared" si="207"/>
        <v>16.754987233514566</v>
      </c>
      <c r="K1110" s="13">
        <f t="shared" si="208"/>
        <v>0.12975434005214481</v>
      </c>
      <c r="L1110" s="13">
        <f t="shared" si="209"/>
        <v>0</v>
      </c>
      <c r="M1110" s="13">
        <f t="shared" si="214"/>
        <v>1.9711626791627981E-27</v>
      </c>
      <c r="N1110" s="13">
        <f t="shared" si="210"/>
        <v>1.2221208610809348E-27</v>
      </c>
      <c r="O1110" s="13">
        <f t="shared" si="211"/>
        <v>1.2221208610809348E-27</v>
      </c>
      <c r="Q1110">
        <v>24.130745080242821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1.5351340959130719</v>
      </c>
      <c r="G1111" s="13">
        <f t="shared" si="205"/>
        <v>0</v>
      </c>
      <c r="H1111" s="13">
        <f t="shared" si="206"/>
        <v>1.5351340959130719</v>
      </c>
      <c r="I1111" s="16">
        <f t="shared" si="213"/>
        <v>1.6648884359652167</v>
      </c>
      <c r="J1111" s="13">
        <f t="shared" si="207"/>
        <v>1.6647061344272323</v>
      </c>
      <c r="K1111" s="13">
        <f t="shared" si="208"/>
        <v>1.8230153798448612E-4</v>
      </c>
      <c r="L1111" s="13">
        <f t="shared" si="209"/>
        <v>0</v>
      </c>
      <c r="M1111" s="13">
        <f t="shared" si="214"/>
        <v>7.4904181808186323E-28</v>
      </c>
      <c r="N1111" s="13">
        <f t="shared" si="210"/>
        <v>4.6440592721075524E-28</v>
      </c>
      <c r="O1111" s="13">
        <f t="shared" si="211"/>
        <v>4.6440592721075524E-28</v>
      </c>
      <c r="Q1111">
        <v>21.49632182675369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15.54921838491348</v>
      </c>
      <c r="G1112" s="13">
        <f t="shared" si="205"/>
        <v>0</v>
      </c>
      <c r="H1112" s="13">
        <f t="shared" si="206"/>
        <v>15.54921838491348</v>
      </c>
      <c r="I1112" s="16">
        <f t="shared" si="213"/>
        <v>15.549400686451465</v>
      </c>
      <c r="J1112" s="13">
        <f t="shared" si="207"/>
        <v>15.288583194922733</v>
      </c>
      <c r="K1112" s="13">
        <f t="shared" si="208"/>
        <v>0.26081749152873179</v>
      </c>
      <c r="L1112" s="13">
        <f t="shared" si="209"/>
        <v>0</v>
      </c>
      <c r="M1112" s="13">
        <f t="shared" si="214"/>
        <v>2.8463589087110799E-28</v>
      </c>
      <c r="N1112" s="13">
        <f t="shared" si="210"/>
        <v>1.7647425234008694E-28</v>
      </c>
      <c r="O1112" s="13">
        <f t="shared" si="211"/>
        <v>1.7647425234008694E-28</v>
      </c>
      <c r="Q1112">
        <v>17.338346015660601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36.380843087251442</v>
      </c>
      <c r="G1113" s="13">
        <f t="shared" si="205"/>
        <v>0.31704550525067676</v>
      </c>
      <c r="H1113" s="13">
        <f t="shared" si="206"/>
        <v>36.063797582000767</v>
      </c>
      <c r="I1113" s="16">
        <f t="shared" si="213"/>
        <v>36.3246150735295</v>
      </c>
      <c r="J1113" s="13">
        <f t="shared" si="207"/>
        <v>32.940290323091574</v>
      </c>
      <c r="K1113" s="13">
        <f t="shared" si="208"/>
        <v>3.3843247504379264</v>
      </c>
      <c r="L1113" s="13">
        <f t="shared" si="209"/>
        <v>0</v>
      </c>
      <c r="M1113" s="13">
        <f t="shared" si="214"/>
        <v>1.0816163853102105E-28</v>
      </c>
      <c r="N1113" s="13">
        <f t="shared" si="210"/>
        <v>6.7060215889233053E-29</v>
      </c>
      <c r="O1113" s="13">
        <f t="shared" si="211"/>
        <v>0.31704550525067676</v>
      </c>
      <c r="Q1113">
        <v>16.342435365118611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172.8244933544043</v>
      </c>
      <c r="G1114" s="13">
        <f t="shared" si="205"/>
        <v>20.012837231207701</v>
      </c>
      <c r="H1114" s="13">
        <f t="shared" si="206"/>
        <v>152.8116561231966</v>
      </c>
      <c r="I1114" s="16">
        <f t="shared" si="213"/>
        <v>156.19598087363454</v>
      </c>
      <c r="J1114" s="13">
        <f t="shared" si="207"/>
        <v>66.723682184310974</v>
      </c>
      <c r="K1114" s="13">
        <f t="shared" si="208"/>
        <v>89.472298689323566</v>
      </c>
      <c r="L1114" s="13">
        <f t="shared" si="209"/>
        <v>50.279311676272343</v>
      </c>
      <c r="M1114" s="13">
        <f t="shared" si="214"/>
        <v>50.279311676272343</v>
      </c>
      <c r="N1114" s="13">
        <f t="shared" si="210"/>
        <v>31.173173239288854</v>
      </c>
      <c r="O1114" s="13">
        <f t="shared" si="211"/>
        <v>51.186010470496555</v>
      </c>
      <c r="Q1114">
        <v>15.523711677948651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10.796746947125889</v>
      </c>
      <c r="G1115" s="13">
        <f t="shared" si="205"/>
        <v>0</v>
      </c>
      <c r="H1115" s="13">
        <f t="shared" si="206"/>
        <v>10.796746947125889</v>
      </c>
      <c r="I1115" s="16">
        <f t="shared" si="213"/>
        <v>49.989733960177105</v>
      </c>
      <c r="J1115" s="13">
        <f t="shared" si="207"/>
        <v>40.581450669016583</v>
      </c>
      <c r="K1115" s="13">
        <f t="shared" si="208"/>
        <v>9.4082832911605223</v>
      </c>
      <c r="L1115" s="13">
        <f t="shared" si="209"/>
        <v>0</v>
      </c>
      <c r="M1115" s="13">
        <f t="shared" si="214"/>
        <v>19.106138436983489</v>
      </c>
      <c r="N1115" s="13">
        <f t="shared" si="210"/>
        <v>11.845805830929763</v>
      </c>
      <c r="O1115" s="13">
        <f t="shared" si="211"/>
        <v>11.845805830929763</v>
      </c>
      <c r="Q1115">
        <v>14.66201659354839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150.4551325925313</v>
      </c>
      <c r="G1116" s="13">
        <f t="shared" si="205"/>
        <v>16.783795280585608</v>
      </c>
      <c r="H1116" s="13">
        <f t="shared" si="206"/>
        <v>133.67133731194571</v>
      </c>
      <c r="I1116" s="16">
        <f t="shared" si="213"/>
        <v>143.07962060310624</v>
      </c>
      <c r="J1116" s="13">
        <f t="shared" si="207"/>
        <v>68.616570103417303</v>
      </c>
      <c r="K1116" s="13">
        <f t="shared" si="208"/>
        <v>74.463050499688933</v>
      </c>
      <c r="L1116" s="13">
        <f t="shared" si="209"/>
        <v>35.878846918896784</v>
      </c>
      <c r="M1116" s="13">
        <f t="shared" si="214"/>
        <v>43.139179524950507</v>
      </c>
      <c r="N1116" s="13">
        <f t="shared" si="210"/>
        <v>26.746291305469313</v>
      </c>
      <c r="O1116" s="13">
        <f t="shared" si="211"/>
        <v>43.530086586054921</v>
      </c>
      <c r="Q1116">
        <v>16.35043995520396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96.042472677018097</v>
      </c>
      <c r="G1117" s="13">
        <f t="shared" si="205"/>
        <v>8.9292676799759878</v>
      </c>
      <c r="H1117" s="13">
        <f t="shared" si="206"/>
        <v>87.113204997042104</v>
      </c>
      <c r="I1117" s="16">
        <f t="shared" si="213"/>
        <v>125.69740857783427</v>
      </c>
      <c r="J1117" s="13">
        <f t="shared" si="207"/>
        <v>61.549736522058851</v>
      </c>
      <c r="K1117" s="13">
        <f t="shared" si="208"/>
        <v>64.147672055775416</v>
      </c>
      <c r="L1117" s="13">
        <f t="shared" si="209"/>
        <v>25.981865946648355</v>
      </c>
      <c r="M1117" s="13">
        <f t="shared" si="214"/>
        <v>42.374754166129549</v>
      </c>
      <c r="N1117" s="13">
        <f t="shared" si="210"/>
        <v>26.272347583000322</v>
      </c>
      <c r="O1117" s="13">
        <f t="shared" si="211"/>
        <v>35.201615262976311</v>
      </c>
      <c r="Q1117">
        <v>14.88712430481465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23.416081783333219</v>
      </c>
      <c r="G1118" s="13">
        <f t="shared" si="205"/>
        <v>0</v>
      </c>
      <c r="H1118" s="13">
        <f t="shared" si="206"/>
        <v>23.416081783333219</v>
      </c>
      <c r="I1118" s="16">
        <f t="shared" si="213"/>
        <v>61.581887892460287</v>
      </c>
      <c r="J1118" s="13">
        <f t="shared" si="207"/>
        <v>51.863280544630683</v>
      </c>
      <c r="K1118" s="13">
        <f t="shared" si="208"/>
        <v>9.7186073478296038</v>
      </c>
      <c r="L1118" s="13">
        <f t="shared" si="209"/>
        <v>0</v>
      </c>
      <c r="M1118" s="13">
        <f t="shared" si="214"/>
        <v>16.102406583129227</v>
      </c>
      <c r="N1118" s="13">
        <f t="shared" si="210"/>
        <v>9.9834920815401205</v>
      </c>
      <c r="O1118" s="13">
        <f t="shared" si="211"/>
        <v>9.9834920815401205</v>
      </c>
      <c r="Q1118">
        <v>19.284300075542301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1.175890426375213</v>
      </c>
      <c r="G1119" s="13">
        <f t="shared" si="205"/>
        <v>0</v>
      </c>
      <c r="H1119" s="13">
        <f t="shared" si="206"/>
        <v>1.175890426375213</v>
      </c>
      <c r="I1119" s="16">
        <f t="shared" si="213"/>
        <v>10.894497774204817</v>
      </c>
      <c r="J1119" s="13">
        <f t="shared" si="207"/>
        <v>10.857772645266905</v>
      </c>
      <c r="K1119" s="13">
        <f t="shared" si="208"/>
        <v>3.6725128937911578E-2</v>
      </c>
      <c r="L1119" s="13">
        <f t="shared" si="209"/>
        <v>0</v>
      </c>
      <c r="M1119" s="13">
        <f t="shared" si="214"/>
        <v>6.1189145015891064</v>
      </c>
      <c r="N1119" s="13">
        <f t="shared" si="210"/>
        <v>3.7937269909852458</v>
      </c>
      <c r="O1119" s="13">
        <f t="shared" si="211"/>
        <v>3.7937269909852458</v>
      </c>
      <c r="Q1119">
        <v>23.803968278044518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4.2777004929865434</v>
      </c>
      <c r="G1120" s="13">
        <f t="shared" si="205"/>
        <v>0</v>
      </c>
      <c r="H1120" s="13">
        <f t="shared" si="206"/>
        <v>4.2777004929865434</v>
      </c>
      <c r="I1120" s="16">
        <f t="shared" si="213"/>
        <v>4.314425621924455</v>
      </c>
      <c r="J1120" s="13">
        <f t="shared" si="207"/>
        <v>4.3130055932638092</v>
      </c>
      <c r="K1120" s="13">
        <f t="shared" si="208"/>
        <v>1.4200286606458334E-3</v>
      </c>
      <c r="L1120" s="13">
        <f t="shared" si="209"/>
        <v>0</v>
      </c>
      <c r="M1120" s="13">
        <f t="shared" si="214"/>
        <v>2.3251875106038606</v>
      </c>
      <c r="N1120" s="13">
        <f t="shared" si="210"/>
        <v>1.4416162565743935</v>
      </c>
      <c r="O1120" s="13">
        <f t="shared" si="211"/>
        <v>1.4416162565743935</v>
      </c>
      <c r="Q1120">
        <v>27.2552359245806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0.21891891899999999</v>
      </c>
      <c r="G1121" s="13">
        <f t="shared" si="205"/>
        <v>0</v>
      </c>
      <c r="H1121" s="13">
        <f t="shared" si="206"/>
        <v>0.21891891899999999</v>
      </c>
      <c r="I1121" s="16">
        <f t="shared" si="213"/>
        <v>0.22033894766064582</v>
      </c>
      <c r="J1121" s="13">
        <f t="shared" si="207"/>
        <v>0.22033875638007328</v>
      </c>
      <c r="K1121" s="13">
        <f t="shared" si="208"/>
        <v>1.9128057254791386E-7</v>
      </c>
      <c r="L1121" s="13">
        <f t="shared" si="209"/>
        <v>0</v>
      </c>
      <c r="M1121" s="13">
        <f t="shared" si="214"/>
        <v>0.88357125402946712</v>
      </c>
      <c r="N1121" s="13">
        <f t="shared" si="210"/>
        <v>0.54781417749826966</v>
      </c>
      <c r="O1121" s="13">
        <f t="shared" si="211"/>
        <v>0.54781417749826966</v>
      </c>
      <c r="Q1121">
        <v>27.176943000000001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80.448459734870696</v>
      </c>
      <c r="G1122" s="13">
        <f t="shared" si="205"/>
        <v>6.6782546758600105</v>
      </c>
      <c r="H1122" s="13">
        <f t="shared" si="206"/>
        <v>73.770205059010692</v>
      </c>
      <c r="I1122" s="16">
        <f t="shared" si="213"/>
        <v>73.770205250291269</v>
      </c>
      <c r="J1122" s="13">
        <f t="shared" si="207"/>
        <v>65.757197788747817</v>
      </c>
      <c r="K1122" s="13">
        <f t="shared" si="208"/>
        <v>8.0130074615434523</v>
      </c>
      <c r="L1122" s="13">
        <f t="shared" si="209"/>
        <v>0</v>
      </c>
      <c r="M1122" s="13">
        <f t="shared" si="214"/>
        <v>0.33575707653119746</v>
      </c>
      <c r="N1122" s="13">
        <f t="shared" si="210"/>
        <v>0.20816938744934244</v>
      </c>
      <c r="O1122" s="13">
        <f t="shared" si="211"/>
        <v>6.8864240633093532</v>
      </c>
      <c r="Q1122">
        <v>25.11919751502143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9.3097944570618889</v>
      </c>
      <c r="G1123" s="13">
        <f t="shared" si="205"/>
        <v>0</v>
      </c>
      <c r="H1123" s="13">
        <f t="shared" si="206"/>
        <v>9.3097944570618889</v>
      </c>
      <c r="I1123" s="16">
        <f t="shared" si="213"/>
        <v>17.322801918605343</v>
      </c>
      <c r="J1123" s="13">
        <f t="shared" si="207"/>
        <v>17.120197226011463</v>
      </c>
      <c r="K1123" s="13">
        <f t="shared" si="208"/>
        <v>0.20260469259388003</v>
      </c>
      <c r="L1123" s="13">
        <f t="shared" si="209"/>
        <v>0</v>
      </c>
      <c r="M1123" s="13">
        <f t="shared" si="214"/>
        <v>0.12758768908185503</v>
      </c>
      <c r="N1123" s="13">
        <f t="shared" si="210"/>
        <v>7.9104367230750122E-2</v>
      </c>
      <c r="O1123" s="13">
        <f t="shared" si="211"/>
        <v>7.9104367230750122E-2</v>
      </c>
      <c r="Q1123">
        <v>21.467654508055301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113.89095549276659</v>
      </c>
      <c r="G1124" s="13">
        <f t="shared" si="205"/>
        <v>11.505715902190799</v>
      </c>
      <c r="H1124" s="13">
        <f t="shared" si="206"/>
        <v>102.38523959057579</v>
      </c>
      <c r="I1124" s="16">
        <f t="shared" si="213"/>
        <v>102.58784428316967</v>
      </c>
      <c r="J1124" s="13">
        <f t="shared" si="207"/>
        <v>59.871122022560783</v>
      </c>
      <c r="K1124" s="13">
        <f t="shared" si="208"/>
        <v>42.71672226060889</v>
      </c>
      <c r="L1124" s="13">
        <f t="shared" si="209"/>
        <v>5.4201673630037677</v>
      </c>
      <c r="M1124" s="13">
        <f t="shared" si="214"/>
        <v>5.4686506848548726</v>
      </c>
      <c r="N1124" s="13">
        <f t="shared" si="210"/>
        <v>3.3905634246100211</v>
      </c>
      <c r="O1124" s="13">
        <f t="shared" si="211"/>
        <v>14.896279326800819</v>
      </c>
      <c r="Q1124">
        <v>15.510896009659801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69.122166505073935</v>
      </c>
      <c r="G1125" s="13">
        <f t="shared" si="205"/>
        <v>5.0432917292926245</v>
      </c>
      <c r="H1125" s="13">
        <f t="shared" si="206"/>
        <v>64.078874775781316</v>
      </c>
      <c r="I1125" s="16">
        <f t="shared" si="213"/>
        <v>101.37542967338644</v>
      </c>
      <c r="J1125" s="13">
        <f t="shared" si="207"/>
        <v>57.549996916326272</v>
      </c>
      <c r="K1125" s="13">
        <f t="shared" si="208"/>
        <v>43.825432757060163</v>
      </c>
      <c r="L1125" s="13">
        <f t="shared" si="209"/>
        <v>6.4839079467130158</v>
      </c>
      <c r="M1125" s="13">
        <f t="shared" si="214"/>
        <v>8.5619952069578673</v>
      </c>
      <c r="N1125" s="13">
        <f t="shared" si="210"/>
        <v>5.308437028313878</v>
      </c>
      <c r="O1125" s="13">
        <f t="shared" si="211"/>
        <v>10.351728757606502</v>
      </c>
      <c r="Q1125">
        <v>14.746853616096949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32.981328287452612</v>
      </c>
      <c r="G1126" s="13">
        <f t="shared" si="205"/>
        <v>0</v>
      </c>
      <c r="H1126" s="13">
        <f t="shared" si="206"/>
        <v>32.981328287452612</v>
      </c>
      <c r="I1126" s="16">
        <f t="shared" si="213"/>
        <v>70.322853097799751</v>
      </c>
      <c r="J1126" s="13">
        <f t="shared" si="207"/>
        <v>46.680491727107807</v>
      </c>
      <c r="K1126" s="13">
        <f t="shared" si="208"/>
        <v>23.642361370691944</v>
      </c>
      <c r="L1126" s="13">
        <f t="shared" si="209"/>
        <v>0</v>
      </c>
      <c r="M1126" s="13">
        <f t="shared" si="214"/>
        <v>3.2535581786439893</v>
      </c>
      <c r="N1126" s="13">
        <f t="shared" si="210"/>
        <v>2.0172060707592734</v>
      </c>
      <c r="O1126" s="13">
        <f t="shared" si="211"/>
        <v>2.0172060707592734</v>
      </c>
      <c r="Q1126">
        <v>13.10533759354839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43.194378320480013</v>
      </c>
      <c r="G1127" s="13">
        <f t="shared" si="205"/>
        <v>1.3005868471041384</v>
      </c>
      <c r="H1127" s="13">
        <f t="shared" si="206"/>
        <v>41.893791473375877</v>
      </c>
      <c r="I1127" s="16">
        <f t="shared" si="213"/>
        <v>65.536152844067828</v>
      </c>
      <c r="J1127" s="13">
        <f t="shared" si="207"/>
        <v>46.393335064788516</v>
      </c>
      <c r="K1127" s="13">
        <f t="shared" si="208"/>
        <v>19.142817779279312</v>
      </c>
      <c r="L1127" s="13">
        <f t="shared" si="209"/>
        <v>0</v>
      </c>
      <c r="M1127" s="13">
        <f t="shared" si="214"/>
        <v>1.2363521078847159</v>
      </c>
      <c r="N1127" s="13">
        <f t="shared" si="210"/>
        <v>0.76653830688852387</v>
      </c>
      <c r="O1127" s="13">
        <f t="shared" si="211"/>
        <v>2.0671251539926621</v>
      </c>
      <c r="Q1127">
        <v>13.847420372498441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67.622868446866292</v>
      </c>
      <c r="G1128" s="13">
        <f t="shared" si="205"/>
        <v>4.8268663974301971</v>
      </c>
      <c r="H1128" s="13">
        <f t="shared" si="206"/>
        <v>62.796002049436098</v>
      </c>
      <c r="I1128" s="16">
        <f t="shared" si="213"/>
        <v>81.93881982871541</v>
      </c>
      <c r="J1128" s="13">
        <f t="shared" si="207"/>
        <v>53.141386080813213</v>
      </c>
      <c r="K1128" s="13">
        <f t="shared" si="208"/>
        <v>28.797433747902197</v>
      </c>
      <c r="L1128" s="13">
        <f t="shared" si="209"/>
        <v>0</v>
      </c>
      <c r="M1128" s="13">
        <f t="shared" si="214"/>
        <v>0.46981380099619208</v>
      </c>
      <c r="N1128" s="13">
        <f t="shared" si="210"/>
        <v>0.29128455661763908</v>
      </c>
      <c r="O1128" s="13">
        <f t="shared" si="211"/>
        <v>5.1181509540478363</v>
      </c>
      <c r="Q1128">
        <v>14.72802257325321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17.00289275123767</v>
      </c>
      <c r="G1129" s="13">
        <f t="shared" si="205"/>
        <v>0</v>
      </c>
      <c r="H1129" s="13">
        <f t="shared" si="206"/>
        <v>17.00289275123767</v>
      </c>
      <c r="I1129" s="16">
        <f t="shared" si="213"/>
        <v>45.800326499139871</v>
      </c>
      <c r="J1129" s="13">
        <f t="shared" si="207"/>
        <v>39.091760245535831</v>
      </c>
      <c r="K1129" s="13">
        <f t="shared" si="208"/>
        <v>6.7085662536040402</v>
      </c>
      <c r="L1129" s="13">
        <f t="shared" si="209"/>
        <v>0</v>
      </c>
      <c r="M1129" s="13">
        <f t="shared" si="214"/>
        <v>0.178529244378553</v>
      </c>
      <c r="N1129" s="13">
        <f t="shared" si="210"/>
        <v>0.11068813151470286</v>
      </c>
      <c r="O1129" s="13">
        <f t="shared" si="211"/>
        <v>0.11068813151470286</v>
      </c>
      <c r="Q1129">
        <v>15.759952693073361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4.7243715439768152</v>
      </c>
      <c r="G1130" s="13">
        <f t="shared" si="205"/>
        <v>0</v>
      </c>
      <c r="H1130" s="13">
        <f t="shared" si="206"/>
        <v>4.7243715439768152</v>
      </c>
      <c r="I1130" s="16">
        <f t="shared" si="213"/>
        <v>11.432937797580855</v>
      </c>
      <c r="J1130" s="13">
        <f t="shared" si="207"/>
        <v>11.33772387997279</v>
      </c>
      <c r="K1130" s="13">
        <f t="shared" si="208"/>
        <v>9.5213917608065302E-2</v>
      </c>
      <c r="L1130" s="13">
        <f t="shared" si="209"/>
        <v>0</v>
      </c>
      <c r="M1130" s="13">
        <f t="shared" si="214"/>
        <v>6.7841112863850139E-2</v>
      </c>
      <c r="N1130" s="13">
        <f t="shared" si="210"/>
        <v>4.2061489975587084E-2</v>
      </c>
      <c r="O1130" s="13">
        <f t="shared" si="211"/>
        <v>4.2061489975587084E-2</v>
      </c>
      <c r="Q1130">
        <v>18.03232562304505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13.363523824972891</v>
      </c>
      <c r="G1131" s="13">
        <f t="shared" si="205"/>
        <v>0</v>
      </c>
      <c r="H1131" s="13">
        <f t="shared" si="206"/>
        <v>13.363523824972891</v>
      </c>
      <c r="I1131" s="16">
        <f t="shared" si="213"/>
        <v>13.458737742580956</v>
      </c>
      <c r="J1131" s="13">
        <f t="shared" si="207"/>
        <v>13.389649940438202</v>
      </c>
      <c r="K1131" s="13">
        <f t="shared" si="208"/>
        <v>6.9087802142753674E-2</v>
      </c>
      <c r="L1131" s="13">
        <f t="shared" si="209"/>
        <v>0</v>
      </c>
      <c r="M1131" s="13">
        <f t="shared" si="214"/>
        <v>2.5779622888263055E-2</v>
      </c>
      <c r="N1131" s="13">
        <f t="shared" si="210"/>
        <v>1.5983366190723096E-2</v>
      </c>
      <c r="O1131" s="13">
        <f t="shared" si="211"/>
        <v>1.5983366190723096E-2</v>
      </c>
      <c r="Q1131">
        <v>23.800674988828181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16.43949296802462</v>
      </c>
      <c r="G1132" s="13">
        <f t="shared" si="205"/>
        <v>0</v>
      </c>
      <c r="H1132" s="13">
        <f t="shared" si="206"/>
        <v>16.43949296802462</v>
      </c>
      <c r="I1132" s="16">
        <f t="shared" si="213"/>
        <v>16.508580770167374</v>
      </c>
      <c r="J1132" s="13">
        <f t="shared" si="207"/>
        <v>16.421282857501314</v>
      </c>
      <c r="K1132" s="13">
        <f t="shared" si="208"/>
        <v>8.7297912666059574E-2</v>
      </c>
      <c r="L1132" s="13">
        <f t="shared" si="209"/>
        <v>0</v>
      </c>
      <c r="M1132" s="13">
        <f t="shared" si="214"/>
        <v>9.7962566975399595E-3</v>
      </c>
      <c r="N1132" s="13">
        <f t="shared" si="210"/>
        <v>6.0736791524747752E-3</v>
      </c>
      <c r="O1132" s="13">
        <f t="shared" si="211"/>
        <v>6.0736791524747752E-3</v>
      </c>
      <c r="Q1132">
        <v>26.52411214465031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13.29884680833003</v>
      </c>
      <c r="G1133" s="13">
        <f t="shared" si="205"/>
        <v>0</v>
      </c>
      <c r="H1133" s="13">
        <f t="shared" si="206"/>
        <v>13.29884680833003</v>
      </c>
      <c r="I1133" s="16">
        <f t="shared" si="213"/>
        <v>13.386144720996089</v>
      </c>
      <c r="J1133" s="13">
        <f t="shared" si="207"/>
        <v>13.336588789487465</v>
      </c>
      <c r="K1133" s="13">
        <f t="shared" si="208"/>
        <v>4.9555931508624695E-2</v>
      </c>
      <c r="L1133" s="13">
        <f t="shared" si="209"/>
        <v>0</v>
      </c>
      <c r="M1133" s="13">
        <f t="shared" si="214"/>
        <v>3.7225775450651843E-3</v>
      </c>
      <c r="N1133" s="13">
        <f t="shared" si="210"/>
        <v>2.3079980779404144E-3</v>
      </c>
      <c r="O1133" s="13">
        <f t="shared" si="211"/>
        <v>2.3079980779404144E-3</v>
      </c>
      <c r="Q1133">
        <v>26.086417000000012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26.57895341825698</v>
      </c>
      <c r="G1134" s="13">
        <f t="shared" si="205"/>
        <v>0</v>
      </c>
      <c r="H1134" s="13">
        <f t="shared" si="206"/>
        <v>26.57895341825698</v>
      </c>
      <c r="I1134" s="16">
        <f t="shared" si="213"/>
        <v>26.628509349765604</v>
      </c>
      <c r="J1134" s="13">
        <f t="shared" si="207"/>
        <v>26.203665990367426</v>
      </c>
      <c r="K1134" s="13">
        <f t="shared" si="208"/>
        <v>0.42484335939817797</v>
      </c>
      <c r="L1134" s="13">
        <f t="shared" si="209"/>
        <v>0</v>
      </c>
      <c r="M1134" s="13">
        <f t="shared" si="214"/>
        <v>1.4145794671247699E-3</v>
      </c>
      <c r="N1134" s="13">
        <f t="shared" si="210"/>
        <v>8.7703926961735733E-4</v>
      </c>
      <c r="O1134" s="13">
        <f t="shared" si="211"/>
        <v>8.7703926961735733E-4</v>
      </c>
      <c r="Q1134">
        <v>25.336174936576779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13.340415111638309</v>
      </c>
      <c r="G1135" s="13">
        <f t="shared" si="205"/>
        <v>0</v>
      </c>
      <c r="H1135" s="13">
        <f t="shared" si="206"/>
        <v>13.340415111638309</v>
      </c>
      <c r="I1135" s="16">
        <f t="shared" si="213"/>
        <v>13.765258471036487</v>
      </c>
      <c r="J1135" s="13">
        <f t="shared" si="207"/>
        <v>13.673723108921111</v>
      </c>
      <c r="K1135" s="13">
        <f t="shared" si="208"/>
        <v>9.1535362115376273E-2</v>
      </c>
      <c r="L1135" s="13">
        <f t="shared" si="209"/>
        <v>0</v>
      </c>
      <c r="M1135" s="13">
        <f t="shared" si="214"/>
        <v>5.3754019750741253E-4</v>
      </c>
      <c r="N1135" s="13">
        <f t="shared" si="210"/>
        <v>3.3327492245459578E-4</v>
      </c>
      <c r="O1135" s="13">
        <f t="shared" si="211"/>
        <v>3.3327492245459578E-4</v>
      </c>
      <c r="Q1135">
        <v>22.264484684071949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3.2007424855236062</v>
      </c>
      <c r="G1136" s="13">
        <f t="shared" si="205"/>
        <v>0</v>
      </c>
      <c r="H1136" s="13">
        <f t="shared" si="206"/>
        <v>3.2007424855236062</v>
      </c>
      <c r="I1136" s="16">
        <f t="shared" si="213"/>
        <v>3.2922778476389825</v>
      </c>
      <c r="J1136" s="13">
        <f t="shared" si="207"/>
        <v>3.290291654443799</v>
      </c>
      <c r="K1136" s="13">
        <f t="shared" si="208"/>
        <v>1.9861931951834499E-3</v>
      </c>
      <c r="L1136" s="13">
        <f t="shared" si="209"/>
        <v>0</v>
      </c>
      <c r="M1136" s="13">
        <f t="shared" si="214"/>
        <v>2.0426527505281676E-4</v>
      </c>
      <c r="N1136" s="13">
        <f t="shared" si="210"/>
        <v>1.2664447053274639E-4</v>
      </c>
      <c r="O1136" s="13">
        <f t="shared" si="211"/>
        <v>1.2664447053274639E-4</v>
      </c>
      <c r="Q1136">
        <v>19.06983503088567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72.485002456517606</v>
      </c>
      <c r="G1137" s="13">
        <f t="shared" si="205"/>
        <v>5.528720815794717</v>
      </c>
      <c r="H1137" s="13">
        <f t="shared" si="206"/>
        <v>66.956281640722892</v>
      </c>
      <c r="I1137" s="16">
        <f t="shared" si="213"/>
        <v>66.958267833918072</v>
      </c>
      <c r="J1137" s="13">
        <f t="shared" si="207"/>
        <v>52.200348391600166</v>
      </c>
      <c r="K1137" s="13">
        <f t="shared" si="208"/>
        <v>14.757919442317906</v>
      </c>
      <c r="L1137" s="13">
        <f t="shared" si="209"/>
        <v>0</v>
      </c>
      <c r="M1137" s="13">
        <f t="shared" si="214"/>
        <v>7.7620804520070361E-5</v>
      </c>
      <c r="N1137" s="13">
        <f t="shared" si="210"/>
        <v>4.812489880244362E-5</v>
      </c>
      <c r="O1137" s="13">
        <f t="shared" si="211"/>
        <v>5.528768940693519</v>
      </c>
      <c r="Q1137">
        <v>17.257764594218251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116.64861842520629</v>
      </c>
      <c r="G1138" s="13">
        <f t="shared" si="205"/>
        <v>11.903787594507579</v>
      </c>
      <c r="H1138" s="13">
        <f t="shared" si="206"/>
        <v>104.74483083069872</v>
      </c>
      <c r="I1138" s="16">
        <f t="shared" si="213"/>
        <v>119.50275027301663</v>
      </c>
      <c r="J1138" s="13">
        <f t="shared" si="207"/>
        <v>62.251360605482922</v>
      </c>
      <c r="K1138" s="13">
        <f t="shared" si="208"/>
        <v>57.251389667533708</v>
      </c>
      <c r="L1138" s="13">
        <f t="shared" si="209"/>
        <v>19.365300597468</v>
      </c>
      <c r="M1138" s="13">
        <f t="shared" si="214"/>
        <v>19.365330093373718</v>
      </c>
      <c r="N1138" s="13">
        <f t="shared" si="210"/>
        <v>12.006504657891705</v>
      </c>
      <c r="O1138" s="13">
        <f t="shared" si="211"/>
        <v>23.910292252399284</v>
      </c>
      <c r="Q1138">
        <v>15.35424259354839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72.73082138251624</v>
      </c>
      <c r="G1139" s="13">
        <f t="shared" si="205"/>
        <v>5.5642050494639852</v>
      </c>
      <c r="H1139" s="13">
        <f t="shared" si="206"/>
        <v>67.166616333052261</v>
      </c>
      <c r="I1139" s="16">
        <f t="shared" si="213"/>
        <v>105.05270540311795</v>
      </c>
      <c r="J1139" s="13">
        <f t="shared" si="207"/>
        <v>62.063540330694373</v>
      </c>
      <c r="K1139" s="13">
        <f t="shared" si="208"/>
        <v>42.989165072423582</v>
      </c>
      <c r="L1139" s="13">
        <f t="shared" si="209"/>
        <v>5.6815597432461837</v>
      </c>
      <c r="M1139" s="13">
        <f t="shared" si="214"/>
        <v>13.040385178728195</v>
      </c>
      <c r="N1139" s="13">
        <f t="shared" si="210"/>
        <v>8.085038810811481</v>
      </c>
      <c r="O1139" s="13">
        <f t="shared" si="211"/>
        <v>13.649243860275465</v>
      </c>
      <c r="Q1139">
        <v>16.11660780655183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96.071432557862636</v>
      </c>
      <c r="G1140" s="13">
        <f t="shared" si="205"/>
        <v>8.9334480707849835</v>
      </c>
      <c r="H1140" s="13">
        <f t="shared" si="206"/>
        <v>87.137984487077659</v>
      </c>
      <c r="I1140" s="16">
        <f t="shared" si="213"/>
        <v>124.44558981625507</v>
      </c>
      <c r="J1140" s="13">
        <f t="shared" si="207"/>
        <v>62.955647736426691</v>
      </c>
      <c r="K1140" s="13">
        <f t="shared" si="208"/>
        <v>61.489942079828374</v>
      </c>
      <c r="L1140" s="13">
        <f t="shared" si="209"/>
        <v>23.431934972778727</v>
      </c>
      <c r="M1140" s="13">
        <f t="shared" si="214"/>
        <v>28.387281340695438</v>
      </c>
      <c r="N1140" s="13">
        <f t="shared" si="210"/>
        <v>17.600114431231173</v>
      </c>
      <c r="O1140" s="13">
        <f t="shared" si="211"/>
        <v>26.533562502016157</v>
      </c>
      <c r="Q1140">
        <v>15.36527169730179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17.439364595440129</v>
      </c>
      <c r="G1141" s="13">
        <f t="shared" si="205"/>
        <v>0</v>
      </c>
      <c r="H1141" s="13">
        <f t="shared" si="206"/>
        <v>17.439364595440129</v>
      </c>
      <c r="I1141" s="16">
        <f t="shared" si="213"/>
        <v>55.497371702489779</v>
      </c>
      <c r="J1141" s="13">
        <f t="shared" si="207"/>
        <v>46.89743395091449</v>
      </c>
      <c r="K1141" s="13">
        <f t="shared" si="208"/>
        <v>8.5999377515752897</v>
      </c>
      <c r="L1141" s="13">
        <f t="shared" si="209"/>
        <v>0</v>
      </c>
      <c r="M1141" s="13">
        <f t="shared" si="214"/>
        <v>10.787166909464265</v>
      </c>
      <c r="N1141" s="13">
        <f t="shared" si="210"/>
        <v>6.688043483867844</v>
      </c>
      <c r="O1141" s="13">
        <f t="shared" si="211"/>
        <v>6.688043483867844</v>
      </c>
      <c r="Q1141">
        <v>17.979836186431118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5.1432432429999997</v>
      </c>
      <c r="G1142" s="13">
        <f t="shared" si="205"/>
        <v>0</v>
      </c>
      <c r="H1142" s="13">
        <f t="shared" si="206"/>
        <v>5.1432432429999997</v>
      </c>
      <c r="I1142" s="16">
        <f t="shared" si="213"/>
        <v>13.74318099457529</v>
      </c>
      <c r="J1142" s="13">
        <f t="shared" si="207"/>
        <v>13.633419305089147</v>
      </c>
      <c r="K1142" s="13">
        <f t="shared" si="208"/>
        <v>0.10976168948614351</v>
      </c>
      <c r="L1142" s="13">
        <f t="shared" si="209"/>
        <v>0</v>
      </c>
      <c r="M1142" s="13">
        <f t="shared" si="214"/>
        <v>4.0991234255964208</v>
      </c>
      <c r="N1142" s="13">
        <f t="shared" si="210"/>
        <v>2.541456523869781</v>
      </c>
      <c r="O1142" s="13">
        <f t="shared" si="211"/>
        <v>2.541456523869781</v>
      </c>
      <c r="Q1142">
        <v>20.931397915104139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1.531730204864292</v>
      </c>
      <c r="G1143" s="13">
        <f t="shared" si="205"/>
        <v>0</v>
      </c>
      <c r="H1143" s="13">
        <f t="shared" si="206"/>
        <v>1.531730204864292</v>
      </c>
      <c r="I1143" s="16">
        <f t="shared" si="213"/>
        <v>1.6414918943504355</v>
      </c>
      <c r="J1143" s="13">
        <f t="shared" si="207"/>
        <v>1.6413120441597762</v>
      </c>
      <c r="K1143" s="13">
        <f t="shared" si="208"/>
        <v>1.7985019065935859E-4</v>
      </c>
      <c r="L1143" s="13">
        <f t="shared" si="209"/>
        <v>0</v>
      </c>
      <c r="M1143" s="13">
        <f t="shared" si="214"/>
        <v>1.5576669017266398</v>
      </c>
      <c r="N1143" s="13">
        <f t="shared" si="210"/>
        <v>0.96575347907051667</v>
      </c>
      <c r="O1143" s="13">
        <f t="shared" si="211"/>
        <v>0.96575347907051667</v>
      </c>
      <c r="Q1143">
        <v>21.29183119440923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28.051791883508631</v>
      </c>
      <c r="G1144" s="13">
        <f t="shared" si="205"/>
        <v>0</v>
      </c>
      <c r="H1144" s="13">
        <f t="shared" si="206"/>
        <v>28.051791883508631</v>
      </c>
      <c r="I1144" s="16">
        <f t="shared" si="213"/>
        <v>28.05197173369929</v>
      </c>
      <c r="J1144" s="13">
        <f t="shared" si="207"/>
        <v>27.434588359366252</v>
      </c>
      <c r="K1144" s="13">
        <f t="shared" si="208"/>
        <v>0.61738337433303769</v>
      </c>
      <c r="L1144" s="13">
        <f t="shared" si="209"/>
        <v>0</v>
      </c>
      <c r="M1144" s="13">
        <f t="shared" si="214"/>
        <v>0.59191342265612312</v>
      </c>
      <c r="N1144" s="13">
        <f t="shared" si="210"/>
        <v>0.36698632204679632</v>
      </c>
      <c r="O1144" s="13">
        <f t="shared" si="211"/>
        <v>0.36698632204679632</v>
      </c>
      <c r="Q1144">
        <v>23.711222405195819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7.2743077506688323</v>
      </c>
      <c r="G1145" s="13">
        <f t="shared" si="205"/>
        <v>0</v>
      </c>
      <c r="H1145" s="13">
        <f t="shared" si="206"/>
        <v>7.2743077506688323</v>
      </c>
      <c r="I1145" s="16">
        <f t="shared" si="213"/>
        <v>7.89169112500187</v>
      </c>
      <c r="J1145" s="13">
        <f t="shared" si="207"/>
        <v>7.8782377958176895</v>
      </c>
      <c r="K1145" s="13">
        <f t="shared" si="208"/>
        <v>1.3453329184180518E-2</v>
      </c>
      <c r="L1145" s="13">
        <f t="shared" si="209"/>
        <v>0</v>
      </c>
      <c r="M1145" s="13">
        <f t="shared" si="214"/>
        <v>0.2249271006093268</v>
      </c>
      <c r="N1145" s="13">
        <f t="shared" si="210"/>
        <v>0.13945480237778263</v>
      </c>
      <c r="O1145" s="13">
        <f t="shared" si="211"/>
        <v>0.13945480237778263</v>
      </c>
      <c r="Q1145">
        <v>24.08526800000001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15.50673517597134</v>
      </c>
      <c r="G1146" s="13">
        <f t="shared" si="205"/>
        <v>0</v>
      </c>
      <c r="H1146" s="13">
        <f t="shared" si="206"/>
        <v>15.50673517597134</v>
      </c>
      <c r="I1146" s="16">
        <f t="shared" si="213"/>
        <v>15.52018850515552</v>
      </c>
      <c r="J1146" s="13">
        <f t="shared" si="207"/>
        <v>15.411203896561789</v>
      </c>
      <c r="K1146" s="13">
        <f t="shared" si="208"/>
        <v>0.10898460859373138</v>
      </c>
      <c r="L1146" s="13">
        <f t="shared" si="209"/>
        <v>0</v>
      </c>
      <c r="M1146" s="13">
        <f t="shared" si="214"/>
        <v>8.5472298231544175E-2</v>
      </c>
      <c r="N1146" s="13">
        <f t="shared" si="210"/>
        <v>5.299282490355739E-2</v>
      </c>
      <c r="O1146" s="13">
        <f t="shared" si="211"/>
        <v>5.299282490355739E-2</v>
      </c>
      <c r="Q1146">
        <v>23.57861853634045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2.9457796842691768</v>
      </c>
      <c r="G1147" s="13">
        <f t="shared" si="205"/>
        <v>0</v>
      </c>
      <c r="H1147" s="13">
        <f t="shared" si="206"/>
        <v>2.9457796842691768</v>
      </c>
      <c r="I1147" s="16">
        <f t="shared" si="213"/>
        <v>3.0547642928629082</v>
      </c>
      <c r="J1147" s="13">
        <f t="shared" si="207"/>
        <v>3.0537201611322464</v>
      </c>
      <c r="K1147" s="13">
        <f t="shared" si="208"/>
        <v>1.044131730661757E-3</v>
      </c>
      <c r="L1147" s="13">
        <f t="shared" si="209"/>
        <v>0</v>
      </c>
      <c r="M1147" s="13">
        <f t="shared" si="214"/>
        <v>3.2479473327986785E-2</v>
      </c>
      <c r="N1147" s="13">
        <f t="shared" si="210"/>
        <v>2.0137273463351806E-2</v>
      </c>
      <c r="O1147" s="13">
        <f t="shared" si="211"/>
        <v>2.0137273463351806E-2</v>
      </c>
      <c r="Q1147">
        <v>22.02857618953319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21.352053631281581</v>
      </c>
      <c r="G1148" s="13">
        <f t="shared" si="205"/>
        <v>0</v>
      </c>
      <c r="H1148" s="13">
        <f t="shared" si="206"/>
        <v>21.352053631281581</v>
      </c>
      <c r="I1148" s="16">
        <f t="shared" si="213"/>
        <v>21.353097763012244</v>
      </c>
      <c r="J1148" s="13">
        <f t="shared" si="207"/>
        <v>20.685237320931211</v>
      </c>
      <c r="K1148" s="13">
        <f t="shared" si="208"/>
        <v>0.66786044208103235</v>
      </c>
      <c r="L1148" s="13">
        <f t="shared" si="209"/>
        <v>0</v>
      </c>
      <c r="M1148" s="13">
        <f t="shared" si="214"/>
        <v>1.234219986463498E-2</v>
      </c>
      <c r="N1148" s="13">
        <f t="shared" si="210"/>
        <v>7.6521639160736874E-3</v>
      </c>
      <c r="O1148" s="13">
        <f t="shared" si="211"/>
        <v>7.6521639160736874E-3</v>
      </c>
      <c r="Q1148">
        <v>17.25951101536759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15.42776465544722</v>
      </c>
      <c r="G1149" s="13">
        <f t="shared" si="205"/>
        <v>0</v>
      </c>
      <c r="H1149" s="13">
        <f t="shared" si="206"/>
        <v>15.42776465544722</v>
      </c>
      <c r="I1149" s="16">
        <f t="shared" si="213"/>
        <v>16.095625097528252</v>
      </c>
      <c r="J1149" s="13">
        <f t="shared" si="207"/>
        <v>15.505921691172219</v>
      </c>
      <c r="K1149" s="13">
        <f t="shared" si="208"/>
        <v>0.58970340635603335</v>
      </c>
      <c r="L1149" s="13">
        <f t="shared" si="209"/>
        <v>0</v>
      </c>
      <c r="M1149" s="13">
        <f t="shared" si="214"/>
        <v>4.6900359485612924E-3</v>
      </c>
      <c r="N1149" s="13">
        <f t="shared" si="210"/>
        <v>2.9078222881080014E-3</v>
      </c>
      <c r="O1149" s="13">
        <f t="shared" si="211"/>
        <v>2.9078222881080014E-3</v>
      </c>
      <c r="Q1149">
        <v>11.983193313075001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39.268298278910628</v>
      </c>
      <c r="G1150" s="13">
        <f t="shared" si="205"/>
        <v>0.73385285364396124</v>
      </c>
      <c r="H1150" s="13">
        <f t="shared" si="206"/>
        <v>38.534445425266668</v>
      </c>
      <c r="I1150" s="16">
        <f t="shared" si="213"/>
        <v>39.124148831622705</v>
      </c>
      <c r="J1150" s="13">
        <f t="shared" si="207"/>
        <v>34.105341508326966</v>
      </c>
      <c r="K1150" s="13">
        <f t="shared" si="208"/>
        <v>5.0188073232957393</v>
      </c>
      <c r="L1150" s="13">
        <f t="shared" si="209"/>
        <v>0</v>
      </c>
      <c r="M1150" s="13">
        <f t="shared" si="214"/>
        <v>1.782213660453291E-3</v>
      </c>
      <c r="N1150" s="13">
        <f t="shared" si="210"/>
        <v>1.1049724694810405E-3</v>
      </c>
      <c r="O1150" s="13">
        <f t="shared" si="211"/>
        <v>0.73495782611344229</v>
      </c>
      <c r="Q1150">
        <v>14.68408764514964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27.37846335726913</v>
      </c>
      <c r="G1151" s="13">
        <f t="shared" si="205"/>
        <v>0</v>
      </c>
      <c r="H1151" s="13">
        <f t="shared" si="206"/>
        <v>27.37846335726913</v>
      </c>
      <c r="I1151" s="16">
        <f t="shared" si="213"/>
        <v>32.397270680564873</v>
      </c>
      <c r="J1151" s="13">
        <f t="shared" si="207"/>
        <v>28.606344629542757</v>
      </c>
      <c r="K1151" s="13">
        <f t="shared" si="208"/>
        <v>3.7909260510221152</v>
      </c>
      <c r="L1151" s="13">
        <f t="shared" si="209"/>
        <v>0</v>
      </c>
      <c r="M1151" s="13">
        <f t="shared" si="214"/>
        <v>6.7724119097225047E-4</v>
      </c>
      <c r="N1151" s="13">
        <f t="shared" si="210"/>
        <v>4.1988953840279528E-4</v>
      </c>
      <c r="O1151" s="13">
        <f t="shared" si="211"/>
        <v>4.1988953840279528E-4</v>
      </c>
      <c r="Q1151">
        <v>12.756729593548391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82.722151390731213</v>
      </c>
      <c r="G1152" s="13">
        <f t="shared" si="205"/>
        <v>7.006464579473648</v>
      </c>
      <c r="H1152" s="13">
        <f t="shared" si="206"/>
        <v>75.715686811257569</v>
      </c>
      <c r="I1152" s="16">
        <f t="shared" si="213"/>
        <v>79.506612862279681</v>
      </c>
      <c r="J1152" s="13">
        <f t="shared" si="207"/>
        <v>53.437910170078617</v>
      </c>
      <c r="K1152" s="13">
        <f t="shared" si="208"/>
        <v>26.068702692201065</v>
      </c>
      <c r="L1152" s="13">
        <f t="shared" si="209"/>
        <v>0</v>
      </c>
      <c r="M1152" s="13">
        <f t="shared" si="214"/>
        <v>2.5735165256945519E-4</v>
      </c>
      <c r="N1152" s="13">
        <f t="shared" si="210"/>
        <v>1.5955802459306223E-4</v>
      </c>
      <c r="O1152" s="13">
        <f t="shared" si="211"/>
        <v>7.0066241374982408</v>
      </c>
      <c r="Q1152">
        <v>15.204597250079219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86.612301695650828</v>
      </c>
      <c r="G1153" s="13">
        <f t="shared" si="205"/>
        <v>7.568012075735628</v>
      </c>
      <c r="H1153" s="13">
        <f t="shared" si="206"/>
        <v>79.044289619915205</v>
      </c>
      <c r="I1153" s="16">
        <f t="shared" si="213"/>
        <v>105.11299231211626</v>
      </c>
      <c r="J1153" s="13">
        <f t="shared" si="207"/>
        <v>59.333575173124153</v>
      </c>
      <c r="K1153" s="13">
        <f t="shared" si="208"/>
        <v>45.779417138992109</v>
      </c>
      <c r="L1153" s="13">
        <f t="shared" si="209"/>
        <v>8.3586376382311762</v>
      </c>
      <c r="M1153" s="13">
        <f t="shared" si="214"/>
        <v>8.3587354318591522</v>
      </c>
      <c r="N1153" s="13">
        <f t="shared" si="210"/>
        <v>5.1824159677526742</v>
      </c>
      <c r="O1153" s="13">
        <f t="shared" si="211"/>
        <v>12.750428043488302</v>
      </c>
      <c r="Q1153">
        <v>15.146848889038971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2.4048759871506999</v>
      </c>
      <c r="G1154" s="13">
        <f t="shared" si="205"/>
        <v>0</v>
      </c>
      <c r="H1154" s="13">
        <f t="shared" si="206"/>
        <v>2.4048759871506999</v>
      </c>
      <c r="I1154" s="16">
        <f t="shared" si="213"/>
        <v>39.825655487911632</v>
      </c>
      <c r="J1154" s="13">
        <f t="shared" si="207"/>
        <v>37.202807209173045</v>
      </c>
      <c r="K1154" s="13">
        <f t="shared" si="208"/>
        <v>2.6228482787385872</v>
      </c>
      <c r="L1154" s="13">
        <f t="shared" si="209"/>
        <v>0</v>
      </c>
      <c r="M1154" s="13">
        <f t="shared" si="214"/>
        <v>3.176319464106478</v>
      </c>
      <c r="N1154" s="13">
        <f t="shared" si="210"/>
        <v>1.9693180677460163</v>
      </c>
      <c r="O1154" s="13">
        <f t="shared" si="211"/>
        <v>1.9693180677460163</v>
      </c>
      <c r="Q1154">
        <v>20.419137642503522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0.81958243282467924</v>
      </c>
      <c r="G1155" s="13">
        <f t="shared" si="205"/>
        <v>0</v>
      </c>
      <c r="H1155" s="13">
        <f t="shared" si="206"/>
        <v>0.81958243282467924</v>
      </c>
      <c r="I1155" s="16">
        <f t="shared" si="213"/>
        <v>3.4424307115632664</v>
      </c>
      <c r="J1155" s="13">
        <f t="shared" si="207"/>
        <v>3.4412766948375304</v>
      </c>
      <c r="K1155" s="13">
        <f t="shared" si="208"/>
        <v>1.1540167257360068E-3</v>
      </c>
      <c r="L1155" s="13">
        <f t="shared" si="209"/>
        <v>0</v>
      </c>
      <c r="M1155" s="13">
        <f t="shared" si="214"/>
        <v>1.2070013963604618</v>
      </c>
      <c r="N1155" s="13">
        <f t="shared" si="210"/>
        <v>0.74834086574348635</v>
      </c>
      <c r="O1155" s="13">
        <f t="shared" si="211"/>
        <v>0.74834086574348635</v>
      </c>
      <c r="Q1155">
        <v>23.864877059267389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53.419955788580168</v>
      </c>
      <c r="G1156" s="13">
        <f t="shared" si="205"/>
        <v>2.7766602568597585</v>
      </c>
      <c r="H1156" s="13">
        <f t="shared" si="206"/>
        <v>50.643295531720412</v>
      </c>
      <c r="I1156" s="16">
        <f t="shared" si="213"/>
        <v>50.644449548446147</v>
      </c>
      <c r="J1156" s="13">
        <f t="shared" si="207"/>
        <v>48.557851522775238</v>
      </c>
      <c r="K1156" s="13">
        <f t="shared" si="208"/>
        <v>2.0865980256709094</v>
      </c>
      <c r="L1156" s="13">
        <f t="shared" si="209"/>
        <v>0</v>
      </c>
      <c r="M1156" s="13">
        <f t="shared" si="214"/>
        <v>0.45866053061697543</v>
      </c>
      <c r="N1156" s="13">
        <f t="shared" si="210"/>
        <v>0.28436952898252477</v>
      </c>
      <c r="O1156" s="13">
        <f t="shared" si="211"/>
        <v>3.0610297858422832</v>
      </c>
      <c r="Q1156">
        <v>27.497672950196609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0.21891891899999999</v>
      </c>
      <c r="G1157" s="13">
        <f t="shared" si="205"/>
        <v>0</v>
      </c>
      <c r="H1157" s="13">
        <f t="shared" si="206"/>
        <v>0.21891891899999999</v>
      </c>
      <c r="I1157" s="16">
        <f t="shared" si="213"/>
        <v>2.3055169446709094</v>
      </c>
      <c r="J1157" s="13">
        <f t="shared" si="207"/>
        <v>2.3053368356079891</v>
      </c>
      <c r="K1157" s="13">
        <f t="shared" si="208"/>
        <v>1.8010906292031947E-4</v>
      </c>
      <c r="L1157" s="13">
        <f t="shared" si="209"/>
        <v>0</v>
      </c>
      <c r="M1157" s="13">
        <f t="shared" si="214"/>
        <v>0.17429100163445066</v>
      </c>
      <c r="N1157" s="13">
        <f t="shared" si="210"/>
        <v>0.10806042101335941</v>
      </c>
      <c r="O1157" s="13">
        <f t="shared" si="211"/>
        <v>0.10806042101335941</v>
      </c>
      <c r="Q1157">
        <v>28.61714000000001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8.7031901092727892</v>
      </c>
      <c r="G1158" s="13">
        <f t="shared" ref="G1158:G1221" si="216">IF((F1158-$J$2)&gt;0,$I$2*(F1158-$J$2),0)</f>
        <v>0</v>
      </c>
      <c r="H1158" s="13">
        <f t="shared" ref="H1158:H1221" si="217">F1158-G1158</f>
        <v>8.7031901092727892</v>
      </c>
      <c r="I1158" s="16">
        <f t="shared" si="213"/>
        <v>8.70337021833571</v>
      </c>
      <c r="J1158" s="13">
        <f t="shared" ref="J1158:J1221" si="218">I1158/SQRT(1+(I1158/($K$2*(300+(25*Q1158)+0.05*(Q1158)^3)))^2)</f>
        <v>8.6896462819600089</v>
      </c>
      <c r="K1158" s="13">
        <f t="shared" ref="K1158:K1221" si="219">I1158-J1158</f>
        <v>1.3723936375701129E-2</v>
      </c>
      <c r="L1158" s="13">
        <f t="shared" ref="L1158:L1221" si="220">IF(K1158&gt;$N$2,(K1158-$N$2)/$L$2,0)</f>
        <v>0</v>
      </c>
      <c r="M1158" s="13">
        <f t="shared" si="214"/>
        <v>6.6230580621091245E-2</v>
      </c>
      <c r="N1158" s="13">
        <f t="shared" ref="N1158:N1221" si="221">$M$2*M1158</f>
        <v>4.1062959985076572E-2</v>
      </c>
      <c r="O1158" s="13">
        <f t="shared" ref="O1158:O1221" si="222">N1158+G1158</f>
        <v>4.1062959985076572E-2</v>
      </c>
      <c r="Q1158">
        <v>26.054776133728161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65.063280502919582</v>
      </c>
      <c r="G1159" s="13">
        <f t="shared" si="216"/>
        <v>4.4573870486328184</v>
      </c>
      <c r="H1159" s="13">
        <f t="shared" si="217"/>
        <v>60.605893454286765</v>
      </c>
      <c r="I1159" s="16">
        <f t="shared" ref="I1159:I1222" si="224">H1159+K1158-L1158</f>
        <v>60.619617390662469</v>
      </c>
      <c r="J1159" s="13">
        <f t="shared" si="218"/>
        <v>53.122782646168986</v>
      </c>
      <c r="K1159" s="13">
        <f t="shared" si="219"/>
        <v>7.4968347444934835</v>
      </c>
      <c r="L1159" s="13">
        <f t="shared" si="220"/>
        <v>0</v>
      </c>
      <c r="M1159" s="13">
        <f t="shared" ref="M1159:M1222" si="225">L1159+M1158-N1158</f>
        <v>2.5167620636014673E-2</v>
      </c>
      <c r="N1159" s="13">
        <f t="shared" si="221"/>
        <v>1.5603924794329097E-2</v>
      </c>
      <c r="O1159" s="13">
        <f t="shared" si="222"/>
        <v>4.4729909734271471</v>
      </c>
      <c r="Q1159">
        <v>21.21506672059132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132.2806710834235</v>
      </c>
      <c r="G1160" s="13">
        <f t="shared" si="216"/>
        <v>14.160291673683174</v>
      </c>
      <c r="H1160" s="13">
        <f t="shared" si="217"/>
        <v>118.12037940974032</v>
      </c>
      <c r="I1160" s="16">
        <f t="shared" si="224"/>
        <v>125.61721415423381</v>
      </c>
      <c r="J1160" s="13">
        <f t="shared" si="218"/>
        <v>66.985868300073761</v>
      </c>
      <c r="K1160" s="13">
        <f t="shared" si="219"/>
        <v>58.631345854160045</v>
      </c>
      <c r="L1160" s="13">
        <f t="shared" si="220"/>
        <v>20.68928499569779</v>
      </c>
      <c r="M1160" s="13">
        <f t="shared" si="225"/>
        <v>20.698848691539474</v>
      </c>
      <c r="N1160" s="13">
        <f t="shared" si="221"/>
        <v>12.833286188754474</v>
      </c>
      <c r="O1160" s="13">
        <f t="shared" si="222"/>
        <v>26.993577862437647</v>
      </c>
      <c r="Q1160">
        <v>16.52930774479556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13.302682178782691</v>
      </c>
      <c r="G1161" s="13">
        <f t="shared" si="216"/>
        <v>0</v>
      </c>
      <c r="H1161" s="13">
        <f t="shared" si="217"/>
        <v>13.302682178782691</v>
      </c>
      <c r="I1161" s="16">
        <f t="shared" si="224"/>
        <v>51.244743037244945</v>
      </c>
      <c r="J1161" s="13">
        <f t="shared" si="218"/>
        <v>38.998690894506353</v>
      </c>
      <c r="K1161" s="13">
        <f t="shared" si="219"/>
        <v>12.246052142738591</v>
      </c>
      <c r="L1161" s="13">
        <f t="shared" si="220"/>
        <v>0</v>
      </c>
      <c r="M1161" s="13">
        <f t="shared" si="225"/>
        <v>7.865562502785</v>
      </c>
      <c r="N1161" s="13">
        <f t="shared" si="221"/>
        <v>4.8766487517266999</v>
      </c>
      <c r="O1161" s="13">
        <f t="shared" si="222"/>
        <v>4.8766487517266999</v>
      </c>
      <c r="Q1161">
        <v>12.55693321344962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171.68286252963719</v>
      </c>
      <c r="G1162" s="13">
        <f t="shared" si="216"/>
        <v>19.848041559818672</v>
      </c>
      <c r="H1162" s="13">
        <f t="shared" si="217"/>
        <v>151.83482096981851</v>
      </c>
      <c r="I1162" s="16">
        <f t="shared" si="224"/>
        <v>164.0808731125571</v>
      </c>
      <c r="J1162" s="13">
        <f t="shared" si="218"/>
        <v>57.183344128957337</v>
      </c>
      <c r="K1162" s="13">
        <f t="shared" si="219"/>
        <v>106.89752898359976</v>
      </c>
      <c r="L1162" s="13">
        <f t="shared" si="220"/>
        <v>66.997764963970667</v>
      </c>
      <c r="M1162" s="13">
        <f t="shared" si="225"/>
        <v>69.986678715028958</v>
      </c>
      <c r="N1162" s="13">
        <f t="shared" si="221"/>
        <v>43.391740803317951</v>
      </c>
      <c r="O1162" s="13">
        <f t="shared" si="222"/>
        <v>63.239782363136626</v>
      </c>
      <c r="Q1162">
        <v>12.77248159354839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17.596865843058879</v>
      </c>
      <c r="G1163" s="13">
        <f t="shared" si="216"/>
        <v>0</v>
      </c>
      <c r="H1163" s="13">
        <f t="shared" si="217"/>
        <v>17.596865843058879</v>
      </c>
      <c r="I1163" s="16">
        <f t="shared" si="224"/>
        <v>57.496629862687968</v>
      </c>
      <c r="J1163" s="13">
        <f t="shared" si="218"/>
        <v>46.592568577919707</v>
      </c>
      <c r="K1163" s="13">
        <f t="shared" si="219"/>
        <v>10.904061284768261</v>
      </c>
      <c r="L1163" s="13">
        <f t="shared" si="220"/>
        <v>0</v>
      </c>
      <c r="M1163" s="13">
        <f t="shared" si="225"/>
        <v>26.594937911711007</v>
      </c>
      <c r="N1163" s="13">
        <f t="shared" si="221"/>
        <v>16.488861505260825</v>
      </c>
      <c r="O1163" s="13">
        <f t="shared" si="222"/>
        <v>16.488861505260825</v>
      </c>
      <c r="Q1163">
        <v>16.58914478636612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5.1675433192815916</v>
      </c>
      <c r="G1164" s="13">
        <f t="shared" si="216"/>
        <v>0</v>
      </c>
      <c r="H1164" s="13">
        <f t="shared" si="217"/>
        <v>5.1675433192815916</v>
      </c>
      <c r="I1164" s="16">
        <f t="shared" si="224"/>
        <v>16.071604604049853</v>
      </c>
      <c r="J1164" s="13">
        <f t="shared" si="218"/>
        <v>15.753695193252154</v>
      </c>
      <c r="K1164" s="13">
        <f t="shared" si="219"/>
        <v>0.3179094107976983</v>
      </c>
      <c r="L1164" s="13">
        <f t="shared" si="220"/>
        <v>0</v>
      </c>
      <c r="M1164" s="13">
        <f t="shared" si="225"/>
        <v>10.106076406450182</v>
      </c>
      <c r="N1164" s="13">
        <f t="shared" si="221"/>
        <v>6.2657673719991127</v>
      </c>
      <c r="O1164" s="13">
        <f t="shared" si="222"/>
        <v>6.2657673719991127</v>
      </c>
      <c r="Q1164">
        <v>16.603613203556119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65.820913231756819</v>
      </c>
      <c r="G1165" s="13">
        <f t="shared" si="216"/>
        <v>4.5667521704448593</v>
      </c>
      <c r="H1165" s="13">
        <f t="shared" si="217"/>
        <v>61.254161061311962</v>
      </c>
      <c r="I1165" s="16">
        <f t="shared" si="224"/>
        <v>61.572070472109658</v>
      </c>
      <c r="J1165" s="13">
        <f t="shared" si="218"/>
        <v>48.382502156946884</v>
      </c>
      <c r="K1165" s="13">
        <f t="shared" si="219"/>
        <v>13.189568315162774</v>
      </c>
      <c r="L1165" s="13">
        <f t="shared" si="220"/>
        <v>0</v>
      </c>
      <c r="M1165" s="13">
        <f t="shared" si="225"/>
        <v>3.8403090344510691</v>
      </c>
      <c r="N1165" s="13">
        <f t="shared" si="221"/>
        <v>2.3809916013596628</v>
      </c>
      <c r="O1165" s="13">
        <f t="shared" si="222"/>
        <v>6.9477437718045216</v>
      </c>
      <c r="Q1165">
        <v>16.35602526689846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11.582439719463631</v>
      </c>
      <c r="G1166" s="13">
        <f t="shared" si="216"/>
        <v>0</v>
      </c>
      <c r="H1166" s="13">
        <f t="shared" si="217"/>
        <v>11.582439719463631</v>
      </c>
      <c r="I1166" s="16">
        <f t="shared" si="224"/>
        <v>24.772008034626403</v>
      </c>
      <c r="J1166" s="13">
        <f t="shared" si="218"/>
        <v>23.955348801939675</v>
      </c>
      <c r="K1166" s="13">
        <f t="shared" si="219"/>
        <v>0.81665923268672813</v>
      </c>
      <c r="L1166" s="13">
        <f t="shared" si="220"/>
        <v>0</v>
      </c>
      <c r="M1166" s="13">
        <f t="shared" si="225"/>
        <v>1.4593174330914063</v>
      </c>
      <c r="N1166" s="13">
        <f t="shared" si="221"/>
        <v>0.90477680851667186</v>
      </c>
      <c r="O1166" s="13">
        <f t="shared" si="222"/>
        <v>0.90477680851667186</v>
      </c>
      <c r="Q1166">
        <v>18.97013699492069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1.9303730877414691</v>
      </c>
      <c r="G1167" s="13">
        <f t="shared" si="216"/>
        <v>0</v>
      </c>
      <c r="H1167" s="13">
        <f t="shared" si="217"/>
        <v>1.9303730877414691</v>
      </c>
      <c r="I1167" s="16">
        <f t="shared" si="224"/>
        <v>2.7470323204281972</v>
      </c>
      <c r="J1167" s="13">
        <f t="shared" si="218"/>
        <v>2.7462235972964284</v>
      </c>
      <c r="K1167" s="13">
        <f t="shared" si="219"/>
        <v>8.0872313176882926E-4</v>
      </c>
      <c r="L1167" s="13">
        <f t="shared" si="220"/>
        <v>0</v>
      </c>
      <c r="M1167" s="13">
        <f t="shared" si="225"/>
        <v>0.55454062457473441</v>
      </c>
      <c r="N1167" s="13">
        <f t="shared" si="221"/>
        <v>0.34381518723633531</v>
      </c>
      <c r="O1167" s="13">
        <f t="shared" si="222"/>
        <v>0.34381518723633531</v>
      </c>
      <c r="Q1167">
        <v>21.58273734229487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0.21891891899999999</v>
      </c>
      <c r="G1168" s="13">
        <f t="shared" si="216"/>
        <v>0</v>
      </c>
      <c r="H1168" s="13">
        <f t="shared" si="217"/>
        <v>0.21891891899999999</v>
      </c>
      <c r="I1168" s="16">
        <f t="shared" si="224"/>
        <v>0.21972764213176882</v>
      </c>
      <c r="J1168" s="13">
        <f t="shared" si="218"/>
        <v>0.21972738835942052</v>
      </c>
      <c r="K1168" s="13">
        <f t="shared" si="219"/>
        <v>2.5377234830203932E-7</v>
      </c>
      <c r="L1168" s="13">
        <f t="shared" si="220"/>
        <v>0</v>
      </c>
      <c r="M1168" s="13">
        <f t="shared" si="225"/>
        <v>0.2107254373383991</v>
      </c>
      <c r="N1168" s="13">
        <f t="shared" si="221"/>
        <v>0.13064977114980744</v>
      </c>
      <c r="O1168" s="13">
        <f t="shared" si="222"/>
        <v>0.13064977114980744</v>
      </c>
      <c r="Q1168">
        <v>25.069300693777141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1.0483183784887979</v>
      </c>
      <c r="G1169" s="13">
        <f t="shared" si="216"/>
        <v>0</v>
      </c>
      <c r="H1169" s="13">
        <f t="shared" si="217"/>
        <v>1.0483183784887979</v>
      </c>
      <c r="I1169" s="16">
        <f t="shared" si="224"/>
        <v>1.0483186322611462</v>
      </c>
      <c r="J1169" s="13">
        <f t="shared" si="218"/>
        <v>1.0482983702560056</v>
      </c>
      <c r="K1169" s="13">
        <f t="shared" si="219"/>
        <v>2.0262005140603279E-5</v>
      </c>
      <c r="L1169" s="13">
        <f t="shared" si="220"/>
        <v>0</v>
      </c>
      <c r="M1169" s="13">
        <f t="shared" si="225"/>
        <v>8.007566618859166E-2</v>
      </c>
      <c r="N1169" s="13">
        <f t="shared" si="221"/>
        <v>4.964691303692683E-2</v>
      </c>
      <c r="O1169" s="13">
        <f t="shared" si="222"/>
        <v>4.964691303692683E-2</v>
      </c>
      <c r="Q1169">
        <v>27.297768000000008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2.7210255479715499</v>
      </c>
      <c r="G1170" s="13">
        <f t="shared" si="216"/>
        <v>0</v>
      </c>
      <c r="H1170" s="13">
        <f t="shared" si="217"/>
        <v>2.7210255479715499</v>
      </c>
      <c r="I1170" s="16">
        <f t="shared" si="224"/>
        <v>2.7210458099766903</v>
      </c>
      <c r="J1170" s="13">
        <f t="shared" si="218"/>
        <v>2.7205684257272091</v>
      </c>
      <c r="K1170" s="13">
        <f t="shared" si="219"/>
        <v>4.7738424948118308E-4</v>
      </c>
      <c r="L1170" s="13">
        <f t="shared" si="220"/>
        <v>0</v>
      </c>
      <c r="M1170" s="13">
        <f t="shared" si="225"/>
        <v>3.0428753151664829E-2</v>
      </c>
      <c r="N1170" s="13">
        <f t="shared" si="221"/>
        <v>1.8865826954032196E-2</v>
      </c>
      <c r="O1170" s="13">
        <f t="shared" si="222"/>
        <v>1.8865826954032196E-2</v>
      </c>
      <c r="Q1170">
        <v>25.13578090939626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1.347830222703617</v>
      </c>
      <c r="G1171" s="13">
        <f t="shared" si="216"/>
        <v>0</v>
      </c>
      <c r="H1171" s="13">
        <f t="shared" si="217"/>
        <v>1.347830222703617</v>
      </c>
      <c r="I1171" s="16">
        <f t="shared" si="224"/>
        <v>1.3483076069530981</v>
      </c>
      <c r="J1171" s="13">
        <f t="shared" si="218"/>
        <v>1.3482260517039633</v>
      </c>
      <c r="K1171" s="13">
        <f t="shared" si="219"/>
        <v>8.1555249134890317E-5</v>
      </c>
      <c r="L1171" s="13">
        <f t="shared" si="220"/>
        <v>0</v>
      </c>
      <c r="M1171" s="13">
        <f t="shared" si="225"/>
        <v>1.1562926197632634E-2</v>
      </c>
      <c r="N1171" s="13">
        <f t="shared" si="221"/>
        <v>7.1690142425322326E-3</v>
      </c>
      <c r="O1171" s="13">
        <f t="shared" si="222"/>
        <v>7.1690142425322326E-3</v>
      </c>
      <c r="Q1171">
        <v>22.71299926514741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39.912211295573307</v>
      </c>
      <c r="G1172" s="13">
        <f t="shared" si="216"/>
        <v>0.82680240931026816</v>
      </c>
      <c r="H1172" s="13">
        <f t="shared" si="217"/>
        <v>39.085408886263039</v>
      </c>
      <c r="I1172" s="16">
        <f t="shared" si="224"/>
        <v>39.085490441512171</v>
      </c>
      <c r="J1172" s="13">
        <f t="shared" si="218"/>
        <v>35.749876106869806</v>
      </c>
      <c r="K1172" s="13">
        <f t="shared" si="219"/>
        <v>3.335614334642365</v>
      </c>
      <c r="L1172" s="13">
        <f t="shared" si="220"/>
        <v>0</v>
      </c>
      <c r="M1172" s="13">
        <f t="shared" si="225"/>
        <v>4.393911955100401E-3</v>
      </c>
      <c r="N1172" s="13">
        <f t="shared" si="221"/>
        <v>2.7242254121622486E-3</v>
      </c>
      <c r="O1172" s="13">
        <f t="shared" si="222"/>
        <v>0.82952663472243038</v>
      </c>
      <c r="Q1172">
        <v>18.097587640788209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35.897876586874588</v>
      </c>
      <c r="G1173" s="13">
        <f t="shared" si="216"/>
        <v>0.24732875710291152</v>
      </c>
      <c r="H1173" s="13">
        <f t="shared" si="217"/>
        <v>35.650547829771675</v>
      </c>
      <c r="I1173" s="16">
        <f t="shared" si="224"/>
        <v>38.98616216441404</v>
      </c>
      <c r="J1173" s="13">
        <f t="shared" si="218"/>
        <v>33.959105907060376</v>
      </c>
      <c r="K1173" s="13">
        <f t="shared" si="219"/>
        <v>5.0270562573536637</v>
      </c>
      <c r="L1173" s="13">
        <f t="shared" si="220"/>
        <v>0</v>
      </c>
      <c r="M1173" s="13">
        <f t="shared" si="225"/>
        <v>1.6696865429381524E-3</v>
      </c>
      <c r="N1173" s="13">
        <f t="shared" si="221"/>
        <v>1.0352056566216546E-3</v>
      </c>
      <c r="O1173" s="13">
        <f t="shared" si="222"/>
        <v>0.24836396275953318</v>
      </c>
      <c r="Q1173">
        <v>14.58751356634256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13.29476076630776</v>
      </c>
      <c r="G1174" s="13">
        <f t="shared" si="216"/>
        <v>0</v>
      </c>
      <c r="H1174" s="13">
        <f t="shared" si="217"/>
        <v>13.29476076630776</v>
      </c>
      <c r="I1174" s="16">
        <f t="shared" si="224"/>
        <v>18.321817023661424</v>
      </c>
      <c r="J1174" s="13">
        <f t="shared" si="218"/>
        <v>17.699082914151774</v>
      </c>
      <c r="K1174" s="13">
        <f t="shared" si="219"/>
        <v>0.62273410950965058</v>
      </c>
      <c r="L1174" s="13">
        <f t="shared" si="220"/>
        <v>0</v>
      </c>
      <c r="M1174" s="13">
        <f t="shared" si="225"/>
        <v>6.3448088631649783E-4</v>
      </c>
      <c r="N1174" s="13">
        <f t="shared" si="221"/>
        <v>3.9337814951622866E-4</v>
      </c>
      <c r="O1174" s="13">
        <f t="shared" si="222"/>
        <v>3.9337814951622866E-4</v>
      </c>
      <c r="Q1174">
        <v>14.447452593548389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1.1524532651917321</v>
      </c>
      <c r="G1175" s="13">
        <f t="shared" si="216"/>
        <v>0</v>
      </c>
      <c r="H1175" s="13">
        <f t="shared" si="217"/>
        <v>1.1524532651917321</v>
      </c>
      <c r="I1175" s="16">
        <f t="shared" si="224"/>
        <v>1.7751873747013827</v>
      </c>
      <c r="J1175" s="13">
        <f t="shared" si="218"/>
        <v>1.7746811472328858</v>
      </c>
      <c r="K1175" s="13">
        <f t="shared" si="219"/>
        <v>5.0622746849682265E-4</v>
      </c>
      <c r="L1175" s="13">
        <f t="shared" si="220"/>
        <v>0</v>
      </c>
      <c r="M1175" s="13">
        <f t="shared" si="225"/>
        <v>2.4110273680026916E-4</v>
      </c>
      <c r="N1175" s="13">
        <f t="shared" si="221"/>
        <v>1.4948369681616689E-4</v>
      </c>
      <c r="O1175" s="13">
        <f t="shared" si="222"/>
        <v>1.4948369681616689E-4</v>
      </c>
      <c r="Q1175">
        <v>15.62432854546492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1.5230499503285999</v>
      </c>
      <c r="G1176" s="13">
        <f t="shared" si="216"/>
        <v>0</v>
      </c>
      <c r="H1176" s="13">
        <f t="shared" si="217"/>
        <v>1.5230499503285999</v>
      </c>
      <c r="I1176" s="16">
        <f t="shared" si="224"/>
        <v>1.5235561777970967</v>
      </c>
      <c r="J1176" s="13">
        <f t="shared" si="218"/>
        <v>1.5233621090370619</v>
      </c>
      <c r="K1176" s="13">
        <f t="shared" si="219"/>
        <v>1.9406876003480455E-4</v>
      </c>
      <c r="L1176" s="13">
        <f t="shared" si="220"/>
        <v>0</v>
      </c>
      <c r="M1176" s="13">
        <f t="shared" si="225"/>
        <v>9.161903998410227E-5</v>
      </c>
      <c r="N1176" s="13">
        <f t="shared" si="221"/>
        <v>5.6803804790143407E-5</v>
      </c>
      <c r="O1176" s="13">
        <f t="shared" si="222"/>
        <v>5.6803804790143407E-5</v>
      </c>
      <c r="Q1176">
        <v>19.174901550872111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5.1788878310704449</v>
      </c>
      <c r="G1177" s="13">
        <f t="shared" si="216"/>
        <v>0</v>
      </c>
      <c r="H1177" s="13">
        <f t="shared" si="217"/>
        <v>5.1788878310704449</v>
      </c>
      <c r="I1177" s="16">
        <f t="shared" si="224"/>
        <v>5.1790818998304795</v>
      </c>
      <c r="J1177" s="13">
        <f t="shared" si="218"/>
        <v>5.1723017452222608</v>
      </c>
      <c r="K1177" s="13">
        <f t="shared" si="219"/>
        <v>6.7801546082186803E-3</v>
      </c>
      <c r="L1177" s="13">
        <f t="shared" si="220"/>
        <v>0</v>
      </c>
      <c r="M1177" s="13">
        <f t="shared" si="225"/>
        <v>3.4815235193958863E-5</v>
      </c>
      <c r="N1177" s="13">
        <f t="shared" si="221"/>
        <v>2.1585445820254497E-5</v>
      </c>
      <c r="O1177" s="13">
        <f t="shared" si="222"/>
        <v>2.1585445820254497E-5</v>
      </c>
      <c r="Q1177">
        <v>19.989718578890681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0.29501574184946722</v>
      </c>
      <c r="G1178" s="13">
        <f t="shared" si="216"/>
        <v>0</v>
      </c>
      <c r="H1178" s="13">
        <f t="shared" si="217"/>
        <v>0.29501574184946722</v>
      </c>
      <c r="I1178" s="16">
        <f t="shared" si="224"/>
        <v>0.3017958964576859</v>
      </c>
      <c r="J1178" s="13">
        <f t="shared" si="218"/>
        <v>0.301795029486078</v>
      </c>
      <c r="K1178" s="13">
        <f t="shared" si="219"/>
        <v>8.6697160789350747E-7</v>
      </c>
      <c r="L1178" s="13">
        <f t="shared" si="220"/>
        <v>0</v>
      </c>
      <c r="M1178" s="13">
        <f t="shared" si="225"/>
        <v>1.3229789373704367E-5</v>
      </c>
      <c r="N1178" s="13">
        <f t="shared" si="221"/>
        <v>8.2024694116967065E-6</v>
      </c>
      <c r="O1178" s="13">
        <f t="shared" si="222"/>
        <v>8.2024694116967065E-6</v>
      </c>
      <c r="Q1178">
        <v>23.093477751672829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0.92900608261504991</v>
      </c>
      <c r="G1179" s="13">
        <f t="shared" si="216"/>
        <v>0</v>
      </c>
      <c r="H1179" s="13">
        <f t="shared" si="217"/>
        <v>0.92900608261504991</v>
      </c>
      <c r="I1179" s="16">
        <f t="shared" si="224"/>
        <v>0.92900694958665775</v>
      </c>
      <c r="J1179" s="13">
        <f t="shared" si="218"/>
        <v>0.92898420690991168</v>
      </c>
      <c r="K1179" s="13">
        <f t="shared" si="219"/>
        <v>2.2742676746068113E-5</v>
      </c>
      <c r="L1179" s="13">
        <f t="shared" si="220"/>
        <v>0</v>
      </c>
      <c r="M1179" s="13">
        <f t="shared" si="225"/>
        <v>5.0273199620076601E-6</v>
      </c>
      <c r="N1179" s="13">
        <f t="shared" si="221"/>
        <v>3.1169383764447491E-6</v>
      </c>
      <c r="O1179" s="13">
        <f t="shared" si="222"/>
        <v>3.1169383764447491E-6</v>
      </c>
      <c r="Q1179">
        <v>23.84900797569685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0.83833501960553602</v>
      </c>
      <c r="G1180" s="13">
        <f t="shared" si="216"/>
        <v>0</v>
      </c>
      <c r="H1180" s="13">
        <f t="shared" si="217"/>
        <v>0.83833501960553602</v>
      </c>
      <c r="I1180" s="16">
        <f t="shared" si="224"/>
        <v>0.83835776228228209</v>
      </c>
      <c r="J1180" s="13">
        <f t="shared" si="218"/>
        <v>0.83834454672788972</v>
      </c>
      <c r="K1180" s="13">
        <f t="shared" si="219"/>
        <v>1.3215554392376205E-5</v>
      </c>
      <c r="L1180" s="13">
        <f t="shared" si="220"/>
        <v>0</v>
      </c>
      <c r="M1180" s="13">
        <f t="shared" si="225"/>
        <v>1.910381585562911E-6</v>
      </c>
      <c r="N1180" s="13">
        <f t="shared" si="221"/>
        <v>1.1844365830490047E-6</v>
      </c>
      <c r="O1180" s="13">
        <f t="shared" si="222"/>
        <v>1.1844365830490047E-6</v>
      </c>
      <c r="Q1180">
        <v>25.533134349413391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0.7637861690376927</v>
      </c>
      <c r="G1181" s="13">
        <f t="shared" si="216"/>
        <v>0</v>
      </c>
      <c r="H1181" s="13">
        <f t="shared" si="217"/>
        <v>0.7637861690376927</v>
      </c>
      <c r="I1181" s="16">
        <f t="shared" si="224"/>
        <v>0.76379938459208507</v>
      </c>
      <c r="J1181" s="13">
        <f t="shared" si="218"/>
        <v>0.76379238113464309</v>
      </c>
      <c r="K1181" s="13">
        <f t="shared" si="219"/>
        <v>7.0034574419786111E-6</v>
      </c>
      <c r="L1181" s="13">
        <f t="shared" si="220"/>
        <v>0</v>
      </c>
      <c r="M1181" s="13">
        <f t="shared" si="225"/>
        <v>7.2594500251390621E-7</v>
      </c>
      <c r="N1181" s="13">
        <f t="shared" si="221"/>
        <v>4.5008590155862186E-7</v>
      </c>
      <c r="O1181" s="13">
        <f t="shared" si="222"/>
        <v>4.5008590155862186E-7</v>
      </c>
      <c r="Q1181">
        <v>28.122658000000008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2.550458841147865</v>
      </c>
      <c r="G1182" s="13">
        <f t="shared" si="216"/>
        <v>0</v>
      </c>
      <c r="H1182" s="13">
        <f t="shared" si="217"/>
        <v>2.550458841147865</v>
      </c>
      <c r="I1182" s="16">
        <f t="shared" si="224"/>
        <v>2.550465844605307</v>
      </c>
      <c r="J1182" s="13">
        <f t="shared" si="218"/>
        <v>2.5500927261910156</v>
      </c>
      <c r="K1182" s="13">
        <f t="shared" si="219"/>
        <v>3.731184142914401E-4</v>
      </c>
      <c r="L1182" s="13">
        <f t="shared" si="220"/>
        <v>0</v>
      </c>
      <c r="M1182" s="13">
        <f t="shared" si="225"/>
        <v>2.7585910095528434E-7</v>
      </c>
      <c r="N1182" s="13">
        <f t="shared" si="221"/>
        <v>1.7103264259227629E-7</v>
      </c>
      <c r="O1182" s="13">
        <f t="shared" si="222"/>
        <v>1.7103264259227629E-7</v>
      </c>
      <c r="Q1182">
        <v>25.511952877535421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1.1933753869158841</v>
      </c>
      <c r="G1183" s="13">
        <f t="shared" si="216"/>
        <v>0</v>
      </c>
      <c r="H1183" s="13">
        <f t="shared" si="217"/>
        <v>1.1933753869158841</v>
      </c>
      <c r="I1183" s="16">
        <f t="shared" si="224"/>
        <v>1.1937485053301755</v>
      </c>
      <c r="J1183" s="13">
        <f t="shared" si="218"/>
        <v>1.1937087402571165</v>
      </c>
      <c r="K1183" s="13">
        <f t="shared" si="219"/>
        <v>3.9765073059028211E-5</v>
      </c>
      <c r="L1183" s="13">
        <f t="shared" si="220"/>
        <v>0</v>
      </c>
      <c r="M1183" s="13">
        <f t="shared" si="225"/>
        <v>1.0482645836300805E-7</v>
      </c>
      <c r="N1183" s="13">
        <f t="shared" si="221"/>
        <v>6.4992404185064986E-8</v>
      </c>
      <c r="O1183" s="13">
        <f t="shared" si="222"/>
        <v>6.4992404185064986E-8</v>
      </c>
      <c r="Q1183">
        <v>25.23498689343814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40.490045855176653</v>
      </c>
      <c r="G1184" s="13">
        <f t="shared" si="216"/>
        <v>0.91021346666415825</v>
      </c>
      <c r="H1184" s="13">
        <f t="shared" si="217"/>
        <v>39.579832388512493</v>
      </c>
      <c r="I1184" s="16">
        <f t="shared" si="224"/>
        <v>39.579872153585555</v>
      </c>
      <c r="J1184" s="13">
        <f t="shared" si="218"/>
        <v>35.859651203221809</v>
      </c>
      <c r="K1184" s="13">
        <f t="shared" si="219"/>
        <v>3.7202209503637462</v>
      </c>
      <c r="L1184" s="13">
        <f t="shared" si="220"/>
        <v>0</v>
      </c>
      <c r="M1184" s="13">
        <f t="shared" si="225"/>
        <v>3.9834054177943062E-8</v>
      </c>
      <c r="N1184" s="13">
        <f t="shared" si="221"/>
        <v>2.4697113590324699E-8</v>
      </c>
      <c r="O1184" s="13">
        <f t="shared" si="222"/>
        <v>0.91021349136127183</v>
      </c>
      <c r="Q1184">
        <v>17.489404838672719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5.6771842879233869</v>
      </c>
      <c r="G1185" s="13">
        <f t="shared" si="216"/>
        <v>0</v>
      </c>
      <c r="H1185" s="13">
        <f t="shared" si="217"/>
        <v>5.6771842879233869</v>
      </c>
      <c r="I1185" s="16">
        <f t="shared" si="224"/>
        <v>9.3974052382871331</v>
      </c>
      <c r="J1185" s="13">
        <f t="shared" si="218"/>
        <v>9.3205400522826647</v>
      </c>
      <c r="K1185" s="13">
        <f t="shared" si="219"/>
        <v>7.6865186004468455E-2</v>
      </c>
      <c r="L1185" s="13">
        <f t="shared" si="220"/>
        <v>0</v>
      </c>
      <c r="M1185" s="13">
        <f t="shared" si="225"/>
        <v>1.5136940587618363E-8</v>
      </c>
      <c r="N1185" s="13">
        <f t="shared" si="221"/>
        <v>9.3849031643233858E-9</v>
      </c>
      <c r="O1185" s="13">
        <f t="shared" si="222"/>
        <v>9.3849031643233858E-9</v>
      </c>
      <c r="Q1185">
        <v>15.3728312018285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29.531252708782912</v>
      </c>
      <c r="G1186" s="13">
        <f t="shared" si="216"/>
        <v>0</v>
      </c>
      <c r="H1186" s="13">
        <f t="shared" si="217"/>
        <v>29.531252708782912</v>
      </c>
      <c r="I1186" s="16">
        <f t="shared" si="224"/>
        <v>29.60811789478738</v>
      </c>
      <c r="J1186" s="13">
        <f t="shared" si="218"/>
        <v>27.474782708664161</v>
      </c>
      <c r="K1186" s="13">
        <f t="shared" si="219"/>
        <v>2.1333351861232188</v>
      </c>
      <c r="L1186" s="13">
        <f t="shared" si="220"/>
        <v>0</v>
      </c>
      <c r="M1186" s="13">
        <f t="shared" si="225"/>
        <v>5.7520374232949772E-9</v>
      </c>
      <c r="N1186" s="13">
        <f t="shared" si="221"/>
        <v>3.5662632024428859E-9</v>
      </c>
      <c r="O1186" s="13">
        <f t="shared" si="222"/>
        <v>3.5662632024428859E-9</v>
      </c>
      <c r="Q1186">
        <v>15.50825959354839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26.56584162205154</v>
      </c>
      <c r="G1187" s="13">
        <f t="shared" si="216"/>
        <v>0</v>
      </c>
      <c r="H1187" s="13">
        <f t="shared" si="217"/>
        <v>26.56584162205154</v>
      </c>
      <c r="I1187" s="16">
        <f t="shared" si="224"/>
        <v>28.699176808174759</v>
      </c>
      <c r="J1187" s="13">
        <f t="shared" si="218"/>
        <v>27.108206846362556</v>
      </c>
      <c r="K1187" s="13">
        <f t="shared" si="219"/>
        <v>1.5909699618122026</v>
      </c>
      <c r="L1187" s="13">
        <f t="shared" si="220"/>
        <v>0</v>
      </c>
      <c r="M1187" s="13">
        <f t="shared" si="225"/>
        <v>2.1857742208520913E-9</v>
      </c>
      <c r="N1187" s="13">
        <f t="shared" si="221"/>
        <v>1.3551800169282966E-9</v>
      </c>
      <c r="O1187" s="13">
        <f t="shared" si="222"/>
        <v>1.3551800169282966E-9</v>
      </c>
      <c r="Q1187">
        <v>17.123509480717349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33.919896512867012</v>
      </c>
      <c r="G1188" s="13">
        <f t="shared" si="216"/>
        <v>0</v>
      </c>
      <c r="H1188" s="13">
        <f t="shared" si="217"/>
        <v>33.919896512867012</v>
      </c>
      <c r="I1188" s="16">
        <f t="shared" si="224"/>
        <v>35.510866474679219</v>
      </c>
      <c r="J1188" s="13">
        <f t="shared" si="218"/>
        <v>32.225645346938528</v>
      </c>
      <c r="K1188" s="13">
        <f t="shared" si="219"/>
        <v>3.2852211277406909</v>
      </c>
      <c r="L1188" s="13">
        <f t="shared" si="220"/>
        <v>0</v>
      </c>
      <c r="M1188" s="13">
        <f t="shared" si="225"/>
        <v>8.3059420392379474E-10</v>
      </c>
      <c r="N1188" s="13">
        <f t="shared" si="221"/>
        <v>5.1496840643275278E-10</v>
      </c>
      <c r="O1188" s="13">
        <f t="shared" si="222"/>
        <v>5.1496840643275278E-10</v>
      </c>
      <c r="Q1188">
        <v>16.07766340263225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19.396796877301352</v>
      </c>
      <c r="G1189" s="13">
        <f t="shared" si="216"/>
        <v>0</v>
      </c>
      <c r="H1189" s="13">
        <f t="shared" si="217"/>
        <v>19.396796877301352</v>
      </c>
      <c r="I1189" s="16">
        <f t="shared" si="224"/>
        <v>22.682018005042043</v>
      </c>
      <c r="J1189" s="13">
        <f t="shared" si="218"/>
        <v>21.894579420021593</v>
      </c>
      <c r="K1189" s="13">
        <f t="shared" si="219"/>
        <v>0.78743858502044972</v>
      </c>
      <c r="L1189" s="13">
        <f t="shared" si="220"/>
        <v>0</v>
      </c>
      <c r="M1189" s="13">
        <f t="shared" si="225"/>
        <v>3.1562579749104196E-10</v>
      </c>
      <c r="N1189" s="13">
        <f t="shared" si="221"/>
        <v>1.9568799444444602E-10</v>
      </c>
      <c r="O1189" s="13">
        <f t="shared" si="222"/>
        <v>1.9568799444444602E-10</v>
      </c>
      <c r="Q1189">
        <v>17.33791966571771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2.6668359421650831</v>
      </c>
      <c r="G1190" s="13">
        <f t="shared" si="216"/>
        <v>0</v>
      </c>
      <c r="H1190" s="13">
        <f t="shared" si="217"/>
        <v>2.6668359421650831</v>
      </c>
      <c r="I1190" s="16">
        <f t="shared" si="224"/>
        <v>3.4542745271855329</v>
      </c>
      <c r="J1190" s="13">
        <f t="shared" si="218"/>
        <v>3.4527054580407608</v>
      </c>
      <c r="K1190" s="13">
        <f t="shared" si="219"/>
        <v>1.5690691447720617E-3</v>
      </c>
      <c r="L1190" s="13">
        <f t="shared" si="220"/>
        <v>0</v>
      </c>
      <c r="M1190" s="13">
        <f t="shared" si="225"/>
        <v>1.1993780304659594E-10</v>
      </c>
      <c r="N1190" s="13">
        <f t="shared" si="221"/>
        <v>7.4361437888889486E-11</v>
      </c>
      <c r="O1190" s="13">
        <f t="shared" si="222"/>
        <v>7.4361437888889486E-11</v>
      </c>
      <c r="Q1190">
        <v>21.75433781131343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5.6793743698559256</v>
      </c>
      <c r="G1191" s="13">
        <f t="shared" si="216"/>
        <v>0</v>
      </c>
      <c r="H1191" s="13">
        <f t="shared" si="217"/>
        <v>5.6793743698559256</v>
      </c>
      <c r="I1191" s="16">
        <f t="shared" si="224"/>
        <v>5.6809434390006981</v>
      </c>
      <c r="J1191" s="13">
        <f t="shared" si="218"/>
        <v>5.6761712267463968</v>
      </c>
      <c r="K1191" s="13">
        <f t="shared" si="219"/>
        <v>4.7722122543012446E-3</v>
      </c>
      <c r="L1191" s="13">
        <f t="shared" si="220"/>
        <v>0</v>
      </c>
      <c r="M1191" s="13">
        <f t="shared" si="225"/>
        <v>4.5576365157706457E-11</v>
      </c>
      <c r="N1191" s="13">
        <f t="shared" si="221"/>
        <v>2.8257346397778003E-11</v>
      </c>
      <c r="O1191" s="13">
        <f t="shared" si="222"/>
        <v>2.8257346397778003E-11</v>
      </c>
      <c r="Q1191">
        <v>24.454597834560271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70.486673011944731</v>
      </c>
      <c r="G1192" s="13">
        <f t="shared" si="216"/>
        <v>5.2402597517357341</v>
      </c>
      <c r="H1192" s="13">
        <f t="shared" si="217"/>
        <v>65.246413260208996</v>
      </c>
      <c r="I1192" s="16">
        <f t="shared" si="224"/>
        <v>65.251185472463291</v>
      </c>
      <c r="J1192" s="13">
        <f t="shared" si="218"/>
        <v>60.052646728972206</v>
      </c>
      <c r="K1192" s="13">
        <f t="shared" si="219"/>
        <v>5.1985387434910848</v>
      </c>
      <c r="L1192" s="13">
        <f t="shared" si="220"/>
        <v>0</v>
      </c>
      <c r="M1192" s="13">
        <f t="shared" si="225"/>
        <v>1.7319018759928454E-11</v>
      </c>
      <c r="N1192" s="13">
        <f t="shared" si="221"/>
        <v>1.0737791631155641E-11</v>
      </c>
      <c r="O1192" s="13">
        <f t="shared" si="222"/>
        <v>5.2402597517464722</v>
      </c>
      <c r="Q1192">
        <v>25.936013059833471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0.99911578226377995</v>
      </c>
      <c r="G1193" s="13">
        <f t="shared" si="216"/>
        <v>0</v>
      </c>
      <c r="H1193" s="13">
        <f t="shared" si="217"/>
        <v>0.99911578226377995</v>
      </c>
      <c r="I1193" s="16">
        <f t="shared" si="224"/>
        <v>6.1976545257548645</v>
      </c>
      <c r="J1193" s="13">
        <f t="shared" si="218"/>
        <v>6.193793525736119</v>
      </c>
      <c r="K1193" s="13">
        <f t="shared" si="219"/>
        <v>3.861000018745564E-3</v>
      </c>
      <c r="L1193" s="13">
        <f t="shared" si="220"/>
        <v>0</v>
      </c>
      <c r="M1193" s="13">
        <f t="shared" si="225"/>
        <v>6.5812271287728126E-12</v>
      </c>
      <c r="N1193" s="13">
        <f t="shared" si="221"/>
        <v>4.0803608198391437E-12</v>
      </c>
      <c r="O1193" s="13">
        <f t="shared" si="222"/>
        <v>4.0803608198391437E-12</v>
      </c>
      <c r="Q1193">
        <v>27.884827000000008</v>
      </c>
    </row>
    <row r="1194" spans="1:17" x14ac:dyDescent="0.2">
      <c r="A1194" s="14">
        <f t="shared" si="223"/>
        <v>58319</v>
      </c>
      <c r="B1194" s="1">
        <v>9</v>
      </c>
      <c r="F1194" s="34">
        <v>1.941686482283989</v>
      </c>
      <c r="G1194" s="13">
        <f t="shared" si="216"/>
        <v>0</v>
      </c>
      <c r="H1194" s="13">
        <f t="shared" si="217"/>
        <v>1.941686482283989</v>
      </c>
      <c r="I1194" s="16">
        <f t="shared" si="224"/>
        <v>1.9455474823027346</v>
      </c>
      <c r="J1194" s="13">
        <f t="shared" si="218"/>
        <v>1.9453943543918113</v>
      </c>
      <c r="K1194" s="13">
        <f t="shared" si="219"/>
        <v>1.5312791092325639E-4</v>
      </c>
      <c r="L1194" s="13">
        <f t="shared" si="220"/>
        <v>0</v>
      </c>
      <c r="M1194" s="13">
        <f t="shared" si="225"/>
        <v>2.5008663089336689E-12</v>
      </c>
      <c r="N1194" s="13">
        <f t="shared" si="221"/>
        <v>1.5505371115388746E-12</v>
      </c>
      <c r="O1194" s="13">
        <f t="shared" si="222"/>
        <v>1.5505371115388746E-12</v>
      </c>
      <c r="Q1194">
        <v>26.079180710806789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10.836048694538761</v>
      </c>
      <c r="G1195" s="13">
        <f t="shared" si="216"/>
        <v>0</v>
      </c>
      <c r="H1195" s="13">
        <f t="shared" si="217"/>
        <v>10.836048694538761</v>
      </c>
      <c r="I1195" s="16">
        <f t="shared" si="224"/>
        <v>10.836201822449684</v>
      </c>
      <c r="J1195" s="13">
        <f t="shared" si="218"/>
        <v>10.762659613486038</v>
      </c>
      <c r="K1195" s="13">
        <f t="shared" si="219"/>
        <v>7.3542208963646161E-2</v>
      </c>
      <c r="L1195" s="13">
        <f t="shared" si="220"/>
        <v>0</v>
      </c>
      <c r="M1195" s="13">
        <f t="shared" si="225"/>
        <v>9.5032919739479425E-13</v>
      </c>
      <c r="N1195" s="13">
        <f t="shared" si="221"/>
        <v>5.8920410238477241E-13</v>
      </c>
      <c r="O1195" s="13">
        <f t="shared" si="222"/>
        <v>5.8920410238477241E-13</v>
      </c>
      <c r="Q1195">
        <v>18.73775141696229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0.21891891899999999</v>
      </c>
      <c r="G1196" s="13">
        <f t="shared" si="216"/>
        <v>0</v>
      </c>
      <c r="H1196" s="13">
        <f t="shared" si="217"/>
        <v>0.21891891899999999</v>
      </c>
      <c r="I1196" s="16">
        <f t="shared" si="224"/>
        <v>0.29246112796364615</v>
      </c>
      <c r="J1196" s="13">
        <f t="shared" si="218"/>
        <v>0.29245959970924373</v>
      </c>
      <c r="K1196" s="13">
        <f t="shared" si="219"/>
        <v>1.5282544024164402E-6</v>
      </c>
      <c r="L1196" s="13">
        <f t="shared" si="220"/>
        <v>0</v>
      </c>
      <c r="M1196" s="13">
        <f t="shared" si="225"/>
        <v>3.6112509501002184E-13</v>
      </c>
      <c r="N1196" s="13">
        <f t="shared" si="221"/>
        <v>2.2389755890621355E-13</v>
      </c>
      <c r="O1196" s="13">
        <f t="shared" si="222"/>
        <v>2.2389755890621355E-13</v>
      </c>
      <c r="Q1196">
        <v>18.417999657739159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1.586846491871533</v>
      </c>
      <c r="G1197" s="13">
        <f t="shared" si="216"/>
        <v>0</v>
      </c>
      <c r="H1197" s="13">
        <f t="shared" si="217"/>
        <v>1.586846491871533</v>
      </c>
      <c r="I1197" s="16">
        <f t="shared" si="224"/>
        <v>1.5868480201259354</v>
      </c>
      <c r="J1197" s="13">
        <f t="shared" si="218"/>
        <v>1.586457254474368</v>
      </c>
      <c r="K1197" s="13">
        <f t="shared" si="219"/>
        <v>3.9076565156737075E-4</v>
      </c>
      <c r="L1197" s="13">
        <f t="shared" si="220"/>
        <v>0</v>
      </c>
      <c r="M1197" s="13">
        <f t="shared" si="225"/>
        <v>1.3722753610380829E-13</v>
      </c>
      <c r="N1197" s="13">
        <f t="shared" si="221"/>
        <v>8.508107238436114E-14</v>
      </c>
      <c r="O1197" s="13">
        <f t="shared" si="222"/>
        <v>8.508107238436114E-14</v>
      </c>
      <c r="Q1197">
        <v>15.06887091587955</v>
      </c>
    </row>
    <row r="1198" spans="1:17" x14ac:dyDescent="0.2">
      <c r="A1198" s="14">
        <f t="shared" si="223"/>
        <v>58441</v>
      </c>
      <c r="B1198" s="1">
        <v>1</v>
      </c>
      <c r="F1198" s="34">
        <v>90.975753398244493</v>
      </c>
      <c r="G1198" s="13">
        <f t="shared" si="216"/>
        <v>8.1978811518874757</v>
      </c>
      <c r="H1198" s="13">
        <f t="shared" si="217"/>
        <v>82.77787224635702</v>
      </c>
      <c r="I1198" s="16">
        <f t="shared" si="224"/>
        <v>82.778263012008594</v>
      </c>
      <c r="J1198" s="13">
        <f t="shared" si="218"/>
        <v>49.963412399772245</v>
      </c>
      <c r="K1198" s="13">
        <f t="shared" si="219"/>
        <v>32.814850612236349</v>
      </c>
      <c r="L1198" s="13">
        <f t="shared" si="220"/>
        <v>0</v>
      </c>
      <c r="M1198" s="13">
        <f t="shared" si="225"/>
        <v>5.214646371944715E-14</v>
      </c>
      <c r="N1198" s="13">
        <f t="shared" si="221"/>
        <v>3.233080750605723E-14</v>
      </c>
      <c r="O1198" s="13">
        <f t="shared" si="222"/>
        <v>8.1978811518875077</v>
      </c>
      <c r="Q1198">
        <v>13.16381559354839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26.616845169706568</v>
      </c>
      <c r="G1199" s="13">
        <f t="shared" si="216"/>
        <v>0</v>
      </c>
      <c r="H1199" s="13">
        <f t="shared" si="217"/>
        <v>26.616845169706568</v>
      </c>
      <c r="I1199" s="16">
        <f t="shared" si="224"/>
        <v>59.431695781942921</v>
      </c>
      <c r="J1199" s="13">
        <f t="shared" si="218"/>
        <v>46.15986157486612</v>
      </c>
      <c r="K1199" s="13">
        <f t="shared" si="219"/>
        <v>13.2718342070768</v>
      </c>
      <c r="L1199" s="13">
        <f t="shared" si="220"/>
        <v>0</v>
      </c>
      <c r="M1199" s="13">
        <f t="shared" si="225"/>
        <v>1.981565621338992E-14</v>
      </c>
      <c r="N1199" s="13">
        <f t="shared" si="221"/>
        <v>1.2285706852301751E-14</v>
      </c>
      <c r="O1199" s="13">
        <f t="shared" si="222"/>
        <v>1.2285706852301751E-14</v>
      </c>
      <c r="Q1199">
        <v>15.42386704988251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49.018483770642447</v>
      </c>
      <c r="G1200" s="13">
        <f t="shared" si="216"/>
        <v>2.1413029061644964</v>
      </c>
      <c r="H1200" s="13">
        <f t="shared" si="217"/>
        <v>46.87718086447795</v>
      </c>
      <c r="I1200" s="16">
        <f t="shared" si="224"/>
        <v>60.14901507155475</v>
      </c>
      <c r="J1200" s="13">
        <f t="shared" si="218"/>
        <v>47.127599419882074</v>
      </c>
      <c r="K1200" s="13">
        <f t="shared" si="219"/>
        <v>13.021415651672676</v>
      </c>
      <c r="L1200" s="13">
        <f t="shared" si="220"/>
        <v>0</v>
      </c>
      <c r="M1200" s="13">
        <f t="shared" si="225"/>
        <v>7.5299493610881691E-15</v>
      </c>
      <c r="N1200" s="13">
        <f t="shared" si="221"/>
        <v>4.668568603874665E-15</v>
      </c>
      <c r="O1200" s="13">
        <f t="shared" si="222"/>
        <v>2.1413029061645013</v>
      </c>
      <c r="Q1200">
        <v>15.91509821364369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1.869049447674823</v>
      </c>
      <c r="G1201" s="13">
        <f t="shared" si="216"/>
        <v>0</v>
      </c>
      <c r="H1201" s="13">
        <f t="shared" si="217"/>
        <v>1.869049447674823</v>
      </c>
      <c r="I1201" s="16">
        <f t="shared" si="224"/>
        <v>14.890465099347498</v>
      </c>
      <c r="J1201" s="13">
        <f t="shared" si="218"/>
        <v>14.717716879296718</v>
      </c>
      <c r="K1201" s="13">
        <f t="shared" si="219"/>
        <v>0.17274822005077972</v>
      </c>
      <c r="L1201" s="13">
        <f t="shared" si="220"/>
        <v>0</v>
      </c>
      <c r="M1201" s="13">
        <f t="shared" si="225"/>
        <v>2.8613807572135041E-15</v>
      </c>
      <c r="N1201" s="13">
        <f t="shared" si="221"/>
        <v>1.7740560694723725E-15</v>
      </c>
      <c r="O1201" s="13">
        <f t="shared" si="222"/>
        <v>1.7740560694723725E-15</v>
      </c>
      <c r="Q1201">
        <v>19.388926971394749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20.112152672175991</v>
      </c>
      <c r="G1202" s="13">
        <f t="shared" si="216"/>
        <v>0</v>
      </c>
      <c r="H1202" s="13">
        <f t="shared" si="217"/>
        <v>20.112152672175991</v>
      </c>
      <c r="I1202" s="16">
        <f t="shared" si="224"/>
        <v>20.284900892226773</v>
      </c>
      <c r="J1202" s="13">
        <f t="shared" si="218"/>
        <v>20.000297178007965</v>
      </c>
      <c r="K1202" s="13">
        <f t="shared" si="219"/>
        <v>0.28460371421880737</v>
      </c>
      <c r="L1202" s="13">
        <f t="shared" si="220"/>
        <v>0</v>
      </c>
      <c r="M1202" s="13">
        <f t="shared" si="225"/>
        <v>1.0873246877411315E-15</v>
      </c>
      <c r="N1202" s="13">
        <f t="shared" si="221"/>
        <v>6.7414130639950157E-16</v>
      </c>
      <c r="O1202" s="13">
        <f t="shared" si="222"/>
        <v>6.7414130639950157E-16</v>
      </c>
      <c r="Q1202">
        <v>22.38931641103445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21.44749852142019</v>
      </c>
      <c r="G1203" s="13">
        <f t="shared" si="216"/>
        <v>0</v>
      </c>
      <c r="H1203" s="13">
        <f t="shared" si="217"/>
        <v>21.44749852142019</v>
      </c>
      <c r="I1203" s="16">
        <f t="shared" si="224"/>
        <v>21.732102235638997</v>
      </c>
      <c r="J1203" s="13">
        <f t="shared" si="218"/>
        <v>21.437567336449234</v>
      </c>
      <c r="K1203" s="13">
        <f t="shared" si="219"/>
        <v>0.29453489918976317</v>
      </c>
      <c r="L1203" s="13">
        <f t="shared" si="220"/>
        <v>0</v>
      </c>
      <c r="M1203" s="13">
        <f t="shared" si="225"/>
        <v>4.1318338134162996E-16</v>
      </c>
      <c r="N1203" s="13">
        <f t="shared" si="221"/>
        <v>2.5617369643181055E-16</v>
      </c>
      <c r="O1203" s="13">
        <f t="shared" si="222"/>
        <v>2.5617369643181055E-16</v>
      </c>
      <c r="Q1203">
        <v>23.62024474670433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8.3202259986474143</v>
      </c>
      <c r="G1204" s="13">
        <f t="shared" si="216"/>
        <v>0</v>
      </c>
      <c r="H1204" s="13">
        <f t="shared" si="217"/>
        <v>8.3202259986474143</v>
      </c>
      <c r="I1204" s="16">
        <f t="shared" si="224"/>
        <v>8.6147608978371775</v>
      </c>
      <c r="J1204" s="13">
        <f t="shared" si="218"/>
        <v>8.6020801488404945</v>
      </c>
      <c r="K1204" s="13">
        <f t="shared" si="219"/>
        <v>1.2680748996682922E-2</v>
      </c>
      <c r="L1204" s="13">
        <f t="shared" si="220"/>
        <v>0</v>
      </c>
      <c r="M1204" s="13">
        <f t="shared" si="225"/>
        <v>1.5700968490981941E-16</v>
      </c>
      <c r="N1204" s="13">
        <f t="shared" si="221"/>
        <v>9.7346004644088034E-17</v>
      </c>
      <c r="O1204" s="13">
        <f t="shared" si="222"/>
        <v>9.7346004644088034E-17</v>
      </c>
      <c r="Q1204">
        <v>26.406348000000008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13.055373085103669</v>
      </c>
      <c r="G1205" s="13">
        <f t="shared" si="216"/>
        <v>0</v>
      </c>
      <c r="H1205" s="13">
        <f t="shared" si="217"/>
        <v>13.055373085103669</v>
      </c>
      <c r="I1205" s="16">
        <f t="shared" si="224"/>
        <v>13.068053834100352</v>
      </c>
      <c r="J1205" s="13">
        <f t="shared" si="218"/>
        <v>13.022240759613871</v>
      </c>
      <c r="K1205" s="13">
        <f t="shared" si="219"/>
        <v>4.5813074486481753E-2</v>
      </c>
      <c r="L1205" s="13">
        <f t="shared" si="220"/>
        <v>0</v>
      </c>
      <c r="M1205" s="13">
        <f t="shared" si="225"/>
        <v>5.9663680265731378E-17</v>
      </c>
      <c r="N1205" s="13">
        <f t="shared" si="221"/>
        <v>3.6991481764753455E-17</v>
      </c>
      <c r="O1205" s="13">
        <f t="shared" si="222"/>
        <v>3.6991481764753455E-17</v>
      </c>
      <c r="Q1205">
        <v>26.134776755042029</v>
      </c>
    </row>
    <row r="1206" spans="1:17" x14ac:dyDescent="0.2">
      <c r="A1206" s="14">
        <f t="shared" si="223"/>
        <v>58685</v>
      </c>
      <c r="B1206" s="1">
        <v>9</v>
      </c>
      <c r="F1206" s="34">
        <v>12.96198274783168</v>
      </c>
      <c r="G1206" s="13">
        <f t="shared" si="216"/>
        <v>0</v>
      </c>
      <c r="H1206" s="13">
        <f t="shared" si="217"/>
        <v>12.96198274783168</v>
      </c>
      <c r="I1206" s="16">
        <f t="shared" si="224"/>
        <v>13.007795822318162</v>
      </c>
      <c r="J1206" s="13">
        <f t="shared" si="218"/>
        <v>12.959481569228174</v>
      </c>
      <c r="K1206" s="13">
        <f t="shared" si="219"/>
        <v>4.8314253089987602E-2</v>
      </c>
      <c r="L1206" s="13">
        <f t="shared" si="220"/>
        <v>0</v>
      </c>
      <c r="M1206" s="13">
        <f t="shared" si="225"/>
        <v>2.2672198500977923E-17</v>
      </c>
      <c r="N1206" s="13">
        <f t="shared" si="221"/>
        <v>1.4056763070606313E-17</v>
      </c>
      <c r="O1206" s="13">
        <f t="shared" si="222"/>
        <v>1.4056763070606313E-17</v>
      </c>
      <c r="Q1206">
        <v>25.64803759863884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0.29019941726921172</v>
      </c>
      <c r="G1207" s="13">
        <f t="shared" si="216"/>
        <v>0</v>
      </c>
      <c r="H1207" s="13">
        <f t="shared" si="217"/>
        <v>0.29019941726921172</v>
      </c>
      <c r="I1207" s="16">
        <f t="shared" si="224"/>
        <v>0.33851367035919933</v>
      </c>
      <c r="J1207" s="13">
        <f t="shared" si="218"/>
        <v>0.33851237434104814</v>
      </c>
      <c r="K1207" s="13">
        <f t="shared" si="219"/>
        <v>1.2960181511867397E-6</v>
      </c>
      <c r="L1207" s="13">
        <f t="shared" si="220"/>
        <v>0</v>
      </c>
      <c r="M1207" s="13">
        <f t="shared" si="225"/>
        <v>8.6154354303716098E-18</v>
      </c>
      <c r="N1207" s="13">
        <f t="shared" si="221"/>
        <v>5.3415699668303982E-18</v>
      </c>
      <c r="O1207" s="13">
        <f t="shared" si="222"/>
        <v>5.3415699668303982E-18</v>
      </c>
      <c r="Q1207">
        <v>22.684221173818919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31.941176014181661</v>
      </c>
      <c r="G1208" s="13">
        <f t="shared" si="216"/>
        <v>0</v>
      </c>
      <c r="H1208" s="13">
        <f t="shared" si="217"/>
        <v>31.941176014181661</v>
      </c>
      <c r="I1208" s="16">
        <f t="shared" si="224"/>
        <v>31.941177310199812</v>
      </c>
      <c r="J1208" s="13">
        <f t="shared" si="218"/>
        <v>30.392061535550503</v>
      </c>
      <c r="K1208" s="13">
        <f t="shared" si="219"/>
        <v>1.5491157746493087</v>
      </c>
      <c r="L1208" s="13">
        <f t="shared" si="220"/>
        <v>0</v>
      </c>
      <c r="M1208" s="13">
        <f t="shared" si="225"/>
        <v>3.2738654635412116E-18</v>
      </c>
      <c r="N1208" s="13">
        <f t="shared" si="221"/>
        <v>2.0297965873955512E-18</v>
      </c>
      <c r="O1208" s="13">
        <f t="shared" si="222"/>
        <v>2.0297965873955512E-18</v>
      </c>
      <c r="Q1208">
        <v>19.661130759136238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6.1735490187132909</v>
      </c>
      <c r="G1209" s="13">
        <f t="shared" si="216"/>
        <v>0</v>
      </c>
      <c r="H1209" s="13">
        <f t="shared" si="217"/>
        <v>6.1735490187132909</v>
      </c>
      <c r="I1209" s="16">
        <f t="shared" si="224"/>
        <v>7.7226647933625996</v>
      </c>
      <c r="J1209" s="13">
        <f t="shared" si="218"/>
        <v>7.6826411320243642</v>
      </c>
      <c r="K1209" s="13">
        <f t="shared" si="219"/>
        <v>4.0023661338235428E-2</v>
      </c>
      <c r="L1209" s="13">
        <f t="shared" si="220"/>
        <v>0</v>
      </c>
      <c r="M1209" s="13">
        <f t="shared" si="225"/>
        <v>1.2440688761456604E-18</v>
      </c>
      <c r="N1209" s="13">
        <f t="shared" si="221"/>
        <v>7.7132270321030946E-19</v>
      </c>
      <c r="O1209" s="13">
        <f t="shared" si="222"/>
        <v>7.7132270321030946E-19</v>
      </c>
      <c r="Q1209">
        <v>15.86123612142336</v>
      </c>
    </row>
    <row r="1210" spans="1:17" x14ac:dyDescent="0.2">
      <c r="A1210" s="14">
        <f t="shared" si="223"/>
        <v>58807</v>
      </c>
      <c r="B1210" s="1">
        <v>1</v>
      </c>
      <c r="F1210" s="34">
        <v>153.2499402340419</v>
      </c>
      <c r="G1210" s="13">
        <f t="shared" si="216"/>
        <v>17.187228852712472</v>
      </c>
      <c r="H1210" s="13">
        <f t="shared" si="217"/>
        <v>136.06271138132942</v>
      </c>
      <c r="I1210" s="16">
        <f t="shared" si="224"/>
        <v>136.10273504266766</v>
      </c>
      <c r="J1210" s="13">
        <f t="shared" si="218"/>
        <v>57.299429932549728</v>
      </c>
      <c r="K1210" s="13">
        <f t="shared" si="219"/>
        <v>78.803305110117932</v>
      </c>
      <c r="L1210" s="13">
        <f t="shared" si="220"/>
        <v>40.043058394770917</v>
      </c>
      <c r="M1210" s="13">
        <f t="shared" si="225"/>
        <v>40.043058394770917</v>
      </c>
      <c r="N1210" s="13">
        <f t="shared" si="221"/>
        <v>24.826696204757969</v>
      </c>
      <c r="O1210" s="13">
        <f t="shared" si="222"/>
        <v>42.013925057470445</v>
      </c>
      <c r="Q1210">
        <v>13.280692593548389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8.3338739243213045</v>
      </c>
      <c r="G1211" s="13">
        <f t="shared" si="216"/>
        <v>0</v>
      </c>
      <c r="H1211" s="13">
        <f t="shared" si="217"/>
        <v>8.3338739243213045</v>
      </c>
      <c r="I1211" s="16">
        <f t="shared" si="224"/>
        <v>47.094120639668326</v>
      </c>
      <c r="J1211" s="13">
        <f t="shared" si="218"/>
        <v>38.767658522931534</v>
      </c>
      <c r="K1211" s="13">
        <f t="shared" si="219"/>
        <v>8.326462116736792</v>
      </c>
      <c r="L1211" s="13">
        <f t="shared" si="220"/>
        <v>0</v>
      </c>
      <c r="M1211" s="13">
        <f t="shared" si="225"/>
        <v>15.216362190012948</v>
      </c>
      <c r="N1211" s="13">
        <f t="shared" si="221"/>
        <v>9.4341445578080272</v>
      </c>
      <c r="O1211" s="13">
        <f t="shared" si="222"/>
        <v>9.4341445578080272</v>
      </c>
      <c r="Q1211">
        <v>14.40811370044144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15.44772864528141</v>
      </c>
      <c r="G1212" s="13">
        <f t="shared" si="216"/>
        <v>0</v>
      </c>
      <c r="H1212" s="13">
        <f t="shared" si="217"/>
        <v>15.44772864528141</v>
      </c>
      <c r="I1212" s="16">
        <f t="shared" si="224"/>
        <v>23.7741907620182</v>
      </c>
      <c r="J1212" s="13">
        <f t="shared" si="218"/>
        <v>22.758578636577425</v>
      </c>
      <c r="K1212" s="13">
        <f t="shared" si="219"/>
        <v>1.0156121254407751</v>
      </c>
      <c r="L1212" s="13">
        <f t="shared" si="220"/>
        <v>0</v>
      </c>
      <c r="M1212" s="13">
        <f t="shared" si="225"/>
        <v>5.7822176322049206</v>
      </c>
      <c r="N1212" s="13">
        <f t="shared" si="221"/>
        <v>3.5849749319670505</v>
      </c>
      <c r="O1212" s="13">
        <f t="shared" si="222"/>
        <v>3.5849749319670505</v>
      </c>
      <c r="Q1212">
        <v>16.443161234837909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15.502129390204921</v>
      </c>
      <c r="G1213" s="13">
        <f t="shared" si="216"/>
        <v>0</v>
      </c>
      <c r="H1213" s="13">
        <f t="shared" si="217"/>
        <v>15.502129390204921</v>
      </c>
      <c r="I1213" s="16">
        <f t="shared" si="224"/>
        <v>16.517741515645696</v>
      </c>
      <c r="J1213" s="13">
        <f t="shared" si="218"/>
        <v>16.245115771754215</v>
      </c>
      <c r="K1213" s="13">
        <f t="shared" si="219"/>
        <v>0.27262574389148142</v>
      </c>
      <c r="L1213" s="13">
        <f t="shared" si="220"/>
        <v>0</v>
      </c>
      <c r="M1213" s="13">
        <f t="shared" si="225"/>
        <v>2.1972427002378701</v>
      </c>
      <c r="N1213" s="13">
        <f t="shared" si="221"/>
        <v>1.3622904741474795</v>
      </c>
      <c r="O1213" s="13">
        <f t="shared" si="222"/>
        <v>1.3622904741474795</v>
      </c>
      <c r="Q1213">
        <v>18.31093243322551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11.31954774264441</v>
      </c>
      <c r="G1214" s="13">
        <f t="shared" si="216"/>
        <v>0</v>
      </c>
      <c r="H1214" s="13">
        <f t="shared" si="217"/>
        <v>11.31954774264441</v>
      </c>
      <c r="I1214" s="16">
        <f t="shared" si="224"/>
        <v>11.592173486535891</v>
      </c>
      <c r="J1214" s="13">
        <f t="shared" si="218"/>
        <v>11.491206524517402</v>
      </c>
      <c r="K1214" s="13">
        <f t="shared" si="219"/>
        <v>0.10096696201848943</v>
      </c>
      <c r="L1214" s="13">
        <f t="shared" si="220"/>
        <v>0</v>
      </c>
      <c r="M1214" s="13">
        <f t="shared" si="225"/>
        <v>0.83495222609039055</v>
      </c>
      <c r="N1214" s="13">
        <f t="shared" si="221"/>
        <v>0.51767038017604217</v>
      </c>
      <c r="O1214" s="13">
        <f t="shared" si="222"/>
        <v>0.51767038017604217</v>
      </c>
      <c r="Q1214">
        <v>17.906709498288091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13.733932604421129</v>
      </c>
      <c r="G1215" s="13">
        <f t="shared" si="216"/>
        <v>0</v>
      </c>
      <c r="H1215" s="13">
        <f t="shared" si="217"/>
        <v>13.733932604421129</v>
      </c>
      <c r="I1215" s="16">
        <f t="shared" si="224"/>
        <v>13.834899566439619</v>
      </c>
      <c r="J1215" s="13">
        <f t="shared" si="218"/>
        <v>13.758873846491939</v>
      </c>
      <c r="K1215" s="13">
        <f t="shared" si="219"/>
        <v>7.6025719947679704E-2</v>
      </c>
      <c r="L1215" s="13">
        <f t="shared" si="220"/>
        <v>0</v>
      </c>
      <c r="M1215" s="13">
        <f t="shared" si="225"/>
        <v>0.31728184591434838</v>
      </c>
      <c r="N1215" s="13">
        <f t="shared" si="221"/>
        <v>0.19671474446689599</v>
      </c>
      <c r="O1215" s="13">
        <f t="shared" si="222"/>
        <v>0.19671474446689599</v>
      </c>
      <c r="Q1215">
        <v>23.704083373395179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82.716375272946507</v>
      </c>
      <c r="G1216" s="13">
        <f t="shared" si="216"/>
        <v>7.0056307904871362</v>
      </c>
      <c r="H1216" s="13">
        <f t="shared" si="217"/>
        <v>75.710744482459376</v>
      </c>
      <c r="I1216" s="16">
        <f t="shared" si="224"/>
        <v>75.786770202407055</v>
      </c>
      <c r="J1216" s="13">
        <f t="shared" si="218"/>
        <v>65.682214158054876</v>
      </c>
      <c r="K1216" s="13">
        <f t="shared" si="219"/>
        <v>10.104556044352179</v>
      </c>
      <c r="L1216" s="13">
        <f t="shared" si="220"/>
        <v>0</v>
      </c>
      <c r="M1216" s="13">
        <f t="shared" si="225"/>
        <v>0.12056710144745239</v>
      </c>
      <c r="N1216" s="13">
        <f t="shared" si="221"/>
        <v>7.4751602897420485E-2</v>
      </c>
      <c r="O1216" s="13">
        <f t="shared" si="222"/>
        <v>7.0803823933845571</v>
      </c>
      <c r="Q1216">
        <v>23.729661922718449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1.194623886799242</v>
      </c>
      <c r="G1217" s="13">
        <f t="shared" si="216"/>
        <v>0</v>
      </c>
      <c r="H1217" s="13">
        <f t="shared" si="217"/>
        <v>1.194623886799242</v>
      </c>
      <c r="I1217" s="16">
        <f t="shared" si="224"/>
        <v>11.299179931151421</v>
      </c>
      <c r="J1217" s="13">
        <f t="shared" si="218"/>
        <v>11.271174106514335</v>
      </c>
      <c r="K1217" s="13">
        <f t="shared" si="219"/>
        <v>2.8005824637086008E-2</v>
      </c>
      <c r="L1217" s="13">
        <f t="shared" si="220"/>
        <v>0</v>
      </c>
      <c r="M1217" s="13">
        <f t="shared" si="225"/>
        <v>4.5815498550031905E-2</v>
      </c>
      <c r="N1217" s="13">
        <f t="shared" si="221"/>
        <v>2.8405609101019781E-2</v>
      </c>
      <c r="O1217" s="13">
        <f t="shared" si="222"/>
        <v>2.8405609101019781E-2</v>
      </c>
      <c r="Q1217">
        <v>26.550967000000011</v>
      </c>
    </row>
    <row r="1218" spans="1:17" x14ac:dyDescent="0.2">
      <c r="A1218" s="14">
        <f t="shared" si="223"/>
        <v>59050</v>
      </c>
      <c r="B1218" s="1">
        <v>9</v>
      </c>
      <c r="F1218" s="34">
        <v>0.77226072928315914</v>
      </c>
      <c r="G1218" s="13">
        <f t="shared" si="216"/>
        <v>0</v>
      </c>
      <c r="H1218" s="13">
        <f t="shared" si="217"/>
        <v>0.77226072928315914</v>
      </c>
      <c r="I1218" s="16">
        <f t="shared" si="224"/>
        <v>0.80026655392024515</v>
      </c>
      <c r="J1218" s="13">
        <f t="shared" si="218"/>
        <v>0.80025175692877881</v>
      </c>
      <c r="K1218" s="13">
        <f t="shared" si="219"/>
        <v>1.4796991466337062E-5</v>
      </c>
      <c r="L1218" s="13">
        <f t="shared" si="220"/>
        <v>0</v>
      </c>
      <c r="M1218" s="13">
        <f t="shared" si="225"/>
        <v>1.7409889449012124E-2</v>
      </c>
      <c r="N1218" s="13">
        <f t="shared" si="221"/>
        <v>1.0794131458387517E-2</v>
      </c>
      <c r="O1218" s="13">
        <f t="shared" si="222"/>
        <v>1.0794131458387517E-2</v>
      </c>
      <c r="Q1218">
        <v>23.72284123477267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23.830630787590369</v>
      </c>
      <c r="G1219" s="13">
        <f t="shared" si="216"/>
        <v>0</v>
      </c>
      <c r="H1219" s="13">
        <f t="shared" si="217"/>
        <v>23.830630787590369</v>
      </c>
      <c r="I1219" s="16">
        <f t="shared" si="224"/>
        <v>23.830645584581834</v>
      </c>
      <c r="J1219" s="13">
        <f t="shared" si="218"/>
        <v>23.416104964511948</v>
      </c>
      <c r="K1219" s="13">
        <f t="shared" si="219"/>
        <v>0.41454062006988579</v>
      </c>
      <c r="L1219" s="13">
        <f t="shared" si="220"/>
        <v>0</v>
      </c>
      <c r="M1219" s="13">
        <f t="shared" si="225"/>
        <v>6.6157579906246065E-3</v>
      </c>
      <c r="N1219" s="13">
        <f t="shared" si="221"/>
        <v>4.101769954187256E-3</v>
      </c>
      <c r="O1219" s="13">
        <f t="shared" si="222"/>
        <v>4.101769954187256E-3</v>
      </c>
      <c r="Q1219">
        <v>23.11408557731999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0.21891891899999999</v>
      </c>
      <c r="G1220" s="13">
        <f t="shared" si="216"/>
        <v>0</v>
      </c>
      <c r="H1220" s="13">
        <f t="shared" si="217"/>
        <v>0.21891891899999999</v>
      </c>
      <c r="I1220" s="16">
        <f t="shared" si="224"/>
        <v>0.63345953906988584</v>
      </c>
      <c r="J1220" s="13">
        <f t="shared" si="218"/>
        <v>0.63344526881854202</v>
      </c>
      <c r="K1220" s="13">
        <f t="shared" si="219"/>
        <v>1.4270251343817542E-5</v>
      </c>
      <c r="L1220" s="13">
        <f t="shared" si="220"/>
        <v>0</v>
      </c>
      <c r="M1220" s="13">
        <f t="shared" si="225"/>
        <v>2.5139880364373505E-3</v>
      </c>
      <c r="N1220" s="13">
        <f t="shared" si="221"/>
        <v>1.5586725825911573E-3</v>
      </c>
      <c r="O1220" s="13">
        <f t="shared" si="222"/>
        <v>1.5586725825911573E-3</v>
      </c>
      <c r="Q1220">
        <v>19.01512702726199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36.352746958468352</v>
      </c>
      <c r="G1221" s="13">
        <f t="shared" si="216"/>
        <v>0.31298979800644866</v>
      </c>
      <c r="H1221" s="13">
        <f t="shared" si="217"/>
        <v>36.039757160461903</v>
      </c>
      <c r="I1221" s="16">
        <f t="shared" si="224"/>
        <v>36.039771430713245</v>
      </c>
      <c r="J1221" s="13">
        <f t="shared" si="218"/>
        <v>32.134122884616623</v>
      </c>
      <c r="K1221" s="13">
        <f t="shared" si="219"/>
        <v>3.9056485460966215</v>
      </c>
      <c r="L1221" s="13">
        <f t="shared" si="220"/>
        <v>0</v>
      </c>
      <c r="M1221" s="13">
        <f t="shared" si="225"/>
        <v>9.5531545384619325E-4</v>
      </c>
      <c r="N1221" s="13">
        <f t="shared" si="221"/>
        <v>5.9229558138463982E-4</v>
      </c>
      <c r="O1221" s="13">
        <f t="shared" si="222"/>
        <v>0.31358209358783329</v>
      </c>
      <c r="Q1221">
        <v>14.964492441147581</v>
      </c>
    </row>
    <row r="1222" spans="1:17" x14ac:dyDescent="0.2">
      <c r="A1222" s="14">
        <f t="shared" si="223"/>
        <v>59172</v>
      </c>
      <c r="B1222" s="1">
        <v>1</v>
      </c>
      <c r="F1222" s="34">
        <v>13.88955998101383</v>
      </c>
      <c r="G1222" s="13">
        <f t="shared" ref="G1222:G1285" si="228">IF((F1222-$J$2)&gt;0,$I$2*(F1222-$J$2),0)</f>
        <v>0</v>
      </c>
      <c r="H1222" s="13">
        <f t="shared" ref="H1222:H1285" si="229">F1222-G1222</f>
        <v>13.88955998101383</v>
      </c>
      <c r="I1222" s="16">
        <f t="shared" si="224"/>
        <v>17.795208527110454</v>
      </c>
      <c r="J1222" s="13">
        <f t="shared" ref="J1222:J1285" si="230">I1222/SQRT(1+(I1222/($K$2*(300+(25*Q1222)+0.05*(Q1222)^3)))^2)</f>
        <v>17.148609619872349</v>
      </c>
      <c r="K1222" s="13">
        <f t="shared" ref="K1222:K1285" si="231">I1222-J1222</f>
        <v>0.6465989072381042</v>
      </c>
      <c r="L1222" s="13">
        <f t="shared" ref="L1222:L1285" si="232">IF(K1222&gt;$N$2,(K1222-$N$2)/$L$2,0)</f>
        <v>0</v>
      </c>
      <c r="M1222" s="13">
        <f t="shared" si="225"/>
        <v>3.6301987246155343E-4</v>
      </c>
      <c r="N1222" s="13">
        <f t="shared" ref="N1222:N1285" si="233">$M$2*M1222</f>
        <v>2.2507232092616313E-4</v>
      </c>
      <c r="O1222" s="13">
        <f t="shared" ref="O1222:O1285" si="234">N1222+G1222</f>
        <v>2.2507232092616313E-4</v>
      </c>
      <c r="Q1222">
        <v>13.51561561686963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28.826471921030731</v>
      </c>
      <c r="G1223" s="13">
        <f t="shared" si="228"/>
        <v>0</v>
      </c>
      <c r="H1223" s="13">
        <f t="shared" si="229"/>
        <v>28.826471921030731</v>
      </c>
      <c r="I1223" s="16">
        <f t="shared" ref="I1223:I1286" si="237">H1223+K1222-L1222</f>
        <v>29.473070828268835</v>
      </c>
      <c r="J1223" s="13">
        <f t="shared" si="230"/>
        <v>26.850582270229804</v>
      </c>
      <c r="K1223" s="13">
        <f t="shared" si="231"/>
        <v>2.6224885580390307</v>
      </c>
      <c r="L1223" s="13">
        <f t="shared" si="232"/>
        <v>0</v>
      </c>
      <c r="M1223" s="13">
        <f t="shared" ref="M1223:M1286" si="238">L1223+M1222-N1222</f>
        <v>1.379475515353903E-4</v>
      </c>
      <c r="N1223" s="13">
        <f t="shared" si="233"/>
        <v>8.5527481951941988E-5</v>
      </c>
      <c r="O1223" s="13">
        <f t="shared" si="234"/>
        <v>8.5527481951941988E-5</v>
      </c>
      <c r="Q1223">
        <v>13.72109959354839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2.8844410047068352</v>
      </c>
      <c r="G1224" s="13">
        <f t="shared" si="228"/>
        <v>0</v>
      </c>
      <c r="H1224" s="13">
        <f t="shared" si="229"/>
        <v>2.8844410047068352</v>
      </c>
      <c r="I1224" s="16">
        <f t="shared" si="237"/>
        <v>5.5069295627458654</v>
      </c>
      <c r="J1224" s="13">
        <f t="shared" si="230"/>
        <v>5.4900997163589897</v>
      </c>
      <c r="K1224" s="13">
        <f t="shared" si="231"/>
        <v>1.682984638687568E-2</v>
      </c>
      <c r="L1224" s="13">
        <f t="shared" si="232"/>
        <v>0</v>
      </c>
      <c r="M1224" s="13">
        <f t="shared" si="238"/>
        <v>5.2420069583448313E-5</v>
      </c>
      <c r="N1224" s="13">
        <f t="shared" si="233"/>
        <v>3.2500443141737956E-5</v>
      </c>
      <c r="O1224" s="13">
        <f t="shared" si="234"/>
        <v>3.2500443141737956E-5</v>
      </c>
      <c r="Q1224">
        <v>14.82282250028492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10.807334330008921</v>
      </c>
      <c r="G1225" s="13">
        <f t="shared" si="228"/>
        <v>0</v>
      </c>
      <c r="H1225" s="13">
        <f t="shared" si="229"/>
        <v>10.807334330008921</v>
      </c>
      <c r="I1225" s="16">
        <f t="shared" si="237"/>
        <v>10.824164176395797</v>
      </c>
      <c r="J1225" s="13">
        <f t="shared" si="230"/>
        <v>10.740683698298248</v>
      </c>
      <c r="K1225" s="13">
        <f t="shared" si="231"/>
        <v>8.3480478097548882E-2</v>
      </c>
      <c r="L1225" s="13">
        <f t="shared" si="232"/>
        <v>0</v>
      </c>
      <c r="M1225" s="13">
        <f t="shared" si="238"/>
        <v>1.9919626441710358E-5</v>
      </c>
      <c r="N1225" s="13">
        <f t="shared" si="233"/>
        <v>1.2350168393860422E-5</v>
      </c>
      <c r="O1225" s="13">
        <f t="shared" si="234"/>
        <v>1.2350168393860422E-5</v>
      </c>
      <c r="Q1225">
        <v>17.807915384877852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0.21891891899999999</v>
      </c>
      <c r="G1226" s="13">
        <f t="shared" si="228"/>
        <v>0</v>
      </c>
      <c r="H1226" s="13">
        <f t="shared" si="229"/>
        <v>0.21891891899999999</v>
      </c>
      <c r="I1226" s="16">
        <f t="shared" si="237"/>
        <v>0.30239939709754887</v>
      </c>
      <c r="J1226" s="13">
        <f t="shared" si="230"/>
        <v>0.30239868030148676</v>
      </c>
      <c r="K1226" s="13">
        <f t="shared" si="231"/>
        <v>7.1679606211683122E-7</v>
      </c>
      <c r="L1226" s="13">
        <f t="shared" si="232"/>
        <v>0</v>
      </c>
      <c r="M1226" s="13">
        <f t="shared" si="238"/>
        <v>7.5694580478499358E-6</v>
      </c>
      <c r="N1226" s="13">
        <f t="shared" si="233"/>
        <v>4.6930639896669602E-6</v>
      </c>
      <c r="O1226" s="13">
        <f t="shared" si="234"/>
        <v>4.6930639896669602E-6</v>
      </c>
      <c r="Q1226">
        <v>24.493370422412308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0.21891891899999999</v>
      </c>
      <c r="G1227" s="13">
        <f t="shared" si="228"/>
        <v>0</v>
      </c>
      <c r="H1227" s="13">
        <f t="shared" si="229"/>
        <v>0.21891891899999999</v>
      </c>
      <c r="I1227" s="16">
        <f t="shared" si="237"/>
        <v>0.21891963579606211</v>
      </c>
      <c r="J1227" s="13">
        <f t="shared" si="230"/>
        <v>0.21891934419714695</v>
      </c>
      <c r="K1227" s="13">
        <f t="shared" si="231"/>
        <v>2.9159891515306846E-7</v>
      </c>
      <c r="L1227" s="13">
        <f t="shared" si="232"/>
        <v>0</v>
      </c>
      <c r="M1227" s="13">
        <f t="shared" si="238"/>
        <v>2.8763940581829756E-6</v>
      </c>
      <c r="N1227" s="13">
        <f t="shared" si="233"/>
        <v>1.7833643160734448E-6</v>
      </c>
      <c r="O1227" s="13">
        <f t="shared" si="234"/>
        <v>1.7833643160734448E-6</v>
      </c>
      <c r="Q1227">
        <v>23.994779018330931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36.576577141613583</v>
      </c>
      <c r="G1228" s="13">
        <f t="shared" si="228"/>
        <v>0.3452999323408758</v>
      </c>
      <c r="H1228" s="13">
        <f t="shared" si="229"/>
        <v>36.231277209272704</v>
      </c>
      <c r="I1228" s="16">
        <f t="shared" si="237"/>
        <v>36.23127750087162</v>
      </c>
      <c r="J1228" s="13">
        <f t="shared" si="230"/>
        <v>35.09471426477721</v>
      </c>
      <c r="K1228" s="13">
        <f t="shared" si="231"/>
        <v>1.1365632360944105</v>
      </c>
      <c r="L1228" s="13">
        <f t="shared" si="232"/>
        <v>0</v>
      </c>
      <c r="M1228" s="13">
        <f t="shared" si="238"/>
        <v>1.0930297421095307E-6</v>
      </c>
      <c r="N1228" s="13">
        <f t="shared" si="233"/>
        <v>6.7767844010790906E-7</v>
      </c>
      <c r="O1228" s="13">
        <f t="shared" si="234"/>
        <v>0.34530061001931589</v>
      </c>
      <c r="Q1228">
        <v>24.73255078471346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10.0616596850766</v>
      </c>
      <c r="G1229" s="13">
        <f t="shared" si="228"/>
        <v>0</v>
      </c>
      <c r="H1229" s="13">
        <f t="shared" si="229"/>
        <v>10.0616596850766</v>
      </c>
      <c r="I1229" s="16">
        <f t="shared" si="237"/>
        <v>11.198222921171011</v>
      </c>
      <c r="J1229" s="13">
        <f t="shared" si="230"/>
        <v>11.166628918912883</v>
      </c>
      <c r="K1229" s="13">
        <f t="shared" si="231"/>
        <v>3.1594002258128029E-2</v>
      </c>
      <c r="L1229" s="13">
        <f t="shared" si="232"/>
        <v>0</v>
      </c>
      <c r="M1229" s="13">
        <f t="shared" si="238"/>
        <v>4.1535130200162168E-7</v>
      </c>
      <c r="N1229" s="13">
        <f t="shared" si="233"/>
        <v>2.5751780724100542E-7</v>
      </c>
      <c r="O1229" s="13">
        <f t="shared" si="234"/>
        <v>2.5751780724100542E-7</v>
      </c>
      <c r="Q1229">
        <v>25.48017200000001</v>
      </c>
    </row>
    <row r="1230" spans="1:17" x14ac:dyDescent="0.2">
      <c r="A1230" s="14">
        <f t="shared" si="235"/>
        <v>59415</v>
      </c>
      <c r="B1230" s="1">
        <v>9</v>
      </c>
      <c r="F1230" s="34">
        <v>5.9402623313036376</v>
      </c>
      <c r="G1230" s="13">
        <f t="shared" si="228"/>
        <v>0</v>
      </c>
      <c r="H1230" s="13">
        <f t="shared" si="229"/>
        <v>5.9402623313036376</v>
      </c>
      <c r="I1230" s="16">
        <f t="shared" si="237"/>
        <v>5.9718563335617656</v>
      </c>
      <c r="J1230" s="13">
        <f t="shared" si="230"/>
        <v>5.9671484356516036</v>
      </c>
      <c r="K1230" s="13">
        <f t="shared" si="231"/>
        <v>4.7078979101620178E-3</v>
      </c>
      <c r="L1230" s="13">
        <f t="shared" si="232"/>
        <v>0</v>
      </c>
      <c r="M1230" s="13">
        <f t="shared" si="238"/>
        <v>1.5783349476061626E-7</v>
      </c>
      <c r="N1230" s="13">
        <f t="shared" si="233"/>
        <v>9.7856766751582087E-8</v>
      </c>
      <c r="O1230" s="13">
        <f t="shared" si="234"/>
        <v>9.7856766751582087E-8</v>
      </c>
      <c r="Q1230">
        <v>25.629367514523771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0.21891891899999999</v>
      </c>
      <c r="G1231" s="13">
        <f t="shared" si="228"/>
        <v>0</v>
      </c>
      <c r="H1231" s="13">
        <f t="shared" si="229"/>
        <v>0.21891891899999999</v>
      </c>
      <c r="I1231" s="16">
        <f t="shared" si="237"/>
        <v>0.22362681691016201</v>
      </c>
      <c r="J1231" s="13">
        <f t="shared" si="230"/>
        <v>0.22362656053279614</v>
      </c>
      <c r="K1231" s="13">
        <f t="shared" si="231"/>
        <v>2.5637736586481275E-7</v>
      </c>
      <c r="L1231" s="13">
        <f t="shared" si="232"/>
        <v>0</v>
      </c>
      <c r="M1231" s="13">
        <f t="shared" si="238"/>
        <v>5.9976728009034176E-8</v>
      </c>
      <c r="N1231" s="13">
        <f t="shared" si="233"/>
        <v>3.718557136560119E-8</v>
      </c>
      <c r="O1231" s="13">
        <f t="shared" si="234"/>
        <v>3.718557136560119E-8</v>
      </c>
      <c r="Q1231">
        <v>25.375484601330861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31.417214244782869</v>
      </c>
      <c r="G1232" s="13">
        <f t="shared" si="228"/>
        <v>0</v>
      </c>
      <c r="H1232" s="13">
        <f t="shared" si="229"/>
        <v>31.417214244782869</v>
      </c>
      <c r="I1232" s="16">
        <f t="shared" si="237"/>
        <v>31.417214501160235</v>
      </c>
      <c r="J1232" s="13">
        <f t="shared" si="230"/>
        <v>29.756149433249572</v>
      </c>
      <c r="K1232" s="13">
        <f t="shared" si="231"/>
        <v>1.6610650679106627</v>
      </c>
      <c r="L1232" s="13">
        <f t="shared" si="232"/>
        <v>0</v>
      </c>
      <c r="M1232" s="13">
        <f t="shared" si="238"/>
        <v>2.2791156643432987E-8</v>
      </c>
      <c r="N1232" s="13">
        <f t="shared" si="233"/>
        <v>1.4130517118928451E-8</v>
      </c>
      <c r="O1232" s="13">
        <f t="shared" si="234"/>
        <v>1.4130517118928451E-8</v>
      </c>
      <c r="Q1232">
        <v>18.768885716509601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101.8948173424957</v>
      </c>
      <c r="G1233" s="13">
        <f t="shared" si="228"/>
        <v>9.7740601009796322</v>
      </c>
      <c r="H1233" s="13">
        <f t="shared" si="229"/>
        <v>92.12075724151606</v>
      </c>
      <c r="I1233" s="16">
        <f t="shared" si="237"/>
        <v>93.78182230942673</v>
      </c>
      <c r="J1233" s="13">
        <f t="shared" si="230"/>
        <v>55.155878142977279</v>
      </c>
      <c r="K1233" s="13">
        <f t="shared" si="231"/>
        <v>38.62594416644945</v>
      </c>
      <c r="L1233" s="13">
        <f t="shared" si="232"/>
        <v>1.4953134975137221</v>
      </c>
      <c r="M1233" s="13">
        <f t="shared" si="238"/>
        <v>1.4953135061743617</v>
      </c>
      <c r="N1233" s="13">
        <f t="shared" si="233"/>
        <v>0.92709437382810422</v>
      </c>
      <c r="O1233" s="13">
        <f t="shared" si="234"/>
        <v>10.701154474807737</v>
      </c>
      <c r="Q1233">
        <v>14.39026159354839</v>
      </c>
    </row>
    <row r="1234" spans="1:17" x14ac:dyDescent="0.2">
      <c r="A1234" s="14">
        <f t="shared" si="235"/>
        <v>59537</v>
      </c>
      <c r="B1234" s="1">
        <v>1</v>
      </c>
      <c r="F1234" s="34">
        <v>106.4656102487581</v>
      </c>
      <c r="G1234" s="13">
        <f t="shared" si="228"/>
        <v>10.43385910905336</v>
      </c>
      <c r="H1234" s="13">
        <f t="shared" si="229"/>
        <v>96.031751139704738</v>
      </c>
      <c r="I1234" s="16">
        <f t="shared" si="237"/>
        <v>133.16238180864045</v>
      </c>
      <c r="J1234" s="13">
        <f t="shared" si="230"/>
        <v>57.724262366691939</v>
      </c>
      <c r="K1234" s="13">
        <f t="shared" si="231"/>
        <v>75.438119441948515</v>
      </c>
      <c r="L1234" s="13">
        <f t="shared" si="232"/>
        <v>36.814366523983836</v>
      </c>
      <c r="M1234" s="13">
        <f t="shared" si="238"/>
        <v>37.382585656330093</v>
      </c>
      <c r="N1234" s="13">
        <f t="shared" si="233"/>
        <v>23.177203106924658</v>
      </c>
      <c r="O1234" s="13">
        <f t="shared" si="234"/>
        <v>33.611062215978016</v>
      </c>
      <c r="Q1234">
        <v>13.48307370888879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65.726457286094558</v>
      </c>
      <c r="G1235" s="13">
        <f t="shared" si="228"/>
        <v>4.553117350287236</v>
      </c>
      <c r="H1235" s="13">
        <f t="shared" si="229"/>
        <v>61.17333993580732</v>
      </c>
      <c r="I1235" s="16">
        <f t="shared" si="237"/>
        <v>99.797092853772</v>
      </c>
      <c r="J1235" s="13">
        <f t="shared" si="230"/>
        <v>59.246798095022875</v>
      </c>
      <c r="K1235" s="13">
        <f t="shared" si="231"/>
        <v>40.550294758749125</v>
      </c>
      <c r="L1235" s="13">
        <f t="shared" si="232"/>
        <v>3.3416113623450734</v>
      </c>
      <c r="M1235" s="13">
        <f t="shared" si="238"/>
        <v>17.546993911750512</v>
      </c>
      <c r="N1235" s="13">
        <f t="shared" si="233"/>
        <v>10.879136225285317</v>
      </c>
      <c r="O1235" s="13">
        <f t="shared" si="234"/>
        <v>15.432253575572553</v>
      </c>
      <c r="Q1235">
        <v>15.49061865270289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1.7851819164358189</v>
      </c>
      <c r="G1236" s="13">
        <f t="shared" si="228"/>
        <v>0</v>
      </c>
      <c r="H1236" s="13">
        <f t="shared" si="229"/>
        <v>1.7851819164358189</v>
      </c>
      <c r="I1236" s="16">
        <f t="shared" si="237"/>
        <v>38.993865312839873</v>
      </c>
      <c r="J1236" s="13">
        <f t="shared" si="230"/>
        <v>35.799242678013648</v>
      </c>
      <c r="K1236" s="13">
        <f t="shared" si="231"/>
        <v>3.1946226348262243</v>
      </c>
      <c r="L1236" s="13">
        <f t="shared" si="232"/>
        <v>0</v>
      </c>
      <c r="M1236" s="13">
        <f t="shared" si="238"/>
        <v>6.6678576864651955</v>
      </c>
      <c r="N1236" s="13">
        <f t="shared" si="233"/>
        <v>4.1340717656084216</v>
      </c>
      <c r="O1236" s="13">
        <f t="shared" si="234"/>
        <v>4.1340717656084216</v>
      </c>
      <c r="Q1236">
        <v>18.393318421448331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0.21891891899999999</v>
      </c>
      <c r="G1237" s="13">
        <f t="shared" si="228"/>
        <v>0</v>
      </c>
      <c r="H1237" s="13">
        <f t="shared" si="229"/>
        <v>0.21891891899999999</v>
      </c>
      <c r="I1237" s="16">
        <f t="shared" si="237"/>
        <v>3.4135415538262244</v>
      </c>
      <c r="J1237" s="13">
        <f t="shared" si="230"/>
        <v>3.4111723783192516</v>
      </c>
      <c r="K1237" s="13">
        <f t="shared" si="231"/>
        <v>2.3691755069727982E-3</v>
      </c>
      <c r="L1237" s="13">
        <f t="shared" si="232"/>
        <v>0</v>
      </c>
      <c r="M1237" s="13">
        <f t="shared" si="238"/>
        <v>2.5337859208567739</v>
      </c>
      <c r="N1237" s="13">
        <f t="shared" si="233"/>
        <v>1.5709472709311998</v>
      </c>
      <c r="O1237" s="13">
        <f t="shared" si="234"/>
        <v>1.5709472709311998</v>
      </c>
      <c r="Q1237">
        <v>18.589865476439041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23.07850146221616</v>
      </c>
      <c r="G1238" s="13">
        <f t="shared" si="228"/>
        <v>0</v>
      </c>
      <c r="H1238" s="13">
        <f t="shared" si="229"/>
        <v>23.07850146221616</v>
      </c>
      <c r="I1238" s="16">
        <f t="shared" si="237"/>
        <v>23.080870637723134</v>
      </c>
      <c r="J1238" s="13">
        <f t="shared" si="230"/>
        <v>22.375637402965037</v>
      </c>
      <c r="K1238" s="13">
        <f t="shared" si="231"/>
        <v>0.70523323475809718</v>
      </c>
      <c r="L1238" s="13">
        <f t="shared" si="232"/>
        <v>0</v>
      </c>
      <c r="M1238" s="13">
        <f t="shared" si="238"/>
        <v>0.96283864992557411</v>
      </c>
      <c r="N1238" s="13">
        <f t="shared" si="233"/>
        <v>0.59695996295385589</v>
      </c>
      <c r="O1238" s="13">
        <f t="shared" si="234"/>
        <v>0.59695996295385589</v>
      </c>
      <c r="Q1238">
        <v>18.53438211917252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4.4700513115058289</v>
      </c>
      <c r="G1239" s="13">
        <f t="shared" si="228"/>
        <v>0</v>
      </c>
      <c r="H1239" s="13">
        <f t="shared" si="229"/>
        <v>4.4700513115058289</v>
      </c>
      <c r="I1239" s="16">
        <f t="shared" si="237"/>
        <v>5.1752845462639261</v>
      </c>
      <c r="J1239" s="13">
        <f t="shared" si="230"/>
        <v>5.1719660202644864</v>
      </c>
      <c r="K1239" s="13">
        <f t="shared" si="231"/>
        <v>3.3185259994397143E-3</v>
      </c>
      <c r="L1239" s="13">
        <f t="shared" si="232"/>
        <v>0</v>
      </c>
      <c r="M1239" s="13">
        <f t="shared" si="238"/>
        <v>0.36587868697171821</v>
      </c>
      <c r="N1239" s="13">
        <f t="shared" si="233"/>
        <v>0.22684478592246529</v>
      </c>
      <c r="O1239" s="13">
        <f t="shared" si="234"/>
        <v>0.22684478592246529</v>
      </c>
      <c r="Q1239">
        <v>25.056567265334209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16.501339398039139</v>
      </c>
      <c r="G1240" s="13">
        <f t="shared" si="228"/>
        <v>0</v>
      </c>
      <c r="H1240" s="13">
        <f t="shared" si="229"/>
        <v>16.501339398039139</v>
      </c>
      <c r="I1240" s="16">
        <f t="shared" si="237"/>
        <v>16.504657924038579</v>
      </c>
      <c r="J1240" s="13">
        <f t="shared" si="230"/>
        <v>16.418625643574803</v>
      </c>
      <c r="K1240" s="13">
        <f t="shared" si="231"/>
        <v>8.603228046377609E-2</v>
      </c>
      <c r="L1240" s="13">
        <f t="shared" si="232"/>
        <v>0</v>
      </c>
      <c r="M1240" s="13">
        <f t="shared" si="238"/>
        <v>0.13903390104925292</v>
      </c>
      <c r="N1240" s="13">
        <f t="shared" si="233"/>
        <v>8.6201018650536809E-2</v>
      </c>
      <c r="O1240" s="13">
        <f t="shared" si="234"/>
        <v>8.6201018650536809E-2</v>
      </c>
      <c r="Q1240">
        <v>26.62587341977801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0.21891891899999999</v>
      </c>
      <c r="G1241" s="13">
        <f t="shared" si="228"/>
        <v>0</v>
      </c>
      <c r="H1241" s="13">
        <f t="shared" si="229"/>
        <v>0.21891891899999999</v>
      </c>
      <c r="I1241" s="16">
        <f t="shared" si="237"/>
        <v>0.30495119946377608</v>
      </c>
      <c r="J1241" s="13">
        <f t="shared" si="230"/>
        <v>0.30495070834138416</v>
      </c>
      <c r="K1241" s="13">
        <f t="shared" si="231"/>
        <v>4.9112239192128371E-7</v>
      </c>
      <c r="L1241" s="13">
        <f t="shared" si="232"/>
        <v>0</v>
      </c>
      <c r="M1241" s="13">
        <f t="shared" si="238"/>
        <v>5.2832882398716113E-2</v>
      </c>
      <c r="N1241" s="13">
        <f t="shared" si="233"/>
        <v>3.2756387087203992E-2</v>
      </c>
      <c r="O1241" s="13">
        <f t="shared" si="234"/>
        <v>3.2756387087203992E-2</v>
      </c>
      <c r="Q1241">
        <v>27.410847000000011</v>
      </c>
    </row>
    <row r="1242" spans="1:17" x14ac:dyDescent="0.2">
      <c r="A1242" s="14">
        <f t="shared" si="235"/>
        <v>59780</v>
      </c>
      <c r="B1242" s="1">
        <v>9</v>
      </c>
      <c r="F1242" s="34">
        <v>1.0647950290564201</v>
      </c>
      <c r="G1242" s="13">
        <f t="shared" si="228"/>
        <v>0</v>
      </c>
      <c r="H1242" s="13">
        <f t="shared" si="229"/>
        <v>1.0647950290564201</v>
      </c>
      <c r="I1242" s="16">
        <f t="shared" si="237"/>
        <v>1.064795520178812</v>
      </c>
      <c r="J1242" s="13">
        <f t="shared" si="230"/>
        <v>1.0647714665843961</v>
      </c>
      <c r="K1242" s="13">
        <f t="shared" si="231"/>
        <v>2.4053594415818225E-5</v>
      </c>
      <c r="L1242" s="13">
        <f t="shared" si="232"/>
        <v>0</v>
      </c>
      <c r="M1242" s="13">
        <f t="shared" si="238"/>
        <v>2.0076495311512121E-2</v>
      </c>
      <c r="N1242" s="13">
        <f t="shared" si="233"/>
        <v>1.2447427093137516E-2</v>
      </c>
      <c r="O1242" s="13">
        <f t="shared" si="234"/>
        <v>1.2447427093137516E-2</v>
      </c>
      <c r="Q1242">
        <v>26.389287807885001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17.5663945227518</v>
      </c>
      <c r="G1243" s="13">
        <f t="shared" si="228"/>
        <v>0</v>
      </c>
      <c r="H1243" s="13">
        <f t="shared" si="229"/>
        <v>17.5663945227518</v>
      </c>
      <c r="I1243" s="16">
        <f t="shared" si="237"/>
        <v>17.566418576346216</v>
      </c>
      <c r="J1243" s="13">
        <f t="shared" si="230"/>
        <v>17.379547663367809</v>
      </c>
      <c r="K1243" s="13">
        <f t="shared" si="231"/>
        <v>0.18687091297840652</v>
      </c>
      <c r="L1243" s="13">
        <f t="shared" si="232"/>
        <v>0</v>
      </c>
      <c r="M1243" s="13">
        <f t="shared" si="238"/>
        <v>7.6290682183746059E-3</v>
      </c>
      <c r="N1243" s="13">
        <f t="shared" si="233"/>
        <v>4.7300222953922553E-3</v>
      </c>
      <c r="O1243" s="13">
        <f t="shared" si="234"/>
        <v>4.7300222953922553E-3</v>
      </c>
      <c r="Q1243">
        <v>22.348044183606209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8.7068763009806656</v>
      </c>
      <c r="G1244" s="13">
        <f t="shared" si="228"/>
        <v>0</v>
      </c>
      <c r="H1244" s="13">
        <f t="shared" si="229"/>
        <v>8.7068763009806656</v>
      </c>
      <c r="I1244" s="16">
        <f t="shared" si="237"/>
        <v>8.8937472139590721</v>
      </c>
      <c r="J1244" s="13">
        <f t="shared" si="230"/>
        <v>8.8329123238514082</v>
      </c>
      <c r="K1244" s="13">
        <f t="shared" si="231"/>
        <v>6.0834890107663853E-2</v>
      </c>
      <c r="L1244" s="13">
        <f t="shared" si="232"/>
        <v>0</v>
      </c>
      <c r="M1244" s="13">
        <f t="shared" si="238"/>
        <v>2.8990459229823505E-3</v>
      </c>
      <c r="N1244" s="13">
        <f t="shared" si="233"/>
        <v>1.7974084722490573E-3</v>
      </c>
      <c r="O1244" s="13">
        <f t="shared" si="234"/>
        <v>1.7974084722490573E-3</v>
      </c>
      <c r="Q1244">
        <v>15.878163058294639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1.015874023421327</v>
      </c>
      <c r="G1245" s="13">
        <f t="shared" si="228"/>
        <v>0</v>
      </c>
      <c r="H1245" s="13">
        <f t="shared" si="229"/>
        <v>1.015874023421327</v>
      </c>
      <c r="I1245" s="16">
        <f t="shared" si="237"/>
        <v>1.0767089135289909</v>
      </c>
      <c r="J1245" s="13">
        <f t="shared" si="230"/>
        <v>1.0765933869852331</v>
      </c>
      <c r="K1245" s="13">
        <f t="shared" si="231"/>
        <v>1.1552654375779348E-4</v>
      </c>
      <c r="L1245" s="13">
        <f t="shared" si="232"/>
        <v>0</v>
      </c>
      <c r="M1245" s="13">
        <f t="shared" si="238"/>
        <v>1.1016374507332933E-3</v>
      </c>
      <c r="N1245" s="13">
        <f t="shared" si="233"/>
        <v>6.8301521945464188E-4</v>
      </c>
      <c r="O1245" s="13">
        <f t="shared" si="234"/>
        <v>6.8301521945464188E-4</v>
      </c>
      <c r="Q1245">
        <v>15.465215089647179</v>
      </c>
    </row>
    <row r="1246" spans="1:17" x14ac:dyDescent="0.2">
      <c r="A1246" s="14">
        <f t="shared" si="235"/>
        <v>59902</v>
      </c>
      <c r="B1246" s="1">
        <v>1</v>
      </c>
      <c r="F1246" s="34">
        <v>13.07736680125482</v>
      </c>
      <c r="G1246" s="13">
        <f t="shared" si="228"/>
        <v>0</v>
      </c>
      <c r="H1246" s="13">
        <f t="shared" si="229"/>
        <v>13.07736680125482</v>
      </c>
      <c r="I1246" s="16">
        <f t="shared" si="237"/>
        <v>13.077482327798577</v>
      </c>
      <c r="J1246" s="13">
        <f t="shared" si="230"/>
        <v>12.85087727537571</v>
      </c>
      <c r="K1246" s="13">
        <f t="shared" si="231"/>
        <v>0.2266050524228671</v>
      </c>
      <c r="L1246" s="13">
        <f t="shared" si="232"/>
        <v>0</v>
      </c>
      <c r="M1246" s="13">
        <f t="shared" si="238"/>
        <v>4.186222312786514E-4</v>
      </c>
      <c r="N1246" s="13">
        <f t="shared" si="233"/>
        <v>2.5954578339276388E-4</v>
      </c>
      <c r="O1246" s="13">
        <f t="shared" si="234"/>
        <v>2.5954578339276388E-4</v>
      </c>
      <c r="Q1246">
        <v>14.628081593548391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106.6296372891606</v>
      </c>
      <c r="G1247" s="13">
        <f t="shared" si="228"/>
        <v>10.457536593633016</v>
      </c>
      <c r="H1247" s="13">
        <f t="shared" si="229"/>
        <v>96.172100695527575</v>
      </c>
      <c r="I1247" s="16">
        <f t="shared" si="237"/>
        <v>96.398705747950444</v>
      </c>
      <c r="J1247" s="13">
        <f t="shared" si="230"/>
        <v>57.493433118456025</v>
      </c>
      <c r="K1247" s="13">
        <f t="shared" si="231"/>
        <v>38.905272629494419</v>
      </c>
      <c r="L1247" s="13">
        <f t="shared" si="232"/>
        <v>1.7633122431530182</v>
      </c>
      <c r="M1247" s="13">
        <f t="shared" si="238"/>
        <v>1.7634713196009042</v>
      </c>
      <c r="N1247" s="13">
        <f t="shared" si="233"/>
        <v>1.0933522181525606</v>
      </c>
      <c r="O1247" s="13">
        <f t="shared" si="234"/>
        <v>11.550888811785576</v>
      </c>
      <c r="Q1247">
        <v>15.09621678959647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5.9277848571384393</v>
      </c>
      <c r="G1248" s="13">
        <f t="shared" si="228"/>
        <v>0</v>
      </c>
      <c r="H1248" s="13">
        <f t="shared" si="229"/>
        <v>5.9277848571384393</v>
      </c>
      <c r="I1248" s="16">
        <f t="shared" si="237"/>
        <v>43.069745243479844</v>
      </c>
      <c r="J1248" s="13">
        <f t="shared" si="230"/>
        <v>38.876069820022266</v>
      </c>
      <c r="K1248" s="13">
        <f t="shared" si="231"/>
        <v>4.1936754234575773</v>
      </c>
      <c r="L1248" s="13">
        <f t="shared" si="232"/>
        <v>0</v>
      </c>
      <c r="M1248" s="13">
        <f t="shared" si="238"/>
        <v>0.67011910144834363</v>
      </c>
      <c r="N1248" s="13">
        <f t="shared" si="233"/>
        <v>0.41547384289797307</v>
      </c>
      <c r="O1248" s="13">
        <f t="shared" si="234"/>
        <v>0.41547384289797307</v>
      </c>
      <c r="Q1248">
        <v>18.39541191833527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60.907964576620302</v>
      </c>
      <c r="G1249" s="13">
        <f t="shared" si="228"/>
        <v>3.8575626018395961</v>
      </c>
      <c r="H1249" s="13">
        <f t="shared" si="229"/>
        <v>57.050401974780705</v>
      </c>
      <c r="I1249" s="16">
        <f t="shared" si="237"/>
        <v>61.244077398238282</v>
      </c>
      <c r="J1249" s="13">
        <f t="shared" si="230"/>
        <v>47.507694127684516</v>
      </c>
      <c r="K1249" s="13">
        <f t="shared" si="231"/>
        <v>13.736383270553766</v>
      </c>
      <c r="L1249" s="13">
        <f t="shared" si="232"/>
        <v>0</v>
      </c>
      <c r="M1249" s="13">
        <f t="shared" si="238"/>
        <v>0.25464525855037057</v>
      </c>
      <c r="N1249" s="13">
        <f t="shared" si="233"/>
        <v>0.15788006030122975</v>
      </c>
      <c r="O1249" s="13">
        <f t="shared" si="234"/>
        <v>4.0154426621408259</v>
      </c>
      <c r="Q1249">
        <v>15.808263929421949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3.8960597670869719</v>
      </c>
      <c r="G1250" s="13">
        <f t="shared" si="228"/>
        <v>0</v>
      </c>
      <c r="H1250" s="13">
        <f t="shared" si="229"/>
        <v>3.8960597670869719</v>
      </c>
      <c r="I1250" s="16">
        <f t="shared" si="237"/>
        <v>17.632443037640737</v>
      </c>
      <c r="J1250" s="13">
        <f t="shared" si="230"/>
        <v>17.324950662408668</v>
      </c>
      <c r="K1250" s="13">
        <f t="shared" si="231"/>
        <v>0.30749237523206929</v>
      </c>
      <c r="L1250" s="13">
        <f t="shared" si="232"/>
        <v>0</v>
      </c>
      <c r="M1250" s="13">
        <f t="shared" si="238"/>
        <v>9.6765198249140816E-2</v>
      </c>
      <c r="N1250" s="13">
        <f t="shared" si="233"/>
        <v>5.9994422914467306E-2</v>
      </c>
      <c r="O1250" s="13">
        <f t="shared" si="234"/>
        <v>5.9994422914467306E-2</v>
      </c>
      <c r="Q1250">
        <v>18.83485620142698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24.190719834399651</v>
      </c>
      <c r="G1251" s="13">
        <f t="shared" si="228"/>
        <v>0</v>
      </c>
      <c r="H1251" s="13">
        <f t="shared" si="229"/>
        <v>24.190719834399651</v>
      </c>
      <c r="I1251" s="16">
        <f t="shared" si="237"/>
        <v>24.498212209631721</v>
      </c>
      <c r="J1251" s="13">
        <f t="shared" si="230"/>
        <v>24.086370624155737</v>
      </c>
      <c r="K1251" s="13">
        <f t="shared" si="231"/>
        <v>0.41184158547598315</v>
      </c>
      <c r="L1251" s="13">
        <f t="shared" si="232"/>
        <v>0</v>
      </c>
      <c r="M1251" s="13">
        <f t="shared" si="238"/>
        <v>3.677077533467351E-2</v>
      </c>
      <c r="N1251" s="13">
        <f t="shared" si="233"/>
        <v>2.2797880707497577E-2</v>
      </c>
      <c r="O1251" s="13">
        <f t="shared" si="234"/>
        <v>2.2797880707497577E-2</v>
      </c>
      <c r="Q1251">
        <v>23.757234555924359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2.6076592465762269</v>
      </c>
      <c r="G1252" s="13">
        <f t="shared" si="228"/>
        <v>0</v>
      </c>
      <c r="H1252" s="13">
        <f t="shared" si="229"/>
        <v>2.6076592465762269</v>
      </c>
      <c r="I1252" s="16">
        <f t="shared" si="237"/>
        <v>3.0195008320522101</v>
      </c>
      <c r="J1252" s="13">
        <f t="shared" si="230"/>
        <v>3.0188631798558947</v>
      </c>
      <c r="K1252" s="13">
        <f t="shared" si="231"/>
        <v>6.3765219631539694E-4</v>
      </c>
      <c r="L1252" s="13">
        <f t="shared" si="232"/>
        <v>0</v>
      </c>
      <c r="M1252" s="13">
        <f t="shared" si="238"/>
        <v>1.3972894627175932E-2</v>
      </c>
      <c r="N1252" s="13">
        <f t="shared" si="233"/>
        <v>8.6631946688490776E-3</v>
      </c>
      <c r="O1252" s="13">
        <f t="shared" si="234"/>
        <v>8.6631946688490776E-3</v>
      </c>
      <c r="Q1252">
        <v>25.299100956035829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0.918694196183652</v>
      </c>
      <c r="G1253" s="13">
        <f t="shared" si="228"/>
        <v>0</v>
      </c>
      <c r="H1253" s="13">
        <f t="shared" si="229"/>
        <v>0.918694196183652</v>
      </c>
      <c r="I1253" s="16">
        <f t="shared" si="237"/>
        <v>0.9193318483799674</v>
      </c>
      <c r="J1253" s="13">
        <f t="shared" si="230"/>
        <v>0.91931701615659256</v>
      </c>
      <c r="K1253" s="13">
        <f t="shared" si="231"/>
        <v>1.4832223374838804E-5</v>
      </c>
      <c r="L1253" s="13">
        <f t="shared" si="232"/>
        <v>0</v>
      </c>
      <c r="M1253" s="13">
        <f t="shared" si="238"/>
        <v>5.3096999583268547E-3</v>
      </c>
      <c r="N1253" s="13">
        <f t="shared" si="233"/>
        <v>3.2920139741626497E-3</v>
      </c>
      <c r="O1253" s="13">
        <f t="shared" si="234"/>
        <v>3.2920139741626497E-3</v>
      </c>
      <c r="Q1253">
        <v>26.70034600000001</v>
      </c>
    </row>
    <row r="1254" spans="1:17" x14ac:dyDescent="0.2">
      <c r="A1254" s="14">
        <f t="shared" si="235"/>
        <v>60146</v>
      </c>
      <c r="B1254" s="1">
        <v>9</v>
      </c>
      <c r="F1254" s="34">
        <v>0.55792821566937956</v>
      </c>
      <c r="G1254" s="13">
        <f t="shared" si="228"/>
        <v>0</v>
      </c>
      <c r="H1254" s="13">
        <f t="shared" si="229"/>
        <v>0.55792821566937956</v>
      </c>
      <c r="I1254" s="16">
        <f t="shared" si="237"/>
        <v>0.5579430478927544</v>
      </c>
      <c r="J1254" s="13">
        <f t="shared" si="230"/>
        <v>0.55793806349800423</v>
      </c>
      <c r="K1254" s="13">
        <f t="shared" si="231"/>
        <v>4.9843947501626573E-6</v>
      </c>
      <c r="L1254" s="13">
        <f t="shared" si="232"/>
        <v>0</v>
      </c>
      <c r="M1254" s="13">
        <f t="shared" si="238"/>
        <v>2.017685984164205E-3</v>
      </c>
      <c r="N1254" s="13">
        <f t="shared" si="233"/>
        <v>1.250965310181807E-3</v>
      </c>
      <c r="O1254" s="13">
        <f t="shared" si="234"/>
        <v>1.250965310181807E-3</v>
      </c>
      <c r="Q1254">
        <v>23.766079401984271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21.44516808122669</v>
      </c>
      <c r="G1255" s="13">
        <f t="shared" si="228"/>
        <v>0</v>
      </c>
      <c r="H1255" s="13">
        <f t="shared" si="229"/>
        <v>21.44516808122669</v>
      </c>
      <c r="I1255" s="16">
        <f t="shared" si="237"/>
        <v>21.445173065621439</v>
      </c>
      <c r="J1255" s="13">
        <f t="shared" si="230"/>
        <v>21.068807962611995</v>
      </c>
      <c r="K1255" s="13">
        <f t="shared" si="231"/>
        <v>0.37636510300944437</v>
      </c>
      <c r="L1255" s="13">
        <f t="shared" si="232"/>
        <v>0</v>
      </c>
      <c r="M1255" s="13">
        <f t="shared" si="238"/>
        <v>7.6672067398239792E-4</v>
      </c>
      <c r="N1255" s="13">
        <f t="shared" si="233"/>
        <v>4.7536681786908671E-4</v>
      </c>
      <c r="O1255" s="13">
        <f t="shared" si="234"/>
        <v>4.7536681786908671E-4</v>
      </c>
      <c r="Q1255">
        <v>21.55387995348541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17.51816490944076</v>
      </c>
      <c r="G1256" s="13">
        <f t="shared" si="228"/>
        <v>0</v>
      </c>
      <c r="H1256" s="13">
        <f t="shared" si="229"/>
        <v>17.51816490944076</v>
      </c>
      <c r="I1256" s="16">
        <f t="shared" si="237"/>
        <v>17.894530012450204</v>
      </c>
      <c r="J1256" s="13">
        <f t="shared" si="230"/>
        <v>17.610641443662214</v>
      </c>
      <c r="K1256" s="13">
        <f t="shared" si="231"/>
        <v>0.28388856878799018</v>
      </c>
      <c r="L1256" s="13">
        <f t="shared" si="232"/>
        <v>0</v>
      </c>
      <c r="M1256" s="13">
        <f t="shared" si="238"/>
        <v>2.9135385611331121E-4</v>
      </c>
      <c r="N1256" s="13">
        <f t="shared" si="233"/>
        <v>1.8063939079025296E-4</v>
      </c>
      <c r="O1256" s="13">
        <f t="shared" si="234"/>
        <v>1.8063939079025296E-4</v>
      </c>
      <c r="Q1256">
        <v>19.728303451964749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42.463577809517389</v>
      </c>
      <c r="G1257" s="13">
        <f t="shared" si="228"/>
        <v>1.195094985599698</v>
      </c>
      <c r="H1257" s="13">
        <f t="shared" si="229"/>
        <v>41.268482823917694</v>
      </c>
      <c r="I1257" s="16">
        <f t="shared" si="237"/>
        <v>41.55237139270568</v>
      </c>
      <c r="J1257" s="13">
        <f t="shared" si="230"/>
        <v>35.456130623357794</v>
      </c>
      <c r="K1257" s="13">
        <f t="shared" si="231"/>
        <v>6.0962407693478866</v>
      </c>
      <c r="L1257" s="13">
        <f t="shared" si="232"/>
        <v>0</v>
      </c>
      <c r="M1257" s="13">
        <f t="shared" si="238"/>
        <v>1.1071446532305825E-4</v>
      </c>
      <c r="N1257" s="13">
        <f t="shared" si="233"/>
        <v>6.8642968500296113E-5</v>
      </c>
      <c r="O1257" s="13">
        <f t="shared" si="234"/>
        <v>1.1951636285681984</v>
      </c>
      <c r="Q1257">
        <v>14.34767559354839</v>
      </c>
    </row>
    <row r="1258" spans="1:17" x14ac:dyDescent="0.2">
      <c r="A1258" s="14">
        <f t="shared" si="235"/>
        <v>60268</v>
      </c>
      <c r="B1258" s="1">
        <v>1</v>
      </c>
      <c r="F1258" s="34">
        <v>1.485207974347257</v>
      </c>
      <c r="G1258" s="13">
        <f t="shared" si="228"/>
        <v>0</v>
      </c>
      <c r="H1258" s="13">
        <f t="shared" si="229"/>
        <v>1.485207974347257</v>
      </c>
      <c r="I1258" s="16">
        <f t="shared" si="237"/>
        <v>7.5814487436951437</v>
      </c>
      <c r="J1258" s="13">
        <f t="shared" si="230"/>
        <v>7.5403296784477893</v>
      </c>
      <c r="K1258" s="13">
        <f t="shared" si="231"/>
        <v>4.1119065247354314E-2</v>
      </c>
      <c r="L1258" s="13">
        <f t="shared" si="232"/>
        <v>0</v>
      </c>
      <c r="M1258" s="13">
        <f t="shared" si="238"/>
        <v>4.2071496822762141E-5</v>
      </c>
      <c r="N1258" s="13">
        <f t="shared" si="233"/>
        <v>2.6084328030112526E-5</v>
      </c>
      <c r="O1258" s="13">
        <f t="shared" si="234"/>
        <v>2.6084328030112526E-5</v>
      </c>
      <c r="Q1258">
        <v>15.269364188509471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1.508873826131109</v>
      </c>
      <c r="G1259" s="13">
        <f t="shared" si="228"/>
        <v>0</v>
      </c>
      <c r="H1259" s="13">
        <f t="shared" si="229"/>
        <v>1.508873826131109</v>
      </c>
      <c r="I1259" s="16">
        <f t="shared" si="237"/>
        <v>1.5499928913784633</v>
      </c>
      <c r="J1259" s="13">
        <f t="shared" si="230"/>
        <v>1.5496562390894366</v>
      </c>
      <c r="K1259" s="13">
        <f t="shared" si="231"/>
        <v>3.3665228902668431E-4</v>
      </c>
      <c r="L1259" s="13">
        <f t="shared" si="232"/>
        <v>0</v>
      </c>
      <c r="M1259" s="13">
        <f t="shared" si="238"/>
        <v>1.5987168792649614E-5</v>
      </c>
      <c r="N1259" s="13">
        <f t="shared" si="233"/>
        <v>9.9120446514427615E-6</v>
      </c>
      <c r="O1259" s="13">
        <f t="shared" si="234"/>
        <v>9.9120446514427615E-6</v>
      </c>
      <c r="Q1259">
        <v>15.63198457312604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28.766208270400131</v>
      </c>
      <c r="G1260" s="13">
        <f t="shared" si="228"/>
        <v>0</v>
      </c>
      <c r="H1260" s="13">
        <f t="shared" si="229"/>
        <v>28.766208270400131</v>
      </c>
      <c r="I1260" s="16">
        <f t="shared" si="237"/>
        <v>28.766544922689157</v>
      </c>
      <c r="J1260" s="13">
        <f t="shared" si="230"/>
        <v>27.385618438391742</v>
      </c>
      <c r="K1260" s="13">
        <f t="shared" si="231"/>
        <v>1.3809264842974152</v>
      </c>
      <c r="L1260" s="13">
        <f t="shared" si="232"/>
        <v>0</v>
      </c>
      <c r="M1260" s="13">
        <f t="shared" si="238"/>
        <v>6.0751241412068529E-6</v>
      </c>
      <c r="N1260" s="13">
        <f t="shared" si="233"/>
        <v>3.7665769675482489E-6</v>
      </c>
      <c r="O1260" s="13">
        <f t="shared" si="234"/>
        <v>3.7665769675482489E-6</v>
      </c>
      <c r="Q1260">
        <v>18.260217266976241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115.5708693901319</v>
      </c>
      <c r="G1261" s="13">
        <f t="shared" si="228"/>
        <v>11.748213330068637</v>
      </c>
      <c r="H1261" s="13">
        <f t="shared" si="229"/>
        <v>103.82265606006327</v>
      </c>
      <c r="I1261" s="16">
        <f t="shared" si="237"/>
        <v>105.20358254436069</v>
      </c>
      <c r="J1261" s="13">
        <f t="shared" si="230"/>
        <v>68.767396400730192</v>
      </c>
      <c r="K1261" s="13">
        <f t="shared" si="231"/>
        <v>36.436186143630493</v>
      </c>
      <c r="L1261" s="13">
        <f t="shared" si="232"/>
        <v>0</v>
      </c>
      <c r="M1261" s="13">
        <f t="shared" si="238"/>
        <v>2.308547173658604E-6</v>
      </c>
      <c r="N1261" s="13">
        <f t="shared" si="233"/>
        <v>1.4312992476683345E-6</v>
      </c>
      <c r="O1261" s="13">
        <f t="shared" si="234"/>
        <v>11.748214761367885</v>
      </c>
      <c r="Q1261">
        <v>18.480517268102432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25.803519124745929</v>
      </c>
      <c r="G1262" s="13">
        <f t="shared" si="228"/>
        <v>0</v>
      </c>
      <c r="H1262" s="13">
        <f t="shared" si="229"/>
        <v>25.803519124745929</v>
      </c>
      <c r="I1262" s="16">
        <f t="shared" si="237"/>
        <v>62.239705268376426</v>
      </c>
      <c r="J1262" s="13">
        <f t="shared" si="230"/>
        <v>51.299719213363993</v>
      </c>
      <c r="K1262" s="13">
        <f t="shared" si="231"/>
        <v>10.939986055012433</v>
      </c>
      <c r="L1262" s="13">
        <f t="shared" si="232"/>
        <v>0</v>
      </c>
      <c r="M1262" s="13">
        <f t="shared" si="238"/>
        <v>8.7724792599026954E-7</v>
      </c>
      <c r="N1262" s="13">
        <f t="shared" si="233"/>
        <v>5.4389371411396707E-7</v>
      </c>
      <c r="O1262" s="13">
        <f t="shared" si="234"/>
        <v>5.4389371411396707E-7</v>
      </c>
      <c r="Q1262">
        <v>18.43795771211887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0.66643759989590434</v>
      </c>
      <c r="G1263" s="13">
        <f t="shared" si="228"/>
        <v>0</v>
      </c>
      <c r="H1263" s="13">
        <f t="shared" si="229"/>
        <v>0.66643759989590434</v>
      </c>
      <c r="I1263" s="16">
        <f t="shared" si="237"/>
        <v>11.606423654908337</v>
      </c>
      <c r="J1263" s="13">
        <f t="shared" si="230"/>
        <v>11.572500926914044</v>
      </c>
      <c r="K1263" s="13">
        <f t="shared" si="231"/>
        <v>3.3922727994292856E-2</v>
      </c>
      <c r="L1263" s="13">
        <f t="shared" si="232"/>
        <v>0</v>
      </c>
      <c r="M1263" s="13">
        <f t="shared" si="238"/>
        <v>3.3335421187630247E-7</v>
      </c>
      <c r="N1263" s="13">
        <f t="shared" si="233"/>
        <v>2.0667961136330753E-7</v>
      </c>
      <c r="O1263" s="13">
        <f t="shared" si="234"/>
        <v>2.0667961136330753E-7</v>
      </c>
      <c r="Q1263">
        <v>25.740883056856379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4.2689895024045583</v>
      </c>
      <c r="G1264" s="13">
        <f t="shared" si="228"/>
        <v>0</v>
      </c>
      <c r="H1264" s="13">
        <f t="shared" si="229"/>
        <v>4.2689895024045583</v>
      </c>
      <c r="I1264" s="16">
        <f t="shared" si="237"/>
        <v>4.3029122303988512</v>
      </c>
      <c r="J1264" s="13">
        <f t="shared" si="230"/>
        <v>4.3016123689739851</v>
      </c>
      <c r="K1264" s="13">
        <f t="shared" si="231"/>
        <v>1.2998614248660445E-3</v>
      </c>
      <c r="L1264" s="13">
        <f t="shared" si="232"/>
        <v>0</v>
      </c>
      <c r="M1264" s="13">
        <f t="shared" si="238"/>
        <v>1.2667460051299494E-7</v>
      </c>
      <c r="N1264" s="13">
        <f t="shared" si="233"/>
        <v>7.8538252318056861E-8</v>
      </c>
      <c r="O1264" s="13">
        <f t="shared" si="234"/>
        <v>7.8538252318056861E-8</v>
      </c>
      <c r="Q1264">
        <v>27.844524424531901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0.21891891899999999</v>
      </c>
      <c r="G1265" s="13">
        <f t="shared" si="228"/>
        <v>0</v>
      </c>
      <c r="H1265" s="13">
        <f t="shared" si="229"/>
        <v>0.21891891899999999</v>
      </c>
      <c r="I1265" s="16">
        <f t="shared" si="237"/>
        <v>0.22021878042486603</v>
      </c>
      <c r="J1265" s="13">
        <f t="shared" si="230"/>
        <v>0.22021863117044002</v>
      </c>
      <c r="K1265" s="13">
        <f t="shared" si="231"/>
        <v>1.4925442601287919E-7</v>
      </c>
      <c r="L1265" s="13">
        <f t="shared" si="232"/>
        <v>0</v>
      </c>
      <c r="M1265" s="13">
        <f t="shared" si="238"/>
        <v>4.8136348194938075E-8</v>
      </c>
      <c r="N1265" s="13">
        <f t="shared" si="233"/>
        <v>2.9844535880861604E-8</v>
      </c>
      <c r="O1265" s="13">
        <f t="shared" si="234"/>
        <v>2.9844535880861604E-8</v>
      </c>
      <c r="Q1265">
        <v>28.99111400000001</v>
      </c>
    </row>
    <row r="1266" spans="1:17" x14ac:dyDescent="0.2">
      <c r="A1266" s="14">
        <f t="shared" si="235"/>
        <v>60511</v>
      </c>
      <c r="B1266" s="1">
        <v>9</v>
      </c>
      <c r="F1266" s="34">
        <v>0.21891891899999999</v>
      </c>
      <c r="G1266" s="13">
        <f t="shared" si="228"/>
        <v>0</v>
      </c>
      <c r="H1266" s="13">
        <f t="shared" si="229"/>
        <v>0.21891891899999999</v>
      </c>
      <c r="I1266" s="16">
        <f t="shared" si="237"/>
        <v>0.218919068254426</v>
      </c>
      <c r="J1266" s="13">
        <f t="shared" si="230"/>
        <v>0.21891890417572316</v>
      </c>
      <c r="K1266" s="13">
        <f t="shared" si="231"/>
        <v>1.640787028467372E-7</v>
      </c>
      <c r="L1266" s="13">
        <f t="shared" si="232"/>
        <v>0</v>
      </c>
      <c r="M1266" s="13">
        <f t="shared" si="238"/>
        <v>1.8291812314076471E-8</v>
      </c>
      <c r="N1266" s="13">
        <f t="shared" si="233"/>
        <v>1.1340923634727412E-8</v>
      </c>
      <c r="O1266" s="13">
        <f t="shared" si="234"/>
        <v>1.1340923634727412E-8</v>
      </c>
      <c r="Q1266">
        <v>28.159600905105791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82.620913845177611</v>
      </c>
      <c r="G1267" s="13">
        <f t="shared" si="228"/>
        <v>6.9918508278760712</v>
      </c>
      <c r="H1267" s="13">
        <f t="shared" si="229"/>
        <v>75.629063017301547</v>
      </c>
      <c r="I1267" s="16">
        <f t="shared" si="237"/>
        <v>75.629063181380246</v>
      </c>
      <c r="J1267" s="13">
        <f t="shared" si="230"/>
        <v>63.090505756901081</v>
      </c>
      <c r="K1267" s="13">
        <f t="shared" si="231"/>
        <v>12.538557424479166</v>
      </c>
      <c r="L1267" s="13">
        <f t="shared" si="232"/>
        <v>0</v>
      </c>
      <c r="M1267" s="13">
        <f t="shared" si="238"/>
        <v>6.9508886793490586E-9</v>
      </c>
      <c r="N1267" s="13">
        <f t="shared" si="233"/>
        <v>4.3095509811964164E-9</v>
      </c>
      <c r="O1267" s="13">
        <f t="shared" si="234"/>
        <v>6.9918508321856221</v>
      </c>
      <c r="Q1267">
        <v>21.735071640569469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11.33740294549553</v>
      </c>
      <c r="G1268" s="13">
        <f t="shared" si="228"/>
        <v>0</v>
      </c>
      <c r="H1268" s="13">
        <f t="shared" si="229"/>
        <v>11.33740294549553</v>
      </c>
      <c r="I1268" s="16">
        <f t="shared" si="237"/>
        <v>23.875960369974695</v>
      </c>
      <c r="J1268" s="13">
        <f t="shared" si="230"/>
        <v>22.933305378494623</v>
      </c>
      <c r="K1268" s="13">
        <f t="shared" si="231"/>
        <v>0.94265499148007237</v>
      </c>
      <c r="L1268" s="13">
        <f t="shared" si="232"/>
        <v>0</v>
      </c>
      <c r="M1268" s="13">
        <f t="shared" si="238"/>
        <v>2.6413376981526422E-9</v>
      </c>
      <c r="N1268" s="13">
        <f t="shared" si="233"/>
        <v>1.6376293728546381E-9</v>
      </c>
      <c r="O1268" s="13">
        <f t="shared" si="234"/>
        <v>1.6376293728546381E-9</v>
      </c>
      <c r="Q1268">
        <v>17.100362233450941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49.578812651443982</v>
      </c>
      <c r="G1269" s="13">
        <f t="shared" si="228"/>
        <v>2.2221869994344816</v>
      </c>
      <c r="H1269" s="13">
        <f t="shared" si="229"/>
        <v>47.356625652009498</v>
      </c>
      <c r="I1269" s="16">
        <f t="shared" si="237"/>
        <v>48.299280643489567</v>
      </c>
      <c r="J1269" s="13">
        <f t="shared" si="230"/>
        <v>37.730706660233359</v>
      </c>
      <c r="K1269" s="13">
        <f t="shared" si="231"/>
        <v>10.568573983256208</v>
      </c>
      <c r="L1269" s="13">
        <f t="shared" si="232"/>
        <v>0</v>
      </c>
      <c r="M1269" s="13">
        <f t="shared" si="238"/>
        <v>1.0037083252980041E-9</v>
      </c>
      <c r="N1269" s="13">
        <f t="shared" si="233"/>
        <v>6.2229916168476259E-10</v>
      </c>
      <c r="O1269" s="13">
        <f t="shared" si="234"/>
        <v>2.2221870000567807</v>
      </c>
      <c r="Q1269">
        <v>12.63481332497722</v>
      </c>
    </row>
    <row r="1270" spans="1:17" x14ac:dyDescent="0.2">
      <c r="A1270" s="14">
        <f t="shared" si="235"/>
        <v>60633</v>
      </c>
      <c r="B1270" s="1">
        <v>1</v>
      </c>
      <c r="F1270" s="34">
        <v>96.087244604721164</v>
      </c>
      <c r="G1270" s="13">
        <f t="shared" si="228"/>
        <v>8.93573055722592</v>
      </c>
      <c r="H1270" s="13">
        <f t="shared" si="229"/>
        <v>87.15151404749524</v>
      </c>
      <c r="I1270" s="16">
        <f t="shared" si="237"/>
        <v>97.720088030751441</v>
      </c>
      <c r="J1270" s="13">
        <f t="shared" si="230"/>
        <v>51.76505790618684</v>
      </c>
      <c r="K1270" s="13">
        <f t="shared" si="231"/>
        <v>45.955030124564601</v>
      </c>
      <c r="L1270" s="13">
        <f t="shared" si="232"/>
        <v>8.5271276636956532</v>
      </c>
      <c r="M1270" s="13">
        <f t="shared" si="238"/>
        <v>8.5271276640770637</v>
      </c>
      <c r="N1270" s="13">
        <f t="shared" si="233"/>
        <v>5.2868191517277792</v>
      </c>
      <c r="O1270" s="13">
        <f t="shared" si="234"/>
        <v>14.2225497089537</v>
      </c>
      <c r="Q1270">
        <v>12.77810259354839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59.57383625187056</v>
      </c>
      <c r="G1271" s="13">
        <f t="shared" si="228"/>
        <v>3.6649797035623819</v>
      </c>
      <c r="H1271" s="13">
        <f t="shared" si="229"/>
        <v>55.908856548308179</v>
      </c>
      <c r="I1271" s="16">
        <f t="shared" si="237"/>
        <v>93.336759009177129</v>
      </c>
      <c r="J1271" s="13">
        <f t="shared" si="230"/>
        <v>52.280788159660865</v>
      </c>
      <c r="K1271" s="13">
        <f t="shared" si="231"/>
        <v>41.055970849516264</v>
      </c>
      <c r="L1271" s="13">
        <f t="shared" si="232"/>
        <v>3.8267769503702316</v>
      </c>
      <c r="M1271" s="13">
        <f t="shared" si="238"/>
        <v>7.0670854627195157</v>
      </c>
      <c r="N1271" s="13">
        <f t="shared" si="233"/>
        <v>4.3815929868860994</v>
      </c>
      <c r="O1271" s="13">
        <f t="shared" si="234"/>
        <v>8.0465726904484818</v>
      </c>
      <c r="Q1271">
        <v>13.266798401749631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2.0205014624980842</v>
      </c>
      <c r="G1272" s="13">
        <f t="shared" si="228"/>
        <v>0</v>
      </c>
      <c r="H1272" s="13">
        <f t="shared" si="229"/>
        <v>2.0205014624980842</v>
      </c>
      <c r="I1272" s="16">
        <f t="shared" si="237"/>
        <v>39.249695361644115</v>
      </c>
      <c r="J1272" s="13">
        <f t="shared" si="230"/>
        <v>34.778651946954959</v>
      </c>
      <c r="K1272" s="13">
        <f t="shared" si="231"/>
        <v>4.4710434146891558</v>
      </c>
      <c r="L1272" s="13">
        <f t="shared" si="232"/>
        <v>0</v>
      </c>
      <c r="M1272" s="13">
        <f t="shared" si="238"/>
        <v>2.6854924758334162</v>
      </c>
      <c r="N1272" s="13">
        <f t="shared" si="233"/>
        <v>1.665005335016718</v>
      </c>
      <c r="O1272" s="13">
        <f t="shared" si="234"/>
        <v>1.665005335016718</v>
      </c>
      <c r="Q1272">
        <v>15.76127635657129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36.948099398019863</v>
      </c>
      <c r="G1273" s="13">
        <f t="shared" si="228"/>
        <v>0.39892958069320572</v>
      </c>
      <c r="H1273" s="13">
        <f t="shared" si="229"/>
        <v>36.549169817326657</v>
      </c>
      <c r="I1273" s="16">
        <f t="shared" si="237"/>
        <v>41.020213232015813</v>
      </c>
      <c r="J1273" s="13">
        <f t="shared" si="230"/>
        <v>36.957829959725984</v>
      </c>
      <c r="K1273" s="13">
        <f t="shared" si="231"/>
        <v>4.0623832722898285</v>
      </c>
      <c r="L1273" s="13">
        <f t="shared" si="232"/>
        <v>0</v>
      </c>
      <c r="M1273" s="13">
        <f t="shared" si="238"/>
        <v>1.0204871408166982</v>
      </c>
      <c r="N1273" s="13">
        <f t="shared" si="233"/>
        <v>0.63270202730635294</v>
      </c>
      <c r="O1273" s="13">
        <f t="shared" si="234"/>
        <v>1.0316316079995587</v>
      </c>
      <c r="Q1273">
        <v>17.56547909542849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0.21891891899999999</v>
      </c>
      <c r="G1274" s="13">
        <f t="shared" si="228"/>
        <v>0</v>
      </c>
      <c r="H1274" s="13">
        <f t="shared" si="229"/>
        <v>0.21891891899999999</v>
      </c>
      <c r="I1274" s="16">
        <f t="shared" si="237"/>
        <v>4.2813021912898286</v>
      </c>
      <c r="J1274" s="13">
        <f t="shared" si="230"/>
        <v>4.2795056075693898</v>
      </c>
      <c r="K1274" s="13">
        <f t="shared" si="231"/>
        <v>1.7965837204387824E-3</v>
      </c>
      <c r="L1274" s="13">
        <f t="shared" si="232"/>
        <v>0</v>
      </c>
      <c r="M1274" s="13">
        <f t="shared" si="238"/>
        <v>0.38778511351034528</v>
      </c>
      <c r="N1274" s="13">
        <f t="shared" si="233"/>
        <v>0.24042677037641408</v>
      </c>
      <c r="O1274" s="13">
        <f t="shared" si="234"/>
        <v>0.24042677037641408</v>
      </c>
      <c r="Q1274">
        <v>25.380717382794678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13.260215676820151</v>
      </c>
      <c r="G1275" s="13">
        <f t="shared" si="228"/>
        <v>0</v>
      </c>
      <c r="H1275" s="13">
        <f t="shared" si="229"/>
        <v>13.260215676820151</v>
      </c>
      <c r="I1275" s="16">
        <f t="shared" si="237"/>
        <v>13.26201226054059</v>
      </c>
      <c r="J1275" s="13">
        <f t="shared" si="230"/>
        <v>13.210400947714287</v>
      </c>
      <c r="K1275" s="13">
        <f t="shared" si="231"/>
        <v>5.1611312826302935E-2</v>
      </c>
      <c r="L1275" s="13">
        <f t="shared" si="232"/>
        <v>0</v>
      </c>
      <c r="M1275" s="13">
        <f t="shared" si="238"/>
        <v>0.1473583431339312</v>
      </c>
      <c r="N1275" s="13">
        <f t="shared" si="233"/>
        <v>9.1362172743037345E-2</v>
      </c>
      <c r="O1275" s="13">
        <f t="shared" si="234"/>
        <v>9.1362172743037345E-2</v>
      </c>
      <c r="Q1275">
        <v>25.58875835538225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0.82592401603584698</v>
      </c>
      <c r="G1276" s="13">
        <f t="shared" si="228"/>
        <v>0</v>
      </c>
      <c r="H1276" s="13">
        <f t="shared" si="229"/>
        <v>0.82592401603584698</v>
      </c>
      <c r="I1276" s="16">
        <f t="shared" si="237"/>
        <v>0.87753532886214991</v>
      </c>
      <c r="J1276" s="13">
        <f t="shared" si="230"/>
        <v>0.87751705459117602</v>
      </c>
      <c r="K1276" s="13">
        <f t="shared" si="231"/>
        <v>1.827427097389478E-5</v>
      </c>
      <c r="L1276" s="13">
        <f t="shared" si="232"/>
        <v>0</v>
      </c>
      <c r="M1276" s="13">
        <f t="shared" si="238"/>
        <v>5.5996170390893857E-2</v>
      </c>
      <c r="N1276" s="13">
        <f t="shared" si="233"/>
        <v>3.4717625642354193E-2</v>
      </c>
      <c r="O1276" s="13">
        <f t="shared" si="234"/>
        <v>3.4717625642354193E-2</v>
      </c>
      <c r="Q1276">
        <v>24.1901220910059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2.5</v>
      </c>
      <c r="G1277" s="13">
        <f t="shared" si="228"/>
        <v>0</v>
      </c>
      <c r="H1277" s="13">
        <f t="shared" si="229"/>
        <v>2.5</v>
      </c>
      <c r="I1277" s="16">
        <f t="shared" si="237"/>
        <v>2.5000182742709738</v>
      </c>
      <c r="J1277" s="13">
        <f t="shared" si="230"/>
        <v>2.499670508817645</v>
      </c>
      <c r="K1277" s="13">
        <f t="shared" si="231"/>
        <v>3.4776545332881881E-4</v>
      </c>
      <c r="L1277" s="13">
        <f t="shared" si="232"/>
        <v>0</v>
      </c>
      <c r="M1277" s="13">
        <f t="shared" si="238"/>
        <v>2.1278544748539664E-2</v>
      </c>
      <c r="N1277" s="13">
        <f t="shared" si="233"/>
        <v>1.3192697744094591E-2</v>
      </c>
      <c r="O1277" s="13">
        <f t="shared" si="234"/>
        <v>1.3192697744094591E-2</v>
      </c>
      <c r="Q1277">
        <v>25.587265000000009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106.56348074174301</v>
      </c>
      <c r="G1278" s="13">
        <f t="shared" si="228"/>
        <v>10.447986822891071</v>
      </c>
      <c r="H1278" s="13">
        <f t="shared" si="229"/>
        <v>96.115493918851939</v>
      </c>
      <c r="I1278" s="16">
        <f t="shared" si="237"/>
        <v>96.115841684305266</v>
      </c>
      <c r="J1278" s="13">
        <f t="shared" si="230"/>
        <v>79.515256216193734</v>
      </c>
      <c r="K1278" s="13">
        <f t="shared" si="231"/>
        <v>16.600585468111532</v>
      </c>
      <c r="L1278" s="13">
        <f t="shared" si="232"/>
        <v>0</v>
      </c>
      <c r="M1278" s="13">
        <f t="shared" si="238"/>
        <v>8.085847004445073E-3</v>
      </c>
      <c r="N1278" s="13">
        <f t="shared" si="233"/>
        <v>5.0132251427559456E-3</v>
      </c>
      <c r="O1278" s="13">
        <f t="shared" si="234"/>
        <v>10.453000048033827</v>
      </c>
      <c r="Q1278">
        <v>24.764868682954269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96.040852122524825</v>
      </c>
      <c r="G1279" s="13">
        <f t="shared" si="228"/>
        <v>8.9290337511437006</v>
      </c>
      <c r="H1279" s="13">
        <f t="shared" si="229"/>
        <v>87.111818371381119</v>
      </c>
      <c r="I1279" s="16">
        <f t="shared" si="237"/>
        <v>103.71240383949265</v>
      </c>
      <c r="J1279" s="13">
        <f t="shared" si="230"/>
        <v>71.895753650242952</v>
      </c>
      <c r="K1279" s="13">
        <f t="shared" si="231"/>
        <v>31.8166501892497</v>
      </c>
      <c r="L1279" s="13">
        <f t="shared" si="232"/>
        <v>0</v>
      </c>
      <c r="M1279" s="13">
        <f t="shared" si="238"/>
        <v>3.0726218616891274E-3</v>
      </c>
      <c r="N1279" s="13">
        <f t="shared" si="233"/>
        <v>1.9050255542472591E-3</v>
      </c>
      <c r="O1279" s="13">
        <f t="shared" si="234"/>
        <v>8.930938776697948</v>
      </c>
      <c r="Q1279">
        <v>19.798473969199019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80.036324998085945</v>
      </c>
      <c r="G1280" s="13">
        <f t="shared" si="228"/>
        <v>6.6187625710764522</v>
      </c>
      <c r="H1280" s="13">
        <f t="shared" si="229"/>
        <v>73.4175624270095</v>
      </c>
      <c r="I1280" s="16">
        <f t="shared" si="237"/>
        <v>105.2342126162592</v>
      </c>
      <c r="J1280" s="13">
        <f t="shared" si="230"/>
        <v>64.104063826298329</v>
      </c>
      <c r="K1280" s="13">
        <f t="shared" si="231"/>
        <v>41.13014878996087</v>
      </c>
      <c r="L1280" s="13">
        <f t="shared" si="232"/>
        <v>3.8979461924036167</v>
      </c>
      <c r="M1280" s="13">
        <f t="shared" si="238"/>
        <v>3.8991137887110585</v>
      </c>
      <c r="N1280" s="13">
        <f t="shared" si="233"/>
        <v>2.4174505490008564</v>
      </c>
      <c r="O1280" s="13">
        <f t="shared" si="234"/>
        <v>9.0362131200773081</v>
      </c>
      <c r="Q1280">
        <v>16.822357738546369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166.1443085284703</v>
      </c>
      <c r="G1281" s="13">
        <f t="shared" si="228"/>
        <v>19.048545168038174</v>
      </c>
      <c r="H1281" s="13">
        <f t="shared" si="229"/>
        <v>147.09576336043213</v>
      </c>
      <c r="I1281" s="16">
        <f t="shared" si="237"/>
        <v>184.32796595798939</v>
      </c>
      <c r="J1281" s="13">
        <f t="shared" si="230"/>
        <v>58.641785019211433</v>
      </c>
      <c r="K1281" s="13">
        <f t="shared" si="231"/>
        <v>125.68618093877797</v>
      </c>
      <c r="L1281" s="13">
        <f t="shared" si="232"/>
        <v>85.024338773709601</v>
      </c>
      <c r="M1281" s="13">
        <f t="shared" si="238"/>
        <v>86.506002013419803</v>
      </c>
      <c r="N1281" s="13">
        <f t="shared" si="233"/>
        <v>53.633721248320278</v>
      </c>
      <c r="O1281" s="13">
        <f t="shared" si="234"/>
        <v>72.682266416358459</v>
      </c>
      <c r="Q1281">
        <v>12.97402559354839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145.35945503742201</v>
      </c>
      <c r="G1282" s="13">
        <f t="shared" si="228"/>
        <v>16.048228593300728</v>
      </c>
      <c r="H1282" s="13">
        <f t="shared" si="229"/>
        <v>129.31122644412127</v>
      </c>
      <c r="I1282" s="16">
        <f t="shared" si="237"/>
        <v>169.97306860918962</v>
      </c>
      <c r="J1282" s="13">
        <f t="shared" si="230"/>
        <v>62.559299724674055</v>
      </c>
      <c r="K1282" s="13">
        <f t="shared" si="231"/>
        <v>107.41376888451558</v>
      </c>
      <c r="L1282" s="13">
        <f t="shared" si="232"/>
        <v>67.493065888145082</v>
      </c>
      <c r="M1282" s="13">
        <f t="shared" si="238"/>
        <v>100.36534665324461</v>
      </c>
      <c r="N1282" s="13">
        <f t="shared" si="233"/>
        <v>62.226514925011664</v>
      </c>
      <c r="O1282" s="13">
        <f t="shared" si="234"/>
        <v>78.274743518312391</v>
      </c>
      <c r="Q1282">
        <v>14.195185831670329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153.23617995807751</v>
      </c>
      <c r="G1283" s="13">
        <f t="shared" si="228"/>
        <v>17.185242541667908</v>
      </c>
      <c r="H1283" s="13">
        <f t="shared" si="229"/>
        <v>136.0509374164096</v>
      </c>
      <c r="I1283" s="16">
        <f t="shared" si="237"/>
        <v>175.97164041278009</v>
      </c>
      <c r="J1283" s="13">
        <f t="shared" si="230"/>
        <v>69.227971919914282</v>
      </c>
      <c r="K1283" s="13">
        <f t="shared" si="231"/>
        <v>106.74366849286581</v>
      </c>
      <c r="L1283" s="13">
        <f t="shared" si="232"/>
        <v>66.850145140087889</v>
      </c>
      <c r="M1283" s="13">
        <f t="shared" si="238"/>
        <v>104.98897686832083</v>
      </c>
      <c r="N1283" s="13">
        <f t="shared" si="233"/>
        <v>65.093165658358913</v>
      </c>
      <c r="O1283" s="13">
        <f t="shared" si="234"/>
        <v>82.278408200026817</v>
      </c>
      <c r="Q1283">
        <v>15.812200415582421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113.6783169189189</v>
      </c>
      <c r="G1284" s="13">
        <f t="shared" si="228"/>
        <v>11.475021289028453</v>
      </c>
      <c r="H1284" s="13">
        <f t="shared" si="229"/>
        <v>102.20329562989045</v>
      </c>
      <c r="I1284" s="16">
        <f t="shared" si="237"/>
        <v>142.09681898266837</v>
      </c>
      <c r="J1284" s="13">
        <f t="shared" si="230"/>
        <v>68.447929936825773</v>
      </c>
      <c r="K1284" s="13">
        <f t="shared" si="231"/>
        <v>73.648889045842594</v>
      </c>
      <c r="L1284" s="13">
        <f t="shared" si="232"/>
        <v>35.097708305236928</v>
      </c>
      <c r="M1284" s="13">
        <f t="shared" si="238"/>
        <v>74.993519515198841</v>
      </c>
      <c r="N1284" s="13">
        <f t="shared" si="233"/>
        <v>46.49598209942328</v>
      </c>
      <c r="O1284" s="13">
        <f t="shared" si="234"/>
        <v>57.971003388451734</v>
      </c>
      <c r="Q1284">
        <v>16.334351960242149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66.222085771006363</v>
      </c>
      <c r="G1285" s="13">
        <f t="shared" si="228"/>
        <v>4.6246618698977953</v>
      </c>
      <c r="H1285" s="13">
        <f t="shared" si="229"/>
        <v>61.59742390110857</v>
      </c>
      <c r="I1285" s="16">
        <f t="shared" si="237"/>
        <v>100.14860464171423</v>
      </c>
      <c r="J1285" s="13">
        <f t="shared" si="230"/>
        <v>62.064590417913593</v>
      </c>
      <c r="K1285" s="13">
        <f t="shared" si="231"/>
        <v>38.084014223800637</v>
      </c>
      <c r="L1285" s="13">
        <f t="shared" si="232"/>
        <v>0.97536453394936029</v>
      </c>
      <c r="M1285" s="13">
        <f t="shared" si="238"/>
        <v>29.472901949724921</v>
      </c>
      <c r="N1285" s="13">
        <f t="shared" si="233"/>
        <v>18.27319920882945</v>
      </c>
      <c r="O1285" s="13">
        <f t="shared" si="234"/>
        <v>22.897861078727246</v>
      </c>
      <c r="Q1285">
        <v>16.510908433660219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3.6338010651413928</v>
      </c>
      <c r="G1286" s="13">
        <f t="shared" ref="G1286:G1349" si="244">IF((F1286-$J$2)&gt;0,$I$2*(F1286-$J$2),0)</f>
        <v>0</v>
      </c>
      <c r="H1286" s="13">
        <f t="shared" ref="H1286:H1349" si="245">F1286-G1286</f>
        <v>3.6338010651413928</v>
      </c>
      <c r="I1286" s="16">
        <f t="shared" si="237"/>
        <v>40.742450754992667</v>
      </c>
      <c r="J1286" s="13">
        <f t="shared" ref="J1286:J1349" si="246">I1286/SQRT(1+(I1286/($K$2*(300+(25*Q1286)+0.05*(Q1286)^3)))^2)</f>
        <v>38.145386068523798</v>
      </c>
      <c r="K1286" s="13">
        <f t="shared" ref="K1286:K1349" si="247">I1286-J1286</f>
        <v>2.5970646864688689</v>
      </c>
      <c r="L1286" s="13">
        <f t="shared" ref="L1286:L1349" si="248">IF(K1286&gt;$N$2,(K1286-$N$2)/$L$2,0)</f>
        <v>0</v>
      </c>
      <c r="M1286" s="13">
        <f t="shared" si="238"/>
        <v>11.199702740895471</v>
      </c>
      <c r="N1286" s="13">
        <f t="shared" ref="N1286:N1349" si="249">$M$2*M1286</f>
        <v>6.9438156993551923</v>
      </c>
      <c r="O1286" s="13">
        <f t="shared" ref="O1286:O1349" si="250">N1286+G1286</f>
        <v>6.9438156993551923</v>
      </c>
      <c r="Q1286">
        <v>20.995359019079419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1.149746250658185</v>
      </c>
      <c r="G1287" s="13">
        <f t="shared" si="244"/>
        <v>0</v>
      </c>
      <c r="H1287" s="13">
        <f t="shared" si="245"/>
        <v>1.149746250658185</v>
      </c>
      <c r="I1287" s="16">
        <f t="shared" ref="I1287:I1350" si="252">H1287+K1286-L1286</f>
        <v>3.7468109371270542</v>
      </c>
      <c r="J1287" s="13">
        <f t="shared" si="246"/>
        <v>3.7444830672655467</v>
      </c>
      <c r="K1287" s="13">
        <f t="shared" si="247"/>
        <v>2.3278698615074589E-3</v>
      </c>
      <c r="L1287" s="13">
        <f t="shared" si="248"/>
        <v>0</v>
      </c>
      <c r="M1287" s="13">
        <f t="shared" ref="M1287:M1350" si="253">L1287+M1286-N1286</f>
        <v>4.2558870415402792</v>
      </c>
      <c r="N1287" s="13">
        <f t="shared" si="249"/>
        <v>2.6386499657549729</v>
      </c>
      <c r="O1287" s="13">
        <f t="shared" si="250"/>
        <v>2.6386499657549729</v>
      </c>
      <c r="Q1287">
        <v>20.688049210492579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0.21891891899999999</v>
      </c>
      <c r="G1288" s="13">
        <f t="shared" si="244"/>
        <v>0</v>
      </c>
      <c r="H1288" s="13">
        <f t="shared" si="245"/>
        <v>0.21891891899999999</v>
      </c>
      <c r="I1288" s="16">
        <f t="shared" si="252"/>
        <v>0.22124678886150745</v>
      </c>
      <c r="J1288" s="13">
        <f t="shared" si="246"/>
        <v>0.22124654047213782</v>
      </c>
      <c r="K1288" s="13">
        <f t="shared" si="247"/>
        <v>2.4838936962812141E-7</v>
      </c>
      <c r="L1288" s="13">
        <f t="shared" si="248"/>
        <v>0</v>
      </c>
      <c r="M1288" s="13">
        <f t="shared" si="253"/>
        <v>1.6172370757853063</v>
      </c>
      <c r="N1288" s="13">
        <f t="shared" si="249"/>
        <v>1.00268698698689</v>
      </c>
      <c r="O1288" s="13">
        <f t="shared" si="250"/>
        <v>1.00268698698689</v>
      </c>
      <c r="Q1288">
        <v>25.372267000000011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0.21891891899999999</v>
      </c>
      <c r="G1289" s="13">
        <f t="shared" si="244"/>
        <v>0</v>
      </c>
      <c r="H1289" s="13">
        <f t="shared" si="245"/>
        <v>0.21891891899999999</v>
      </c>
      <c r="I1289" s="16">
        <f t="shared" si="252"/>
        <v>0.21891916738936962</v>
      </c>
      <c r="J1289" s="13">
        <f t="shared" si="246"/>
        <v>0.2189189057645608</v>
      </c>
      <c r="K1289" s="13">
        <f t="shared" si="247"/>
        <v>2.6162480881719574E-7</v>
      </c>
      <c r="L1289" s="13">
        <f t="shared" si="248"/>
        <v>0</v>
      </c>
      <c r="M1289" s="13">
        <f t="shared" si="253"/>
        <v>0.61455008879841633</v>
      </c>
      <c r="N1289" s="13">
        <f t="shared" si="249"/>
        <v>0.3810210550550181</v>
      </c>
      <c r="O1289" s="13">
        <f t="shared" si="250"/>
        <v>0.3810210550550181</v>
      </c>
      <c r="Q1289">
        <v>24.77107307962541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4.7381457538577463</v>
      </c>
      <c r="G1290" s="13">
        <f t="shared" si="244"/>
        <v>0</v>
      </c>
      <c r="H1290" s="13">
        <f t="shared" si="245"/>
        <v>4.7381457538577463</v>
      </c>
      <c r="I1290" s="16">
        <f t="shared" si="252"/>
        <v>4.7381460154825552</v>
      </c>
      <c r="J1290" s="13">
        <f t="shared" si="246"/>
        <v>4.7355464517665276</v>
      </c>
      <c r="K1290" s="13">
        <f t="shared" si="247"/>
        <v>2.599563716027653E-3</v>
      </c>
      <c r="L1290" s="13">
        <f t="shared" si="248"/>
        <v>0</v>
      </c>
      <c r="M1290" s="13">
        <f t="shared" si="253"/>
        <v>0.23352903374339823</v>
      </c>
      <c r="N1290" s="13">
        <f t="shared" si="249"/>
        <v>0.14478800092090691</v>
      </c>
      <c r="O1290" s="13">
        <f t="shared" si="250"/>
        <v>0.14478800092090691</v>
      </c>
      <c r="Q1290">
        <v>24.909815669523621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23.16232769920714</v>
      </c>
      <c r="G1291" s="13">
        <f t="shared" si="244"/>
        <v>0</v>
      </c>
      <c r="H1291" s="13">
        <f t="shared" si="245"/>
        <v>23.16232769920714</v>
      </c>
      <c r="I1291" s="16">
        <f t="shared" si="252"/>
        <v>23.164927262923168</v>
      </c>
      <c r="J1291" s="13">
        <f t="shared" si="246"/>
        <v>22.733625219159876</v>
      </c>
      <c r="K1291" s="13">
        <f t="shared" si="247"/>
        <v>0.43130204376329218</v>
      </c>
      <c r="L1291" s="13">
        <f t="shared" si="248"/>
        <v>0</v>
      </c>
      <c r="M1291" s="13">
        <f t="shared" si="253"/>
        <v>8.8741032822491323E-2</v>
      </c>
      <c r="N1291" s="13">
        <f t="shared" si="249"/>
        <v>5.5019440349944618E-2</v>
      </c>
      <c r="O1291" s="13">
        <f t="shared" si="250"/>
        <v>5.5019440349944618E-2</v>
      </c>
      <c r="Q1291">
        <v>22.21607169741554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5.7452104211335371</v>
      </c>
      <c r="G1292" s="13">
        <f t="shared" si="244"/>
        <v>0</v>
      </c>
      <c r="H1292" s="13">
        <f t="shared" si="245"/>
        <v>5.7452104211335371</v>
      </c>
      <c r="I1292" s="16">
        <f t="shared" si="252"/>
        <v>6.1765124648968293</v>
      </c>
      <c r="J1292" s="13">
        <f t="shared" si="246"/>
        <v>6.1624104207437451</v>
      </c>
      <c r="K1292" s="13">
        <f t="shared" si="247"/>
        <v>1.4102044153084137E-2</v>
      </c>
      <c r="L1292" s="13">
        <f t="shared" si="248"/>
        <v>0</v>
      </c>
      <c r="M1292" s="13">
        <f t="shared" si="253"/>
        <v>3.3721592472546705E-2</v>
      </c>
      <c r="N1292" s="13">
        <f t="shared" si="249"/>
        <v>2.0907387332978956E-2</v>
      </c>
      <c r="O1292" s="13">
        <f t="shared" si="250"/>
        <v>2.0907387332978956E-2</v>
      </c>
      <c r="Q1292">
        <v>18.539299833874072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6.3756090531735223</v>
      </c>
      <c r="G1293" s="13">
        <f t="shared" si="244"/>
        <v>0</v>
      </c>
      <c r="H1293" s="13">
        <f t="shared" si="245"/>
        <v>6.3756090531735223</v>
      </c>
      <c r="I1293" s="16">
        <f t="shared" si="252"/>
        <v>6.3897110973266065</v>
      </c>
      <c r="J1293" s="13">
        <f t="shared" si="246"/>
        <v>6.3664398075407123</v>
      </c>
      <c r="K1293" s="13">
        <f t="shared" si="247"/>
        <v>2.3271289785894211E-2</v>
      </c>
      <c r="L1293" s="13">
        <f t="shared" si="248"/>
        <v>0</v>
      </c>
      <c r="M1293" s="13">
        <f t="shared" si="253"/>
        <v>1.2814205139567748E-2</v>
      </c>
      <c r="N1293" s="13">
        <f t="shared" si="249"/>
        <v>7.9448071865320033E-3</v>
      </c>
      <c r="O1293" s="13">
        <f t="shared" si="250"/>
        <v>7.9448071865320033E-3</v>
      </c>
      <c r="Q1293">
        <v>15.69091559133061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1.159431503155228</v>
      </c>
      <c r="G1294" s="13">
        <f t="shared" si="244"/>
        <v>0</v>
      </c>
      <c r="H1294" s="13">
        <f t="shared" si="245"/>
        <v>1.159431503155228</v>
      </c>
      <c r="I1294" s="16">
        <f t="shared" si="252"/>
        <v>1.1827027929411222</v>
      </c>
      <c r="J1294" s="13">
        <f t="shared" si="246"/>
        <v>1.1825540988340328</v>
      </c>
      <c r="K1294" s="13">
        <f t="shared" si="247"/>
        <v>1.4869410708939768E-4</v>
      </c>
      <c r="L1294" s="13">
        <f t="shared" si="248"/>
        <v>0</v>
      </c>
      <c r="M1294" s="13">
        <f t="shared" si="253"/>
        <v>4.8693979530357451E-3</v>
      </c>
      <c r="N1294" s="13">
        <f t="shared" si="249"/>
        <v>3.0190267308821618E-3</v>
      </c>
      <c r="O1294" s="13">
        <f t="shared" si="250"/>
        <v>3.0190267308821618E-3</v>
      </c>
      <c r="Q1294">
        <v>15.67454659354839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0.46302475188417569</v>
      </c>
      <c r="G1295" s="13">
        <f t="shared" si="244"/>
        <v>0</v>
      </c>
      <c r="H1295" s="13">
        <f t="shared" si="245"/>
        <v>0.46302475188417569</v>
      </c>
      <c r="I1295" s="16">
        <f t="shared" si="252"/>
        <v>0.46317344599126509</v>
      </c>
      <c r="J1295" s="13">
        <f t="shared" si="246"/>
        <v>0.46316572724664407</v>
      </c>
      <c r="K1295" s="13">
        <f t="shared" si="247"/>
        <v>7.7187446210214006E-6</v>
      </c>
      <c r="L1295" s="13">
        <f t="shared" si="248"/>
        <v>0</v>
      </c>
      <c r="M1295" s="13">
        <f t="shared" si="253"/>
        <v>1.8503712221535832E-3</v>
      </c>
      <c r="N1295" s="13">
        <f t="shared" si="249"/>
        <v>1.1472301577352215E-3</v>
      </c>
      <c r="O1295" s="13">
        <f t="shared" si="250"/>
        <v>1.1472301577352215E-3</v>
      </c>
      <c r="Q1295">
        <v>16.715548715223079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26.620595851355201</v>
      </c>
      <c r="G1296" s="13">
        <f t="shared" si="244"/>
        <v>0</v>
      </c>
      <c r="H1296" s="13">
        <f t="shared" si="245"/>
        <v>26.620595851355201</v>
      </c>
      <c r="I1296" s="16">
        <f t="shared" si="252"/>
        <v>26.620603570099821</v>
      </c>
      <c r="J1296" s="13">
        <f t="shared" si="246"/>
        <v>25.41717084950346</v>
      </c>
      <c r="K1296" s="13">
        <f t="shared" si="247"/>
        <v>1.2034327205963606</v>
      </c>
      <c r="L1296" s="13">
        <f t="shared" si="248"/>
        <v>0</v>
      </c>
      <c r="M1296" s="13">
        <f t="shared" si="253"/>
        <v>7.0314106441836171E-4</v>
      </c>
      <c r="N1296" s="13">
        <f t="shared" si="249"/>
        <v>4.3594745993938427E-4</v>
      </c>
      <c r="O1296" s="13">
        <f t="shared" si="250"/>
        <v>4.3594745993938427E-4</v>
      </c>
      <c r="Q1296">
        <v>17.61921776883257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42.244285834298623</v>
      </c>
      <c r="G1297" s="13">
        <f t="shared" si="244"/>
        <v>1.163439946595495</v>
      </c>
      <c r="H1297" s="13">
        <f t="shared" si="245"/>
        <v>41.080845887703127</v>
      </c>
      <c r="I1297" s="16">
        <f t="shared" si="252"/>
        <v>42.284278608299488</v>
      </c>
      <c r="J1297" s="13">
        <f t="shared" si="246"/>
        <v>38.411816424103606</v>
      </c>
      <c r="K1297" s="13">
        <f t="shared" si="247"/>
        <v>3.8724621841958822</v>
      </c>
      <c r="L1297" s="13">
        <f t="shared" si="248"/>
        <v>0</v>
      </c>
      <c r="M1297" s="13">
        <f t="shared" si="253"/>
        <v>2.6719360447897744E-4</v>
      </c>
      <c r="N1297" s="13">
        <f t="shared" si="249"/>
        <v>1.6566003477696601E-4</v>
      </c>
      <c r="O1297" s="13">
        <f t="shared" si="250"/>
        <v>1.163605606630272</v>
      </c>
      <c r="Q1297">
        <v>18.637242877025042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0.21891891899999999</v>
      </c>
      <c r="G1298" s="13">
        <f t="shared" si="244"/>
        <v>0</v>
      </c>
      <c r="H1298" s="13">
        <f t="shared" si="245"/>
        <v>0.21891891899999999</v>
      </c>
      <c r="I1298" s="16">
        <f t="shared" si="252"/>
        <v>4.0913811031958822</v>
      </c>
      <c r="J1298" s="13">
        <f t="shared" si="246"/>
        <v>4.0886184449461576</v>
      </c>
      <c r="K1298" s="13">
        <f t="shared" si="247"/>
        <v>2.7626582497246588E-3</v>
      </c>
      <c r="L1298" s="13">
        <f t="shared" si="248"/>
        <v>0</v>
      </c>
      <c r="M1298" s="13">
        <f t="shared" si="253"/>
        <v>1.0153356970201143E-4</v>
      </c>
      <c r="N1298" s="13">
        <f t="shared" si="249"/>
        <v>6.295081321524708E-5</v>
      </c>
      <c r="O1298" s="13">
        <f t="shared" si="250"/>
        <v>6.295081321524708E-5</v>
      </c>
      <c r="Q1298">
        <v>21.342435740585479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0.21891891899999999</v>
      </c>
      <c r="G1299" s="13">
        <f t="shared" si="244"/>
        <v>0</v>
      </c>
      <c r="H1299" s="13">
        <f t="shared" si="245"/>
        <v>0.21891891899999999</v>
      </c>
      <c r="I1299" s="16">
        <f t="shared" si="252"/>
        <v>0.22168157724972465</v>
      </c>
      <c r="J1299" s="13">
        <f t="shared" si="246"/>
        <v>0.22168123331725442</v>
      </c>
      <c r="K1299" s="13">
        <f t="shared" si="247"/>
        <v>3.4393247022590501E-7</v>
      </c>
      <c r="L1299" s="13">
        <f t="shared" si="248"/>
        <v>0</v>
      </c>
      <c r="M1299" s="13">
        <f t="shared" si="253"/>
        <v>3.8582756486764348E-5</v>
      </c>
      <c r="N1299" s="13">
        <f t="shared" si="249"/>
        <v>2.3921309021793896E-5</v>
      </c>
      <c r="O1299" s="13">
        <f t="shared" si="250"/>
        <v>2.3921309021793896E-5</v>
      </c>
      <c r="Q1299">
        <v>23.08662397115474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0.21891891899999999</v>
      </c>
      <c r="G1300" s="13">
        <f t="shared" si="244"/>
        <v>0</v>
      </c>
      <c r="H1300" s="13">
        <f t="shared" si="245"/>
        <v>0.21891891899999999</v>
      </c>
      <c r="I1300" s="16">
        <f t="shared" si="252"/>
        <v>0.21891926293247022</v>
      </c>
      <c r="J1300" s="13">
        <f t="shared" si="246"/>
        <v>0.21891900875573303</v>
      </c>
      <c r="K1300" s="13">
        <f t="shared" si="247"/>
        <v>2.5417673718552969E-7</v>
      </c>
      <c r="L1300" s="13">
        <f t="shared" si="248"/>
        <v>0</v>
      </c>
      <c r="M1300" s="13">
        <f t="shared" si="253"/>
        <v>1.4661447464970453E-5</v>
      </c>
      <c r="N1300" s="13">
        <f t="shared" si="249"/>
        <v>9.0900974282816808E-6</v>
      </c>
      <c r="O1300" s="13">
        <f t="shared" si="250"/>
        <v>9.0900974282816808E-6</v>
      </c>
      <c r="Q1300">
        <v>24.97840914071703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3.786988459889709</v>
      </c>
      <c r="G1301" s="13">
        <f t="shared" si="244"/>
        <v>0</v>
      </c>
      <c r="H1301" s="13">
        <f t="shared" si="245"/>
        <v>3.786988459889709</v>
      </c>
      <c r="I1301" s="16">
        <f t="shared" si="252"/>
        <v>3.786988714066446</v>
      </c>
      <c r="J1301" s="13">
        <f t="shared" si="246"/>
        <v>3.7859993307815669</v>
      </c>
      <c r="K1301" s="13">
        <f t="shared" si="247"/>
        <v>9.8938328487907512E-4</v>
      </c>
      <c r="L1301" s="13">
        <f t="shared" si="248"/>
        <v>0</v>
      </c>
      <c r="M1301" s="13">
        <f t="shared" si="253"/>
        <v>5.5713500366887718E-6</v>
      </c>
      <c r="N1301" s="13">
        <f t="shared" si="249"/>
        <v>3.4542370227470383E-6</v>
      </c>
      <c r="O1301" s="13">
        <f t="shared" si="250"/>
        <v>3.4542370227470383E-6</v>
      </c>
      <c r="Q1301">
        <v>27.038226000000009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1.8709673256079939</v>
      </c>
      <c r="G1302" s="13">
        <f t="shared" si="244"/>
        <v>0</v>
      </c>
      <c r="H1302" s="13">
        <f t="shared" si="245"/>
        <v>1.8709673256079939</v>
      </c>
      <c r="I1302" s="16">
        <f t="shared" si="252"/>
        <v>1.871956708892873</v>
      </c>
      <c r="J1302" s="13">
        <f t="shared" si="246"/>
        <v>1.8717985564637343</v>
      </c>
      <c r="K1302" s="13">
        <f t="shared" si="247"/>
        <v>1.5815242913874705E-4</v>
      </c>
      <c r="L1302" s="13">
        <f t="shared" si="248"/>
        <v>0</v>
      </c>
      <c r="M1302" s="13">
        <f t="shared" si="253"/>
        <v>2.1171130139417335E-6</v>
      </c>
      <c r="N1302" s="13">
        <f t="shared" si="249"/>
        <v>1.3126100686438747E-6</v>
      </c>
      <c r="O1302" s="13">
        <f t="shared" si="250"/>
        <v>1.3126100686438747E-6</v>
      </c>
      <c r="Q1302">
        <v>25.012172869919201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2.4095028326822332</v>
      </c>
      <c r="G1303" s="13">
        <f t="shared" si="244"/>
        <v>0</v>
      </c>
      <c r="H1303" s="13">
        <f t="shared" si="245"/>
        <v>2.4095028326822332</v>
      </c>
      <c r="I1303" s="16">
        <f t="shared" si="252"/>
        <v>2.4096609851113717</v>
      </c>
      <c r="J1303" s="13">
        <f t="shared" si="246"/>
        <v>2.4090768463325949</v>
      </c>
      <c r="K1303" s="13">
        <f t="shared" si="247"/>
        <v>5.8413877877683262E-4</v>
      </c>
      <c r="L1303" s="13">
        <f t="shared" si="248"/>
        <v>0</v>
      </c>
      <c r="M1303" s="13">
        <f t="shared" si="253"/>
        <v>8.0450294529785879E-7</v>
      </c>
      <c r="N1303" s="13">
        <f t="shared" si="249"/>
        <v>4.9879182608467247E-7</v>
      </c>
      <c r="O1303" s="13">
        <f t="shared" si="250"/>
        <v>4.9879182608467247E-7</v>
      </c>
      <c r="Q1303">
        <v>21.10401845365292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21.521389725532462</v>
      </c>
      <c r="G1304" s="13">
        <f t="shared" si="244"/>
        <v>0</v>
      </c>
      <c r="H1304" s="13">
        <f t="shared" si="245"/>
        <v>21.521389725532462</v>
      </c>
      <c r="I1304" s="16">
        <f t="shared" si="252"/>
        <v>21.521973864311239</v>
      </c>
      <c r="J1304" s="13">
        <f t="shared" si="246"/>
        <v>20.871865044046785</v>
      </c>
      <c r="K1304" s="13">
        <f t="shared" si="247"/>
        <v>0.65010882026445316</v>
      </c>
      <c r="L1304" s="13">
        <f t="shared" si="248"/>
        <v>0</v>
      </c>
      <c r="M1304" s="13">
        <f t="shared" si="253"/>
        <v>3.0571111921318632E-7</v>
      </c>
      <c r="N1304" s="13">
        <f t="shared" si="249"/>
        <v>1.8954089391217552E-7</v>
      </c>
      <c r="O1304" s="13">
        <f t="shared" si="250"/>
        <v>1.8954089391217552E-7</v>
      </c>
      <c r="Q1304">
        <v>17.629791419257781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34.50154588457589</v>
      </c>
      <c r="G1305" s="13">
        <f t="shared" si="244"/>
        <v>4.5766876874798086E-2</v>
      </c>
      <c r="H1305" s="13">
        <f t="shared" si="245"/>
        <v>34.455779007701089</v>
      </c>
      <c r="I1305" s="16">
        <f t="shared" si="252"/>
        <v>35.105887827965546</v>
      </c>
      <c r="J1305" s="13">
        <f t="shared" si="246"/>
        <v>30.888497456694576</v>
      </c>
      <c r="K1305" s="13">
        <f t="shared" si="247"/>
        <v>4.2173903712709695</v>
      </c>
      <c r="L1305" s="13">
        <f t="shared" si="248"/>
        <v>0</v>
      </c>
      <c r="M1305" s="13">
        <f t="shared" si="253"/>
        <v>1.161702253010108E-7</v>
      </c>
      <c r="N1305" s="13">
        <f t="shared" si="249"/>
        <v>7.2025539686626699E-8</v>
      </c>
      <c r="O1305" s="13">
        <f t="shared" si="250"/>
        <v>4.5766948900337771E-2</v>
      </c>
      <c r="Q1305">
        <v>13.69519659354839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137.0976666963013</v>
      </c>
      <c r="G1306" s="13">
        <f t="shared" si="244"/>
        <v>14.855630314582388</v>
      </c>
      <c r="H1306" s="13">
        <f t="shared" si="245"/>
        <v>122.24203638171892</v>
      </c>
      <c r="I1306" s="16">
        <f t="shared" si="252"/>
        <v>126.45942675298988</v>
      </c>
      <c r="J1306" s="13">
        <f t="shared" si="246"/>
        <v>58.047037497796147</v>
      </c>
      <c r="K1306" s="13">
        <f t="shared" si="247"/>
        <v>68.412389255193744</v>
      </c>
      <c r="L1306" s="13">
        <f t="shared" si="248"/>
        <v>30.073603850803298</v>
      </c>
      <c r="M1306" s="13">
        <f t="shared" si="253"/>
        <v>30.073603894947983</v>
      </c>
      <c r="N1306" s="13">
        <f t="shared" si="249"/>
        <v>18.64563441486775</v>
      </c>
      <c r="O1306" s="13">
        <f t="shared" si="250"/>
        <v>33.501264729450142</v>
      </c>
      <c r="Q1306">
        <v>13.77055641213968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42.335369972118727</v>
      </c>
      <c r="G1307" s="13">
        <f t="shared" si="244"/>
        <v>1.1765880425642747</v>
      </c>
      <c r="H1307" s="13">
        <f t="shared" si="245"/>
        <v>41.158781929554451</v>
      </c>
      <c r="I1307" s="16">
        <f t="shared" si="252"/>
        <v>79.4975673339449</v>
      </c>
      <c r="J1307" s="13">
        <f t="shared" si="246"/>
        <v>50.945755216839267</v>
      </c>
      <c r="K1307" s="13">
        <f t="shared" si="247"/>
        <v>28.551812117105634</v>
      </c>
      <c r="L1307" s="13">
        <f t="shared" si="248"/>
        <v>0</v>
      </c>
      <c r="M1307" s="13">
        <f t="shared" si="253"/>
        <v>11.427969480080233</v>
      </c>
      <c r="N1307" s="13">
        <f t="shared" si="249"/>
        <v>7.0853410776497441</v>
      </c>
      <c r="O1307" s="13">
        <f t="shared" si="250"/>
        <v>8.2619291202140186</v>
      </c>
      <c r="Q1307">
        <v>13.996545556429121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0.28941823429085439</v>
      </c>
      <c r="G1308" s="13">
        <f t="shared" si="244"/>
        <v>0</v>
      </c>
      <c r="H1308" s="13">
        <f t="shared" si="245"/>
        <v>0.28941823429085439</v>
      </c>
      <c r="I1308" s="16">
        <f t="shared" si="252"/>
        <v>28.841230351396486</v>
      </c>
      <c r="J1308" s="13">
        <f t="shared" si="246"/>
        <v>27.733696249427968</v>
      </c>
      <c r="K1308" s="13">
        <f t="shared" si="247"/>
        <v>1.1075341019685183</v>
      </c>
      <c r="L1308" s="13">
        <f t="shared" si="248"/>
        <v>0</v>
      </c>
      <c r="M1308" s="13">
        <f t="shared" si="253"/>
        <v>4.3426284024304884</v>
      </c>
      <c r="N1308" s="13">
        <f t="shared" si="249"/>
        <v>2.6924296095069029</v>
      </c>
      <c r="O1308" s="13">
        <f t="shared" si="250"/>
        <v>2.6924296095069029</v>
      </c>
      <c r="Q1308">
        <v>19.9804005748843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8.7036848775620737</v>
      </c>
      <c r="G1309" s="13">
        <f t="shared" si="244"/>
        <v>0</v>
      </c>
      <c r="H1309" s="13">
        <f t="shared" si="245"/>
        <v>8.7036848775620737</v>
      </c>
      <c r="I1309" s="16">
        <f t="shared" si="252"/>
        <v>9.811218979530592</v>
      </c>
      <c r="J1309" s="13">
        <f t="shared" si="246"/>
        <v>9.7617795397124265</v>
      </c>
      <c r="K1309" s="13">
        <f t="shared" si="247"/>
        <v>4.9439439818165454E-2</v>
      </c>
      <c r="L1309" s="13">
        <f t="shared" si="248"/>
        <v>0</v>
      </c>
      <c r="M1309" s="13">
        <f t="shared" si="253"/>
        <v>1.6501987929235855</v>
      </c>
      <c r="N1309" s="13">
        <f t="shared" si="249"/>
        <v>1.023123251612623</v>
      </c>
      <c r="O1309" s="13">
        <f t="shared" si="250"/>
        <v>1.023123251612623</v>
      </c>
      <c r="Q1309">
        <v>19.455588312696751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26.357428664225719</v>
      </c>
      <c r="G1310" s="13">
        <f t="shared" si="244"/>
        <v>0</v>
      </c>
      <c r="H1310" s="13">
        <f t="shared" si="245"/>
        <v>26.357428664225719</v>
      </c>
      <c r="I1310" s="16">
        <f t="shared" si="252"/>
        <v>26.406868104043884</v>
      </c>
      <c r="J1310" s="13">
        <f t="shared" si="246"/>
        <v>25.57799975512771</v>
      </c>
      <c r="K1310" s="13">
        <f t="shared" si="247"/>
        <v>0.82886834891617411</v>
      </c>
      <c r="L1310" s="13">
        <f t="shared" si="248"/>
        <v>0</v>
      </c>
      <c r="M1310" s="13">
        <f t="shared" si="253"/>
        <v>0.62707554131096255</v>
      </c>
      <c r="N1310" s="13">
        <f t="shared" si="249"/>
        <v>0.38878683561279676</v>
      </c>
      <c r="O1310" s="13">
        <f t="shared" si="250"/>
        <v>0.38878683561279676</v>
      </c>
      <c r="Q1310">
        <v>20.23628158874801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0.2189189190000061</v>
      </c>
      <c r="G1311" s="13">
        <f t="shared" si="244"/>
        <v>0</v>
      </c>
      <c r="H1311" s="13">
        <f t="shared" si="245"/>
        <v>0.2189189190000061</v>
      </c>
      <c r="I1311" s="16">
        <f t="shared" si="252"/>
        <v>1.0477872679161802</v>
      </c>
      <c r="J1311" s="13">
        <f t="shared" si="246"/>
        <v>1.0477542119300542</v>
      </c>
      <c r="K1311" s="13">
        <f t="shared" si="247"/>
        <v>3.3055986125907211E-5</v>
      </c>
      <c r="L1311" s="13">
        <f t="shared" si="248"/>
        <v>0</v>
      </c>
      <c r="M1311" s="13">
        <f t="shared" si="253"/>
        <v>0.23828870569816579</v>
      </c>
      <c r="N1311" s="13">
        <f t="shared" si="249"/>
        <v>0.14773899753286279</v>
      </c>
      <c r="O1311" s="13">
        <f t="shared" si="250"/>
        <v>0.14773899753286279</v>
      </c>
      <c r="Q1311">
        <v>23.756180913775399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0.21891891899999999</v>
      </c>
      <c r="G1312" s="13">
        <f t="shared" si="244"/>
        <v>0</v>
      </c>
      <c r="H1312" s="13">
        <f t="shared" si="245"/>
        <v>0.21891891899999999</v>
      </c>
      <c r="I1312" s="16">
        <f t="shared" si="252"/>
        <v>0.2189519749861259</v>
      </c>
      <c r="J1312" s="13">
        <f t="shared" si="246"/>
        <v>0.2189517559678503</v>
      </c>
      <c r="K1312" s="13">
        <f t="shared" si="247"/>
        <v>2.1901827559900333E-7</v>
      </c>
      <c r="L1312" s="13">
        <f t="shared" si="248"/>
        <v>0</v>
      </c>
      <c r="M1312" s="13">
        <f t="shared" si="253"/>
        <v>9.0549708165303E-2</v>
      </c>
      <c r="N1312" s="13">
        <f t="shared" si="249"/>
        <v>5.6140819062487857E-2</v>
      </c>
      <c r="O1312" s="13">
        <f t="shared" si="250"/>
        <v>5.6140819062487857E-2</v>
      </c>
      <c r="Q1312">
        <v>26.054944287315209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5.1432432429999997</v>
      </c>
      <c r="G1313" s="13">
        <f t="shared" si="244"/>
        <v>0</v>
      </c>
      <c r="H1313" s="13">
        <f t="shared" si="245"/>
        <v>5.1432432429999997</v>
      </c>
      <c r="I1313" s="16">
        <f t="shared" si="252"/>
        <v>5.1432434620182752</v>
      </c>
      <c r="J1313" s="13">
        <f t="shared" si="246"/>
        <v>5.1405185342527977</v>
      </c>
      <c r="K1313" s="13">
        <f t="shared" si="247"/>
        <v>2.7249277654775028E-3</v>
      </c>
      <c r="L1313" s="13">
        <f t="shared" si="248"/>
        <v>0</v>
      </c>
      <c r="M1313" s="13">
        <f t="shared" si="253"/>
        <v>3.4408889102815143E-2</v>
      </c>
      <c r="N1313" s="13">
        <f t="shared" si="249"/>
        <v>2.1333511243745388E-2</v>
      </c>
      <c r="O1313" s="13">
        <f t="shared" si="250"/>
        <v>2.1333511243745388E-2</v>
      </c>
      <c r="Q1313">
        <v>26.345976000000011</v>
      </c>
    </row>
    <row r="1314" spans="1:17" x14ac:dyDescent="0.2">
      <c r="A1314" s="14">
        <f t="shared" si="251"/>
        <v>61972</v>
      </c>
      <c r="B1314" s="1">
        <v>9</v>
      </c>
      <c r="F1314" s="34">
        <v>0.54951452083049102</v>
      </c>
      <c r="G1314" s="13">
        <f t="shared" si="244"/>
        <v>0</v>
      </c>
      <c r="H1314" s="13">
        <f t="shared" si="245"/>
        <v>0.54951452083049102</v>
      </c>
      <c r="I1314" s="16">
        <f t="shared" si="252"/>
        <v>0.55223944859596852</v>
      </c>
      <c r="J1314" s="13">
        <f t="shared" si="246"/>
        <v>0.5522356357508631</v>
      </c>
      <c r="K1314" s="13">
        <f t="shared" si="247"/>
        <v>3.8128451054220136E-6</v>
      </c>
      <c r="L1314" s="13">
        <f t="shared" si="248"/>
        <v>0</v>
      </c>
      <c r="M1314" s="13">
        <f t="shared" si="253"/>
        <v>1.3075377859069755E-2</v>
      </c>
      <c r="N1314" s="13">
        <f t="shared" si="249"/>
        <v>8.1067342726232478E-3</v>
      </c>
      <c r="O1314" s="13">
        <f t="shared" si="250"/>
        <v>8.1067342726232478E-3</v>
      </c>
      <c r="Q1314">
        <v>25.46568342900931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4.5694439955624384</v>
      </c>
      <c r="G1315" s="13">
        <f t="shared" si="244"/>
        <v>0</v>
      </c>
      <c r="H1315" s="13">
        <f t="shared" si="245"/>
        <v>4.5694439955624384</v>
      </c>
      <c r="I1315" s="16">
        <f t="shared" si="252"/>
        <v>4.5694478084075438</v>
      </c>
      <c r="J1315" s="13">
        <f t="shared" si="246"/>
        <v>4.5666889375841482</v>
      </c>
      <c r="K1315" s="13">
        <f t="shared" si="247"/>
        <v>2.7588708233956538E-3</v>
      </c>
      <c r="L1315" s="13">
        <f t="shared" si="248"/>
        <v>0</v>
      </c>
      <c r="M1315" s="13">
        <f t="shared" si="253"/>
        <v>4.9686435864465077E-3</v>
      </c>
      <c r="N1315" s="13">
        <f t="shared" si="249"/>
        <v>3.0805590235968346E-3</v>
      </c>
      <c r="O1315" s="13">
        <f t="shared" si="250"/>
        <v>3.0805590235968346E-3</v>
      </c>
      <c r="Q1315">
        <v>23.70556410864862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132.56537830388521</v>
      </c>
      <c r="G1316" s="13">
        <f t="shared" si="244"/>
        <v>14.201389475641056</v>
      </c>
      <c r="H1316" s="13">
        <f t="shared" si="245"/>
        <v>118.36398882824416</v>
      </c>
      <c r="I1316" s="16">
        <f t="shared" si="252"/>
        <v>118.36674769906756</v>
      </c>
      <c r="J1316" s="13">
        <f t="shared" si="246"/>
        <v>70.545744818351167</v>
      </c>
      <c r="K1316" s="13">
        <f t="shared" si="247"/>
        <v>47.821002880716392</v>
      </c>
      <c r="L1316" s="13">
        <f t="shared" si="248"/>
        <v>10.317415529795689</v>
      </c>
      <c r="M1316" s="13">
        <f t="shared" si="253"/>
        <v>10.319303614358539</v>
      </c>
      <c r="N1316" s="13">
        <f t="shared" si="249"/>
        <v>6.3979682409022942</v>
      </c>
      <c r="O1316" s="13">
        <f t="shared" si="250"/>
        <v>20.599357716543352</v>
      </c>
      <c r="Q1316">
        <v>18.003493919435211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0.2365421310499071</v>
      </c>
      <c r="G1317" s="13">
        <f t="shared" si="244"/>
        <v>0</v>
      </c>
      <c r="H1317" s="13">
        <f t="shared" si="245"/>
        <v>0.2365421310499071</v>
      </c>
      <c r="I1317" s="16">
        <f t="shared" si="252"/>
        <v>37.740129481970612</v>
      </c>
      <c r="J1317" s="13">
        <f t="shared" si="246"/>
        <v>33.30935390729389</v>
      </c>
      <c r="K1317" s="13">
        <f t="shared" si="247"/>
        <v>4.4307755746767228</v>
      </c>
      <c r="L1317" s="13">
        <f t="shared" si="248"/>
        <v>0</v>
      </c>
      <c r="M1317" s="13">
        <f t="shared" si="253"/>
        <v>3.9213353734562446</v>
      </c>
      <c r="N1317" s="13">
        <f t="shared" si="249"/>
        <v>2.4312279315428715</v>
      </c>
      <c r="O1317" s="13">
        <f t="shared" si="250"/>
        <v>2.4312279315428715</v>
      </c>
      <c r="Q1317">
        <v>14.939894392414431</v>
      </c>
    </row>
    <row r="1318" spans="1:17" x14ac:dyDescent="0.2">
      <c r="A1318" s="14">
        <f t="shared" si="251"/>
        <v>62094</v>
      </c>
      <c r="B1318" s="1">
        <v>1</v>
      </c>
      <c r="F1318" s="34">
        <v>5.1773447671718333</v>
      </c>
      <c r="G1318" s="13">
        <f t="shared" si="244"/>
        <v>0</v>
      </c>
      <c r="H1318" s="13">
        <f t="shared" si="245"/>
        <v>5.1773447671718333</v>
      </c>
      <c r="I1318" s="16">
        <f t="shared" si="252"/>
        <v>9.6081203418485561</v>
      </c>
      <c r="J1318" s="13">
        <f t="shared" si="246"/>
        <v>9.5109475186046843</v>
      </c>
      <c r="K1318" s="13">
        <f t="shared" si="247"/>
        <v>9.7172823243871775E-2</v>
      </c>
      <c r="L1318" s="13">
        <f t="shared" si="248"/>
        <v>0</v>
      </c>
      <c r="M1318" s="13">
        <f t="shared" si="253"/>
        <v>1.4901074419133731</v>
      </c>
      <c r="N1318" s="13">
        <f t="shared" si="249"/>
        <v>0.92386661398629133</v>
      </c>
      <c r="O1318" s="13">
        <f t="shared" si="250"/>
        <v>0.92386661398629133</v>
      </c>
      <c r="Q1318">
        <v>14.143814698659851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53.25543564882566</v>
      </c>
      <c r="G1319" s="13">
        <f t="shared" si="244"/>
        <v>2.7529115928436201</v>
      </c>
      <c r="H1319" s="13">
        <f t="shared" si="245"/>
        <v>50.502524055982043</v>
      </c>
      <c r="I1319" s="16">
        <f t="shared" si="252"/>
        <v>50.599696879225917</v>
      </c>
      <c r="J1319" s="13">
        <f t="shared" si="246"/>
        <v>40.679748413524266</v>
      </c>
      <c r="K1319" s="13">
        <f t="shared" si="247"/>
        <v>9.9199484657016512</v>
      </c>
      <c r="L1319" s="13">
        <f t="shared" si="248"/>
        <v>0</v>
      </c>
      <c r="M1319" s="13">
        <f t="shared" si="253"/>
        <v>0.56624082792708175</v>
      </c>
      <c r="N1319" s="13">
        <f t="shared" si="249"/>
        <v>0.35106931331479069</v>
      </c>
      <c r="O1319" s="13">
        <f t="shared" si="250"/>
        <v>3.1039809061584109</v>
      </c>
      <c r="Q1319">
        <v>14.433980593548389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38.681827632135523</v>
      </c>
      <c r="G1320" s="13">
        <f t="shared" si="244"/>
        <v>0.64919516756144124</v>
      </c>
      <c r="H1320" s="13">
        <f t="shared" si="245"/>
        <v>38.032632464574078</v>
      </c>
      <c r="I1320" s="16">
        <f t="shared" si="252"/>
        <v>47.95258093027573</v>
      </c>
      <c r="J1320" s="13">
        <f t="shared" si="246"/>
        <v>41.380528984016763</v>
      </c>
      <c r="K1320" s="13">
        <f t="shared" si="247"/>
        <v>6.5720519462589664</v>
      </c>
      <c r="L1320" s="13">
        <f t="shared" si="248"/>
        <v>0</v>
      </c>
      <c r="M1320" s="13">
        <f t="shared" si="253"/>
        <v>0.21517151461229106</v>
      </c>
      <c r="N1320" s="13">
        <f t="shared" si="249"/>
        <v>0.13340633905962046</v>
      </c>
      <c r="O1320" s="13">
        <f t="shared" si="250"/>
        <v>0.78260150662106165</v>
      </c>
      <c r="Q1320">
        <v>17.007716219690511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5.6098847908967509</v>
      </c>
      <c r="G1321" s="13">
        <f t="shared" si="244"/>
        <v>0</v>
      </c>
      <c r="H1321" s="13">
        <f t="shared" si="245"/>
        <v>5.6098847908967509</v>
      </c>
      <c r="I1321" s="16">
        <f t="shared" si="252"/>
        <v>12.181936737155716</v>
      </c>
      <c r="J1321" s="13">
        <f t="shared" si="246"/>
        <v>12.099798270442978</v>
      </c>
      <c r="K1321" s="13">
        <f t="shared" si="247"/>
        <v>8.2138466712738278E-2</v>
      </c>
      <c r="L1321" s="13">
        <f t="shared" si="248"/>
        <v>0</v>
      </c>
      <c r="M1321" s="13">
        <f t="shared" si="253"/>
        <v>8.1765175552670599E-2</v>
      </c>
      <c r="N1321" s="13">
        <f t="shared" si="249"/>
        <v>5.0694408842655768E-2</v>
      </c>
      <c r="O1321" s="13">
        <f t="shared" si="250"/>
        <v>5.0694408842655768E-2</v>
      </c>
      <c r="Q1321">
        <v>20.43717915868994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3.891351245987797</v>
      </c>
      <c r="G1322" s="13">
        <f t="shared" si="244"/>
        <v>0</v>
      </c>
      <c r="H1322" s="13">
        <f t="shared" si="245"/>
        <v>3.891351245987797</v>
      </c>
      <c r="I1322" s="16">
        <f t="shared" si="252"/>
        <v>3.9734897127005353</v>
      </c>
      <c r="J1322" s="13">
        <f t="shared" si="246"/>
        <v>3.9710601687083211</v>
      </c>
      <c r="K1322" s="13">
        <f t="shared" si="247"/>
        <v>2.4295439922141782E-3</v>
      </c>
      <c r="L1322" s="13">
        <f t="shared" si="248"/>
        <v>0</v>
      </c>
      <c r="M1322" s="13">
        <f t="shared" si="253"/>
        <v>3.1070766710014831E-2</v>
      </c>
      <c r="N1322" s="13">
        <f t="shared" si="249"/>
        <v>1.9263875360209196E-2</v>
      </c>
      <c r="O1322" s="13">
        <f t="shared" si="250"/>
        <v>1.9263875360209196E-2</v>
      </c>
      <c r="Q1322">
        <v>21.63149846344027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0.82441095468150549</v>
      </c>
      <c r="G1323" s="13">
        <f t="shared" si="244"/>
        <v>0</v>
      </c>
      <c r="H1323" s="13">
        <f t="shared" si="245"/>
        <v>0.82441095468150549</v>
      </c>
      <c r="I1323" s="16">
        <f t="shared" si="252"/>
        <v>0.82684049867371967</v>
      </c>
      <c r="J1323" s="13">
        <f t="shared" si="246"/>
        <v>0.82682662248185224</v>
      </c>
      <c r="K1323" s="13">
        <f t="shared" si="247"/>
        <v>1.3876191867434606E-5</v>
      </c>
      <c r="L1323" s="13">
        <f t="shared" si="248"/>
        <v>0</v>
      </c>
      <c r="M1323" s="13">
        <f t="shared" si="253"/>
        <v>1.1806891349805636E-2</v>
      </c>
      <c r="N1323" s="13">
        <f t="shared" si="249"/>
        <v>7.3202726368794945E-3</v>
      </c>
      <c r="O1323" s="13">
        <f t="shared" si="250"/>
        <v>7.3202726368794945E-3</v>
      </c>
      <c r="Q1323">
        <v>24.883640967750281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0.21891891899999999</v>
      </c>
      <c r="G1324" s="13">
        <f t="shared" si="244"/>
        <v>0</v>
      </c>
      <c r="H1324" s="13">
        <f t="shared" si="245"/>
        <v>0.21891891899999999</v>
      </c>
      <c r="I1324" s="16">
        <f t="shared" si="252"/>
        <v>0.21893279519186742</v>
      </c>
      <c r="J1324" s="13">
        <f t="shared" si="246"/>
        <v>0.21893256285868126</v>
      </c>
      <c r="K1324" s="13">
        <f t="shared" si="247"/>
        <v>2.3233318616200371E-7</v>
      </c>
      <c r="L1324" s="13">
        <f t="shared" si="248"/>
        <v>0</v>
      </c>
      <c r="M1324" s="13">
        <f t="shared" si="253"/>
        <v>4.4866187129261412E-3</v>
      </c>
      <c r="N1324" s="13">
        <f t="shared" si="249"/>
        <v>2.7817036020142075E-3</v>
      </c>
      <c r="O1324" s="13">
        <f t="shared" si="250"/>
        <v>2.7817036020142075E-3</v>
      </c>
      <c r="Q1324">
        <v>25.62659833312895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0.21891891899999999</v>
      </c>
      <c r="G1325" s="13">
        <f t="shared" si="244"/>
        <v>0</v>
      </c>
      <c r="H1325" s="13">
        <f t="shared" si="245"/>
        <v>0.21891891899999999</v>
      </c>
      <c r="I1325" s="16">
        <f t="shared" si="252"/>
        <v>0.21891915133318615</v>
      </c>
      <c r="J1325" s="13">
        <f t="shared" si="246"/>
        <v>0.21891898504471127</v>
      </c>
      <c r="K1325" s="13">
        <f t="shared" si="247"/>
        <v>1.6628847487876186E-7</v>
      </c>
      <c r="L1325" s="13">
        <f t="shared" si="248"/>
        <v>0</v>
      </c>
      <c r="M1325" s="13">
        <f t="shared" si="253"/>
        <v>1.7049151109119337E-3</v>
      </c>
      <c r="N1325" s="13">
        <f t="shared" si="249"/>
        <v>1.0570473687653988E-3</v>
      </c>
      <c r="O1325" s="13">
        <f t="shared" si="250"/>
        <v>1.0570473687653988E-3</v>
      </c>
      <c r="Q1325">
        <v>28.061118000000011</v>
      </c>
    </row>
    <row r="1326" spans="1:17" x14ac:dyDescent="0.2">
      <c r="A1326" s="14">
        <f t="shared" si="251"/>
        <v>62337</v>
      </c>
      <c r="B1326" s="1">
        <v>9</v>
      </c>
      <c r="F1326" s="34">
        <v>49.167447465870033</v>
      </c>
      <c r="G1326" s="13">
        <f t="shared" si="244"/>
        <v>2.1628059802187809</v>
      </c>
      <c r="H1326" s="13">
        <f t="shared" si="245"/>
        <v>47.004641485651256</v>
      </c>
      <c r="I1326" s="16">
        <f t="shared" si="252"/>
        <v>47.004641651939728</v>
      </c>
      <c r="J1326" s="13">
        <f t="shared" si="246"/>
        <v>44.842574184519165</v>
      </c>
      <c r="K1326" s="13">
        <f t="shared" si="247"/>
        <v>2.1620674674205631</v>
      </c>
      <c r="L1326" s="13">
        <f t="shared" si="248"/>
        <v>0</v>
      </c>
      <c r="M1326" s="13">
        <f t="shared" si="253"/>
        <v>6.4786774214653487E-4</v>
      </c>
      <c r="N1326" s="13">
        <f t="shared" si="249"/>
        <v>4.0167800013085164E-4</v>
      </c>
      <c r="O1326" s="13">
        <f t="shared" si="250"/>
        <v>2.1632076582189117</v>
      </c>
      <c r="Q1326">
        <v>25.559114836277629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5.5569205979413967</v>
      </c>
      <c r="G1327" s="13">
        <f t="shared" si="244"/>
        <v>0</v>
      </c>
      <c r="H1327" s="13">
        <f t="shared" si="245"/>
        <v>5.5569205979413967</v>
      </c>
      <c r="I1327" s="16">
        <f t="shared" si="252"/>
        <v>7.7189880653619598</v>
      </c>
      <c r="J1327" s="13">
        <f t="shared" si="246"/>
        <v>7.7029263115038962</v>
      </c>
      <c r="K1327" s="13">
        <f t="shared" si="247"/>
        <v>1.6061753858063632E-2</v>
      </c>
      <c r="L1327" s="13">
        <f t="shared" si="248"/>
        <v>0</v>
      </c>
      <c r="M1327" s="13">
        <f t="shared" si="253"/>
        <v>2.4618974201568323E-4</v>
      </c>
      <c r="N1327" s="13">
        <f t="shared" si="249"/>
        <v>1.526376400497236E-4</v>
      </c>
      <c r="O1327" s="13">
        <f t="shared" si="250"/>
        <v>1.526376400497236E-4</v>
      </c>
      <c r="Q1327">
        <v>22.347984439607291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53.777686200816603</v>
      </c>
      <c r="G1328" s="13">
        <f t="shared" si="244"/>
        <v>2.8282990372621746</v>
      </c>
      <c r="H1328" s="13">
        <f t="shared" si="245"/>
        <v>50.949387163554427</v>
      </c>
      <c r="I1328" s="16">
        <f t="shared" si="252"/>
        <v>50.965448917412488</v>
      </c>
      <c r="J1328" s="13">
        <f t="shared" si="246"/>
        <v>44.013010990181371</v>
      </c>
      <c r="K1328" s="13">
        <f t="shared" si="247"/>
        <v>6.9524379272311165</v>
      </c>
      <c r="L1328" s="13">
        <f t="shared" si="248"/>
        <v>0</v>
      </c>
      <c r="M1328" s="13">
        <f t="shared" si="253"/>
        <v>9.355210196595963E-5</v>
      </c>
      <c r="N1328" s="13">
        <f t="shared" si="249"/>
        <v>5.8002303218894971E-5</v>
      </c>
      <c r="O1328" s="13">
        <f t="shared" si="250"/>
        <v>2.8283570395653936</v>
      </c>
      <c r="Q1328">
        <v>17.912728302069119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0.3303241179488563</v>
      </c>
      <c r="G1329" s="13">
        <f t="shared" si="244"/>
        <v>0</v>
      </c>
      <c r="H1329" s="13">
        <f t="shared" si="245"/>
        <v>0.3303241179488563</v>
      </c>
      <c r="I1329" s="16">
        <f t="shared" si="252"/>
        <v>7.2827620451799726</v>
      </c>
      <c r="J1329" s="13">
        <f t="shared" si="246"/>
        <v>7.2421838487406047</v>
      </c>
      <c r="K1329" s="13">
        <f t="shared" si="247"/>
        <v>4.0578196439367886E-2</v>
      </c>
      <c r="L1329" s="13">
        <f t="shared" si="248"/>
        <v>0</v>
      </c>
      <c r="M1329" s="13">
        <f t="shared" si="253"/>
        <v>3.5549798747064659E-5</v>
      </c>
      <c r="N1329" s="13">
        <f t="shared" si="249"/>
        <v>2.2040875223180089E-5</v>
      </c>
      <c r="O1329" s="13">
        <f t="shared" si="250"/>
        <v>2.2040875223180089E-5</v>
      </c>
      <c r="Q1329">
        <v>14.49629581531819</v>
      </c>
    </row>
    <row r="1330" spans="1:17" x14ac:dyDescent="0.2">
      <c r="A1330" s="14">
        <f t="shared" si="251"/>
        <v>62459</v>
      </c>
      <c r="B1330" s="1">
        <v>1</v>
      </c>
      <c r="F1330" s="34">
        <v>4.3315984905527296</v>
      </c>
      <c r="G1330" s="13">
        <f t="shared" si="244"/>
        <v>0</v>
      </c>
      <c r="H1330" s="13">
        <f t="shared" si="245"/>
        <v>4.3315984905527296</v>
      </c>
      <c r="I1330" s="16">
        <f t="shared" si="252"/>
        <v>4.3721766869920975</v>
      </c>
      <c r="J1330" s="13">
        <f t="shared" si="246"/>
        <v>4.3641177078423912</v>
      </c>
      <c r="K1330" s="13">
        <f t="shared" si="247"/>
        <v>8.0589791497063246E-3</v>
      </c>
      <c r="L1330" s="13">
        <f t="shared" si="248"/>
        <v>0</v>
      </c>
      <c r="M1330" s="13">
        <f t="shared" si="253"/>
        <v>1.350892352388457E-5</v>
      </c>
      <c r="N1330" s="13">
        <f t="shared" si="249"/>
        <v>8.3755325848084338E-6</v>
      </c>
      <c r="O1330" s="13">
        <f t="shared" si="250"/>
        <v>8.3755325848084338E-6</v>
      </c>
      <c r="Q1330">
        <v>15.152832593548389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70.556933264793216</v>
      </c>
      <c r="G1331" s="13">
        <f t="shared" si="244"/>
        <v>5.2504018968924147</v>
      </c>
      <c r="H1331" s="13">
        <f t="shared" si="245"/>
        <v>65.306531367900803</v>
      </c>
      <c r="I1331" s="16">
        <f t="shared" si="252"/>
        <v>65.314590347050512</v>
      </c>
      <c r="J1331" s="13">
        <f t="shared" si="246"/>
        <v>46.495130042224126</v>
      </c>
      <c r="K1331" s="13">
        <f t="shared" si="247"/>
        <v>18.819460304826386</v>
      </c>
      <c r="L1331" s="13">
        <f t="shared" si="248"/>
        <v>0</v>
      </c>
      <c r="M1331" s="13">
        <f t="shared" si="253"/>
        <v>5.1333909390761365E-6</v>
      </c>
      <c r="N1331" s="13">
        <f t="shared" si="249"/>
        <v>3.1827023822272047E-6</v>
      </c>
      <c r="O1331" s="13">
        <f t="shared" si="250"/>
        <v>5.2504050795947972</v>
      </c>
      <c r="Q1331">
        <v>13.961228285371091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73.064589501951374</v>
      </c>
      <c r="G1332" s="13">
        <f t="shared" si="244"/>
        <v>5.6123848464152353</v>
      </c>
      <c r="H1332" s="13">
        <f t="shared" si="245"/>
        <v>67.452204655536136</v>
      </c>
      <c r="I1332" s="16">
        <f t="shared" si="252"/>
        <v>86.271664960362529</v>
      </c>
      <c r="J1332" s="13">
        <f t="shared" si="246"/>
        <v>56.88262454138647</v>
      </c>
      <c r="K1332" s="13">
        <f t="shared" si="247"/>
        <v>29.389040418976059</v>
      </c>
      <c r="L1332" s="13">
        <f t="shared" si="248"/>
        <v>0</v>
      </c>
      <c r="M1332" s="13">
        <f t="shared" si="253"/>
        <v>1.9506885568489318E-6</v>
      </c>
      <c r="N1332" s="13">
        <f t="shared" si="249"/>
        <v>1.2094269052463376E-6</v>
      </c>
      <c r="O1332" s="13">
        <f t="shared" si="250"/>
        <v>5.6123860558421406</v>
      </c>
      <c r="Q1332">
        <v>15.87993991472608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24.27533076769631</v>
      </c>
      <c r="G1333" s="13">
        <f t="shared" si="244"/>
        <v>0</v>
      </c>
      <c r="H1333" s="13">
        <f t="shared" si="245"/>
        <v>24.27533076769631</v>
      </c>
      <c r="I1333" s="16">
        <f t="shared" si="252"/>
        <v>53.664371186672369</v>
      </c>
      <c r="J1333" s="13">
        <f t="shared" si="246"/>
        <v>44.991449071017612</v>
      </c>
      <c r="K1333" s="13">
        <f t="shared" si="247"/>
        <v>8.6729221156547567</v>
      </c>
      <c r="L1333" s="13">
        <f t="shared" si="248"/>
        <v>0</v>
      </c>
      <c r="M1333" s="13">
        <f t="shared" si="253"/>
        <v>7.4126165160259418E-7</v>
      </c>
      <c r="N1333" s="13">
        <f t="shared" si="249"/>
        <v>4.5958222399360841E-7</v>
      </c>
      <c r="O1333" s="13">
        <f t="shared" si="250"/>
        <v>4.5958222399360841E-7</v>
      </c>
      <c r="Q1333">
        <v>17.119539710370699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13.738948883432981</v>
      </c>
      <c r="G1334" s="13">
        <f t="shared" si="244"/>
        <v>0</v>
      </c>
      <c r="H1334" s="13">
        <f t="shared" si="245"/>
        <v>13.738948883432981</v>
      </c>
      <c r="I1334" s="16">
        <f t="shared" si="252"/>
        <v>22.411870999087739</v>
      </c>
      <c r="J1334" s="13">
        <f t="shared" si="246"/>
        <v>21.923336195136038</v>
      </c>
      <c r="K1334" s="13">
        <f t="shared" si="247"/>
        <v>0.48853480395170124</v>
      </c>
      <c r="L1334" s="13">
        <f t="shared" si="248"/>
        <v>0</v>
      </c>
      <c r="M1334" s="13">
        <f t="shared" si="253"/>
        <v>2.8167942760898578E-7</v>
      </c>
      <c r="N1334" s="13">
        <f t="shared" si="249"/>
        <v>1.7464124511757119E-7</v>
      </c>
      <c r="O1334" s="13">
        <f t="shared" si="250"/>
        <v>1.7464124511757119E-7</v>
      </c>
      <c r="Q1334">
        <v>20.599159026296501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0.29602791920944133</v>
      </c>
      <c r="G1335" s="13">
        <f t="shared" si="244"/>
        <v>0</v>
      </c>
      <c r="H1335" s="13">
        <f t="shared" si="245"/>
        <v>0.29602791920944133</v>
      </c>
      <c r="I1335" s="16">
        <f t="shared" si="252"/>
        <v>0.78456272316114251</v>
      </c>
      <c r="J1335" s="13">
        <f t="shared" si="246"/>
        <v>0.78455171428035009</v>
      </c>
      <c r="K1335" s="13">
        <f t="shared" si="247"/>
        <v>1.1008880792418019E-5</v>
      </c>
      <c r="L1335" s="13">
        <f t="shared" si="248"/>
        <v>0</v>
      </c>
      <c r="M1335" s="13">
        <f t="shared" si="253"/>
        <v>1.0703818249141459E-7</v>
      </c>
      <c r="N1335" s="13">
        <f t="shared" si="249"/>
        <v>6.6363673144677042E-8</v>
      </c>
      <c r="O1335" s="13">
        <f t="shared" si="250"/>
        <v>6.6363673144677042E-8</v>
      </c>
      <c r="Q1335">
        <v>25.415945248306372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5.0099497095866123</v>
      </c>
      <c r="G1336" s="13">
        <f t="shared" si="244"/>
        <v>0</v>
      </c>
      <c r="H1336" s="13">
        <f t="shared" si="245"/>
        <v>5.0099497095866123</v>
      </c>
      <c r="I1336" s="16">
        <f t="shared" si="252"/>
        <v>5.0099607184674051</v>
      </c>
      <c r="J1336" s="13">
        <f t="shared" si="246"/>
        <v>5.007606799786136</v>
      </c>
      <c r="K1336" s="13">
        <f t="shared" si="247"/>
        <v>2.3539186812691071E-3</v>
      </c>
      <c r="L1336" s="13">
        <f t="shared" si="248"/>
        <v>0</v>
      </c>
      <c r="M1336" s="13">
        <f t="shared" si="253"/>
        <v>4.0674509346737547E-8</v>
      </c>
      <c r="N1336" s="13">
        <f t="shared" si="249"/>
        <v>2.5218195794977277E-8</v>
      </c>
      <c r="O1336" s="13">
        <f t="shared" si="250"/>
        <v>2.5218195794977277E-8</v>
      </c>
      <c r="Q1336">
        <v>26.837840000000011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0.21891891899999999</v>
      </c>
      <c r="G1337" s="13">
        <f t="shared" si="244"/>
        <v>0</v>
      </c>
      <c r="H1337" s="13">
        <f t="shared" si="245"/>
        <v>0.21891891899999999</v>
      </c>
      <c r="I1337" s="16">
        <f t="shared" si="252"/>
        <v>0.2212728376812691</v>
      </c>
      <c r="J1337" s="13">
        <f t="shared" si="246"/>
        <v>0.22127262712732546</v>
      </c>
      <c r="K1337" s="13">
        <f t="shared" si="247"/>
        <v>2.1055394364144497E-7</v>
      </c>
      <c r="L1337" s="13">
        <f t="shared" si="248"/>
        <v>0</v>
      </c>
      <c r="M1337" s="13">
        <f t="shared" si="253"/>
        <v>1.545631355176027E-8</v>
      </c>
      <c r="N1337" s="13">
        <f t="shared" si="249"/>
        <v>9.5829144020913671E-9</v>
      </c>
      <c r="O1337" s="13">
        <f t="shared" si="250"/>
        <v>9.5829144020913671E-9</v>
      </c>
      <c r="Q1337">
        <v>26.570119885201759</v>
      </c>
    </row>
    <row r="1338" spans="1:17" x14ac:dyDescent="0.2">
      <c r="A1338" s="14">
        <f t="shared" si="251"/>
        <v>62702</v>
      </c>
      <c r="B1338" s="1">
        <v>9</v>
      </c>
      <c r="F1338" s="34">
        <v>77.1207006789449</v>
      </c>
      <c r="G1338" s="13">
        <f t="shared" si="244"/>
        <v>6.1978889779960875</v>
      </c>
      <c r="H1338" s="13">
        <f t="shared" si="245"/>
        <v>70.922811700948813</v>
      </c>
      <c r="I1338" s="16">
        <f t="shared" si="252"/>
        <v>70.922811911502762</v>
      </c>
      <c r="J1338" s="13">
        <f t="shared" si="246"/>
        <v>64.535573902239918</v>
      </c>
      <c r="K1338" s="13">
        <f t="shared" si="247"/>
        <v>6.3872380092628447</v>
      </c>
      <c r="L1338" s="13">
        <f t="shared" si="248"/>
        <v>0</v>
      </c>
      <c r="M1338" s="13">
        <f t="shared" si="253"/>
        <v>5.8733991496689025E-9</v>
      </c>
      <c r="N1338" s="13">
        <f t="shared" si="249"/>
        <v>3.6415074727947193E-9</v>
      </c>
      <c r="O1338" s="13">
        <f t="shared" si="250"/>
        <v>6.1978889816375951</v>
      </c>
      <c r="Q1338">
        <v>26.13021479243697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42.657112528817393</v>
      </c>
      <c r="G1339" s="13">
        <f t="shared" si="244"/>
        <v>1.2230319362427728</v>
      </c>
      <c r="H1339" s="13">
        <f t="shared" si="245"/>
        <v>41.434080592574617</v>
      </c>
      <c r="I1339" s="16">
        <f t="shared" si="252"/>
        <v>47.821318601837461</v>
      </c>
      <c r="J1339" s="13">
        <f t="shared" si="246"/>
        <v>44.956855049600541</v>
      </c>
      <c r="K1339" s="13">
        <f t="shared" si="247"/>
        <v>2.86446355223692</v>
      </c>
      <c r="L1339" s="13">
        <f t="shared" si="248"/>
        <v>0</v>
      </c>
      <c r="M1339" s="13">
        <f t="shared" si="253"/>
        <v>2.2318916768741832E-9</v>
      </c>
      <c r="N1339" s="13">
        <f t="shared" si="249"/>
        <v>1.3837728396619936E-9</v>
      </c>
      <c r="O1339" s="13">
        <f t="shared" si="250"/>
        <v>1.2230319376265457</v>
      </c>
      <c r="Q1339">
        <v>23.75334184670989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24.268337211767481</v>
      </c>
      <c r="G1340" s="13">
        <f t="shared" si="244"/>
        <v>0</v>
      </c>
      <c r="H1340" s="13">
        <f t="shared" si="245"/>
        <v>24.268337211767481</v>
      </c>
      <c r="I1340" s="16">
        <f t="shared" si="252"/>
        <v>27.132800764004401</v>
      </c>
      <c r="J1340" s="13">
        <f t="shared" si="246"/>
        <v>26.028494818014352</v>
      </c>
      <c r="K1340" s="13">
        <f t="shared" si="247"/>
        <v>1.1043059459900491</v>
      </c>
      <c r="L1340" s="13">
        <f t="shared" si="248"/>
        <v>0</v>
      </c>
      <c r="M1340" s="13">
        <f t="shared" si="253"/>
        <v>8.4811883721218954E-10</v>
      </c>
      <c r="N1340" s="13">
        <f t="shared" si="249"/>
        <v>5.2583367907155747E-10</v>
      </c>
      <c r="O1340" s="13">
        <f t="shared" si="250"/>
        <v>5.2583367907155747E-10</v>
      </c>
      <c r="Q1340">
        <v>18.68205815662817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2.439442263869291</v>
      </c>
      <c r="G1341" s="13">
        <f t="shared" si="244"/>
        <v>0</v>
      </c>
      <c r="H1341" s="13">
        <f t="shared" si="245"/>
        <v>2.439442263869291</v>
      </c>
      <c r="I1341" s="16">
        <f t="shared" si="252"/>
        <v>3.54374820985934</v>
      </c>
      <c r="J1341" s="13">
        <f t="shared" si="246"/>
        <v>3.540581745364674</v>
      </c>
      <c r="K1341" s="13">
        <f t="shared" si="247"/>
        <v>3.1664644946660658E-3</v>
      </c>
      <c r="L1341" s="13">
        <f t="shared" si="248"/>
        <v>0</v>
      </c>
      <c r="M1341" s="13">
        <f t="shared" si="253"/>
        <v>3.2228515814063207E-10</v>
      </c>
      <c r="N1341" s="13">
        <f t="shared" si="249"/>
        <v>1.9981679804719188E-10</v>
      </c>
      <c r="O1341" s="13">
        <f t="shared" si="250"/>
        <v>1.9981679804719188E-10</v>
      </c>
      <c r="Q1341">
        <v>17.329569016667879</v>
      </c>
    </row>
    <row r="1342" spans="1:17" x14ac:dyDescent="0.2">
      <c r="A1342" s="14">
        <f t="shared" si="251"/>
        <v>62824</v>
      </c>
      <c r="B1342" s="1">
        <v>1</v>
      </c>
      <c r="F1342" s="34">
        <v>39.348319951357553</v>
      </c>
      <c r="G1342" s="13">
        <f t="shared" si="244"/>
        <v>0.7454040705088828</v>
      </c>
      <c r="H1342" s="13">
        <f t="shared" si="245"/>
        <v>38.60291588084867</v>
      </c>
      <c r="I1342" s="16">
        <f t="shared" si="252"/>
        <v>38.606082345343339</v>
      </c>
      <c r="J1342" s="13">
        <f t="shared" si="246"/>
        <v>34.257714246159125</v>
      </c>
      <c r="K1342" s="13">
        <f t="shared" si="247"/>
        <v>4.3483680991842135</v>
      </c>
      <c r="L1342" s="13">
        <f t="shared" si="248"/>
        <v>0</v>
      </c>
      <c r="M1342" s="13">
        <f t="shared" si="253"/>
        <v>1.2246836009344018E-10</v>
      </c>
      <c r="N1342" s="13">
        <f t="shared" si="249"/>
        <v>7.5930383257932917E-11</v>
      </c>
      <c r="O1342" s="13">
        <f t="shared" si="250"/>
        <v>0.74540407058481317</v>
      </c>
      <c r="Q1342">
        <v>15.62134859354839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24.13079337235893</v>
      </c>
      <c r="G1343" s="13">
        <f t="shared" si="244"/>
        <v>0</v>
      </c>
      <c r="H1343" s="13">
        <f t="shared" si="245"/>
        <v>24.13079337235893</v>
      </c>
      <c r="I1343" s="16">
        <f t="shared" si="252"/>
        <v>28.479161471543144</v>
      </c>
      <c r="J1343" s="13">
        <f t="shared" si="246"/>
        <v>26.401778383194614</v>
      </c>
      <c r="K1343" s="13">
        <f t="shared" si="247"/>
        <v>2.0773830883485296</v>
      </c>
      <c r="L1343" s="13">
        <f t="shared" si="248"/>
        <v>0</v>
      </c>
      <c r="M1343" s="13">
        <f t="shared" si="253"/>
        <v>4.6537976835507268E-11</v>
      </c>
      <c r="N1343" s="13">
        <f t="shared" si="249"/>
        <v>2.8853545638014504E-11</v>
      </c>
      <c r="O1343" s="13">
        <f t="shared" si="250"/>
        <v>2.8853545638014504E-11</v>
      </c>
      <c r="Q1343">
        <v>14.851934395520409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14.53273422637468</v>
      </c>
      <c r="G1344" s="13">
        <f t="shared" si="244"/>
        <v>0</v>
      </c>
      <c r="H1344" s="13">
        <f t="shared" si="245"/>
        <v>14.53273422637468</v>
      </c>
      <c r="I1344" s="16">
        <f t="shared" si="252"/>
        <v>16.610117314723212</v>
      </c>
      <c r="J1344" s="13">
        <f t="shared" si="246"/>
        <v>16.297239774850134</v>
      </c>
      <c r="K1344" s="13">
        <f t="shared" si="247"/>
        <v>0.31287753987307809</v>
      </c>
      <c r="L1344" s="13">
        <f t="shared" si="248"/>
        <v>0</v>
      </c>
      <c r="M1344" s="13">
        <f t="shared" si="253"/>
        <v>1.7684431197492763E-11</v>
      </c>
      <c r="N1344" s="13">
        <f t="shared" si="249"/>
        <v>1.0964347342445514E-11</v>
      </c>
      <c r="O1344" s="13">
        <f t="shared" si="250"/>
        <v>1.0964347342445514E-11</v>
      </c>
      <c r="Q1344">
        <v>17.429228468207899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5.9440680035845466</v>
      </c>
      <c r="G1345" s="13">
        <f t="shared" si="244"/>
        <v>0</v>
      </c>
      <c r="H1345" s="13">
        <f t="shared" si="245"/>
        <v>5.9440680035845466</v>
      </c>
      <c r="I1345" s="16">
        <f t="shared" si="252"/>
        <v>6.2569455434576247</v>
      </c>
      <c r="J1345" s="13">
        <f t="shared" si="246"/>
        <v>6.239784352163352</v>
      </c>
      <c r="K1345" s="13">
        <f t="shared" si="247"/>
        <v>1.7161191294272626E-2</v>
      </c>
      <c r="L1345" s="13">
        <f t="shared" si="248"/>
        <v>0</v>
      </c>
      <c r="M1345" s="13">
        <f t="shared" si="253"/>
        <v>6.7200838550472497E-12</v>
      </c>
      <c r="N1345" s="13">
        <f t="shared" si="249"/>
        <v>4.1664519901292948E-12</v>
      </c>
      <c r="O1345" s="13">
        <f t="shared" si="250"/>
        <v>4.1664519901292948E-12</v>
      </c>
      <c r="Q1345">
        <v>17.41966297342687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0.36115447236619103</v>
      </c>
      <c r="G1346" s="13">
        <f t="shared" si="244"/>
        <v>0</v>
      </c>
      <c r="H1346" s="13">
        <f t="shared" si="245"/>
        <v>0.36115447236619103</v>
      </c>
      <c r="I1346" s="16">
        <f t="shared" si="252"/>
        <v>0.37831566366046365</v>
      </c>
      <c r="J1346" s="13">
        <f t="shared" si="246"/>
        <v>0.378312917903039</v>
      </c>
      <c r="K1346" s="13">
        <f t="shared" si="247"/>
        <v>2.74575742464922E-6</v>
      </c>
      <c r="L1346" s="13">
        <f t="shared" si="248"/>
        <v>0</v>
      </c>
      <c r="M1346" s="13">
        <f t="shared" si="253"/>
        <v>2.5536318649179549E-12</v>
      </c>
      <c r="N1346" s="13">
        <f t="shared" si="249"/>
        <v>1.583251756249132E-12</v>
      </c>
      <c r="O1346" s="13">
        <f t="shared" si="250"/>
        <v>1.583251756249132E-12</v>
      </c>
      <c r="Q1346">
        <v>19.733417652792379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0.42538023193743241</v>
      </c>
      <c r="G1347" s="13">
        <f t="shared" si="244"/>
        <v>0</v>
      </c>
      <c r="H1347" s="13">
        <f t="shared" si="245"/>
        <v>0.42538023193743241</v>
      </c>
      <c r="I1347" s="16">
        <f t="shared" si="252"/>
        <v>0.42538297769485706</v>
      </c>
      <c r="J1347" s="13">
        <f t="shared" si="246"/>
        <v>0.42538037021154262</v>
      </c>
      <c r="K1347" s="13">
        <f t="shared" si="247"/>
        <v>2.6074833144318355E-6</v>
      </c>
      <c r="L1347" s="13">
        <f t="shared" si="248"/>
        <v>0</v>
      </c>
      <c r="M1347" s="13">
        <f t="shared" si="253"/>
        <v>9.7038010866882294E-13</v>
      </c>
      <c r="N1347" s="13">
        <f t="shared" si="249"/>
        <v>6.0163566737467023E-13</v>
      </c>
      <c r="O1347" s="13">
        <f t="shared" si="250"/>
        <v>6.0163566737467023E-13</v>
      </c>
      <c r="Q1347">
        <v>22.586165331978808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5.6162297750488879</v>
      </c>
      <c r="G1348" s="13">
        <f t="shared" si="244"/>
        <v>0</v>
      </c>
      <c r="H1348" s="13">
        <f t="shared" si="245"/>
        <v>5.6162297750488879</v>
      </c>
      <c r="I1348" s="16">
        <f t="shared" si="252"/>
        <v>5.6162323825322025</v>
      </c>
      <c r="J1348" s="13">
        <f t="shared" si="246"/>
        <v>5.6131832384704872</v>
      </c>
      <c r="K1348" s="13">
        <f t="shared" si="247"/>
        <v>3.0491440617153032E-3</v>
      </c>
      <c r="L1348" s="13">
        <f t="shared" si="248"/>
        <v>0</v>
      </c>
      <c r="M1348" s="13">
        <f t="shared" si="253"/>
        <v>3.687444412941527E-13</v>
      </c>
      <c r="N1348" s="13">
        <f t="shared" si="249"/>
        <v>2.2862155360237467E-13</v>
      </c>
      <c r="O1348" s="13">
        <f t="shared" si="250"/>
        <v>2.2862155360237467E-13</v>
      </c>
      <c r="Q1348">
        <v>27.449656000000012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13.56323382664513</v>
      </c>
      <c r="G1349" s="13">
        <f t="shared" si="244"/>
        <v>0</v>
      </c>
      <c r="H1349" s="13">
        <f t="shared" si="245"/>
        <v>13.56323382664513</v>
      </c>
      <c r="I1349" s="16">
        <f t="shared" si="252"/>
        <v>13.566282970706844</v>
      </c>
      <c r="J1349" s="13">
        <f t="shared" si="246"/>
        <v>13.514422979839127</v>
      </c>
      <c r="K1349" s="13">
        <f t="shared" si="247"/>
        <v>5.1859990867717087E-2</v>
      </c>
      <c r="L1349" s="13">
        <f t="shared" si="248"/>
        <v>0</v>
      </c>
      <c r="M1349" s="13">
        <f t="shared" si="253"/>
        <v>1.4012288769177803E-13</v>
      </c>
      <c r="N1349" s="13">
        <f t="shared" si="249"/>
        <v>8.687619036890238E-14</v>
      </c>
      <c r="O1349" s="13">
        <f t="shared" si="250"/>
        <v>8.687619036890238E-14</v>
      </c>
      <c r="Q1349">
        <v>26.046424902930031</v>
      </c>
    </row>
    <row r="1350" spans="1:17" x14ac:dyDescent="0.2">
      <c r="A1350" s="14">
        <f t="shared" si="251"/>
        <v>63068</v>
      </c>
      <c r="B1350" s="1">
        <v>9</v>
      </c>
      <c r="F1350" s="34">
        <v>4.3505007301979113</v>
      </c>
      <c r="G1350" s="13">
        <f t="shared" ref="G1350:G1413" si="257">IF((F1350-$J$2)&gt;0,$I$2*(F1350-$J$2),0)</f>
        <v>0</v>
      </c>
      <c r="H1350" s="13">
        <f t="shared" ref="H1350:H1413" si="258">F1350-G1350</f>
        <v>4.3505007301979113</v>
      </c>
      <c r="I1350" s="16">
        <f t="shared" si="252"/>
        <v>4.4023607210656284</v>
      </c>
      <c r="J1350" s="13">
        <f t="shared" ref="J1350:J1413" si="259">I1350/SQRT(1+(I1350/($K$2*(300+(25*Q1350)+0.05*(Q1350)^3)))^2)</f>
        <v>4.3998039636503092</v>
      </c>
      <c r="K1350" s="13">
        <f t="shared" ref="K1350:K1413" si="260">I1350-J1350</f>
        <v>2.556757415319133E-3</v>
      </c>
      <c r="L1350" s="13">
        <f t="shared" ref="L1350:L1413" si="261">IF(K1350&gt;$N$2,(K1350-$N$2)/$L$2,0)</f>
        <v>0</v>
      </c>
      <c r="M1350" s="13">
        <f t="shared" si="253"/>
        <v>5.3246697322875652E-14</v>
      </c>
      <c r="N1350" s="13">
        <f t="shared" ref="N1350:N1413" si="262">$M$2*M1350</f>
        <v>3.3012952340182907E-14</v>
      </c>
      <c r="O1350" s="13">
        <f t="shared" ref="O1350:O1413" si="263">N1350+G1350</f>
        <v>3.3012952340182907E-14</v>
      </c>
      <c r="Q1350">
        <v>23.451592542488509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26.418126168211771</v>
      </c>
      <c r="G1351" s="13">
        <f t="shared" si="257"/>
        <v>0</v>
      </c>
      <c r="H1351" s="13">
        <f t="shared" si="258"/>
        <v>26.418126168211771</v>
      </c>
      <c r="I1351" s="16">
        <f t="shared" ref="I1351:I1414" si="265">H1351+K1350-L1350</f>
        <v>26.420682925627091</v>
      </c>
      <c r="J1351" s="13">
        <f t="shared" si="259"/>
        <v>25.615234428111908</v>
      </c>
      <c r="K1351" s="13">
        <f t="shared" si="260"/>
        <v>0.80544849751518299</v>
      </c>
      <c r="L1351" s="13">
        <f t="shared" si="261"/>
        <v>0</v>
      </c>
      <c r="M1351" s="13">
        <f t="shared" ref="M1351:M1414" si="266">L1351+M1350-N1350</f>
        <v>2.0233744982692746E-14</v>
      </c>
      <c r="N1351" s="13">
        <f t="shared" si="262"/>
        <v>1.2544921889269502E-14</v>
      </c>
      <c r="O1351" s="13">
        <f t="shared" si="263"/>
        <v>1.2544921889269502E-14</v>
      </c>
      <c r="Q1351">
        <v>20.459633015391571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22.75656313890207</v>
      </c>
      <c r="G1352" s="13">
        <f t="shared" si="257"/>
        <v>0</v>
      </c>
      <c r="H1352" s="13">
        <f t="shared" si="258"/>
        <v>22.75656313890207</v>
      </c>
      <c r="I1352" s="16">
        <f t="shared" si="265"/>
        <v>23.562011636417253</v>
      </c>
      <c r="J1352" s="13">
        <f t="shared" si="259"/>
        <v>22.796412995141651</v>
      </c>
      <c r="K1352" s="13">
        <f t="shared" si="260"/>
        <v>0.76559864127560218</v>
      </c>
      <c r="L1352" s="13">
        <f t="shared" si="261"/>
        <v>0</v>
      </c>
      <c r="M1352" s="13">
        <f t="shared" si="266"/>
        <v>7.6888230934232434E-15</v>
      </c>
      <c r="N1352" s="13">
        <f t="shared" si="262"/>
        <v>4.7670703179224105E-15</v>
      </c>
      <c r="O1352" s="13">
        <f t="shared" si="263"/>
        <v>4.7670703179224105E-15</v>
      </c>
      <c r="Q1352">
        <v>18.370021560356271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11.81440441504359</v>
      </c>
      <c r="G1353" s="13">
        <f t="shared" si="257"/>
        <v>0</v>
      </c>
      <c r="H1353" s="13">
        <f t="shared" si="258"/>
        <v>11.81440441504359</v>
      </c>
      <c r="I1353" s="16">
        <f t="shared" si="265"/>
        <v>12.580003056319192</v>
      </c>
      <c r="J1353" s="13">
        <f t="shared" si="259"/>
        <v>12.410642374631314</v>
      </c>
      <c r="K1353" s="13">
        <f t="shared" si="260"/>
        <v>0.16936068168787877</v>
      </c>
      <c r="L1353" s="13">
        <f t="shared" si="261"/>
        <v>0</v>
      </c>
      <c r="M1353" s="13">
        <f t="shared" si="266"/>
        <v>2.9217527755008329E-15</v>
      </c>
      <c r="N1353" s="13">
        <f t="shared" si="262"/>
        <v>1.8114867208105163E-15</v>
      </c>
      <c r="O1353" s="13">
        <f t="shared" si="263"/>
        <v>1.8114867208105163E-15</v>
      </c>
      <c r="Q1353">
        <v>15.92357255372257</v>
      </c>
    </row>
    <row r="1354" spans="1:17" x14ac:dyDescent="0.2">
      <c r="A1354" s="14">
        <f t="shared" si="264"/>
        <v>63190</v>
      </c>
      <c r="B1354" s="1">
        <v>1</v>
      </c>
      <c r="F1354" s="34">
        <v>22.762788265324211</v>
      </c>
      <c r="G1354" s="13">
        <f t="shared" si="257"/>
        <v>0</v>
      </c>
      <c r="H1354" s="13">
        <f t="shared" si="258"/>
        <v>22.762788265324211</v>
      </c>
      <c r="I1354" s="16">
        <f t="shared" si="265"/>
        <v>22.932148947012088</v>
      </c>
      <c r="J1354" s="13">
        <f t="shared" si="259"/>
        <v>21.845456525479854</v>
      </c>
      <c r="K1354" s="13">
        <f t="shared" si="260"/>
        <v>1.0866924215322342</v>
      </c>
      <c r="L1354" s="13">
        <f t="shared" si="261"/>
        <v>0</v>
      </c>
      <c r="M1354" s="13">
        <f t="shared" si="266"/>
        <v>1.1102660546903166E-15</v>
      </c>
      <c r="N1354" s="13">
        <f t="shared" si="262"/>
        <v>6.8836495390799632E-16</v>
      </c>
      <c r="O1354" s="13">
        <f t="shared" si="263"/>
        <v>6.8836495390799632E-16</v>
      </c>
      <c r="Q1354">
        <v>15.134055120554059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37.601543605290637</v>
      </c>
      <c r="G1355" s="13">
        <f t="shared" si="257"/>
        <v>0.49325497425852699</v>
      </c>
      <c r="H1355" s="13">
        <f t="shared" si="258"/>
        <v>37.10828863103211</v>
      </c>
      <c r="I1355" s="16">
        <f t="shared" si="265"/>
        <v>38.194981052564344</v>
      </c>
      <c r="J1355" s="13">
        <f t="shared" si="259"/>
        <v>34.061916473344901</v>
      </c>
      <c r="K1355" s="13">
        <f t="shared" si="260"/>
        <v>4.1330645792194431</v>
      </c>
      <c r="L1355" s="13">
        <f t="shared" si="261"/>
        <v>0</v>
      </c>
      <c r="M1355" s="13">
        <f t="shared" si="266"/>
        <v>4.2190110078232027E-16</v>
      </c>
      <c r="N1355" s="13">
        <f t="shared" si="262"/>
        <v>2.6157868248503856E-16</v>
      </c>
      <c r="O1355" s="13">
        <f t="shared" si="263"/>
        <v>0.49325497425852727</v>
      </c>
      <c r="Q1355">
        <v>15.80911759354839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36.831227119226057</v>
      </c>
      <c r="G1356" s="13">
        <f t="shared" si="257"/>
        <v>0.3820589380714805</v>
      </c>
      <c r="H1356" s="13">
        <f t="shared" si="258"/>
        <v>36.449168181154576</v>
      </c>
      <c r="I1356" s="16">
        <f t="shared" si="265"/>
        <v>40.582232760374019</v>
      </c>
      <c r="J1356" s="13">
        <f t="shared" si="259"/>
        <v>36.014159858637207</v>
      </c>
      <c r="K1356" s="13">
        <f t="shared" si="260"/>
        <v>4.5680729017368122</v>
      </c>
      <c r="L1356" s="13">
        <f t="shared" si="261"/>
        <v>0</v>
      </c>
      <c r="M1356" s="13">
        <f t="shared" si="266"/>
        <v>1.6032241829728172E-16</v>
      </c>
      <c r="N1356" s="13">
        <f t="shared" si="262"/>
        <v>9.939989934431467E-17</v>
      </c>
      <c r="O1356" s="13">
        <f t="shared" si="263"/>
        <v>0.38205893807148061</v>
      </c>
      <c r="Q1356">
        <v>16.339245467399941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86.48269192345694</v>
      </c>
      <c r="G1357" s="13">
        <f t="shared" si="257"/>
        <v>7.5493027618629682</v>
      </c>
      <c r="H1357" s="13">
        <f t="shared" si="258"/>
        <v>78.933389161593965</v>
      </c>
      <c r="I1357" s="16">
        <f t="shared" si="265"/>
        <v>83.501462063330777</v>
      </c>
      <c r="J1357" s="13">
        <f t="shared" si="259"/>
        <v>59.649784511928246</v>
      </c>
      <c r="K1357" s="13">
        <f t="shared" si="260"/>
        <v>23.851677551402531</v>
      </c>
      <c r="L1357" s="13">
        <f t="shared" si="261"/>
        <v>0</v>
      </c>
      <c r="M1357" s="13">
        <f t="shared" si="266"/>
        <v>6.0922518952967047E-17</v>
      </c>
      <c r="N1357" s="13">
        <f t="shared" si="262"/>
        <v>3.7771961750839567E-17</v>
      </c>
      <c r="O1357" s="13">
        <f t="shared" si="263"/>
        <v>7.5493027618629682</v>
      </c>
      <c r="Q1357">
        <v>17.57586048429755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0.33112172423950958</v>
      </c>
      <c r="G1358" s="13">
        <f t="shared" si="257"/>
        <v>0</v>
      </c>
      <c r="H1358" s="13">
        <f t="shared" si="258"/>
        <v>0.33112172423950958</v>
      </c>
      <c r="I1358" s="16">
        <f t="shared" si="265"/>
        <v>24.18279927564204</v>
      </c>
      <c r="J1358" s="13">
        <f t="shared" si="259"/>
        <v>23.46240087097388</v>
      </c>
      <c r="K1358" s="13">
        <f t="shared" si="260"/>
        <v>0.72039840466815974</v>
      </c>
      <c r="L1358" s="13">
        <f t="shared" si="261"/>
        <v>0</v>
      </c>
      <c r="M1358" s="13">
        <f t="shared" si="266"/>
        <v>2.315055720212748E-17</v>
      </c>
      <c r="N1358" s="13">
        <f t="shared" si="262"/>
        <v>1.4353345465319037E-17</v>
      </c>
      <c r="O1358" s="13">
        <f t="shared" si="263"/>
        <v>1.4353345465319037E-17</v>
      </c>
      <c r="Q1358">
        <v>19.380702539147439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10.569458610812349</v>
      </c>
      <c r="G1359" s="13">
        <f t="shared" si="257"/>
        <v>0</v>
      </c>
      <c r="H1359" s="13">
        <f t="shared" si="258"/>
        <v>10.569458610812349</v>
      </c>
      <c r="I1359" s="16">
        <f t="shared" si="265"/>
        <v>11.289857015480509</v>
      </c>
      <c r="J1359" s="13">
        <f t="shared" si="259"/>
        <v>11.256801442655066</v>
      </c>
      <c r="K1359" s="13">
        <f t="shared" si="260"/>
        <v>3.3055572825443136E-2</v>
      </c>
      <c r="L1359" s="13">
        <f t="shared" si="261"/>
        <v>0</v>
      </c>
      <c r="M1359" s="13">
        <f t="shared" si="266"/>
        <v>8.7972117368084427E-18</v>
      </c>
      <c r="N1359" s="13">
        <f t="shared" si="262"/>
        <v>5.4542712768212347E-18</v>
      </c>
      <c r="O1359" s="13">
        <f t="shared" si="263"/>
        <v>5.4542712768212347E-18</v>
      </c>
      <c r="Q1359">
        <v>25.329369848584388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0.21891891899999999</v>
      </c>
      <c r="G1360" s="13">
        <f t="shared" si="257"/>
        <v>0</v>
      </c>
      <c r="H1360" s="13">
        <f t="shared" si="258"/>
        <v>0.21891891899999999</v>
      </c>
      <c r="I1360" s="16">
        <f t="shared" si="265"/>
        <v>0.25197449182544313</v>
      </c>
      <c r="J1360" s="13">
        <f t="shared" si="259"/>
        <v>0.25197414772751087</v>
      </c>
      <c r="K1360" s="13">
        <f t="shared" si="260"/>
        <v>3.4409793225886887E-7</v>
      </c>
      <c r="L1360" s="13">
        <f t="shared" si="261"/>
        <v>0</v>
      </c>
      <c r="M1360" s="13">
        <f t="shared" si="266"/>
        <v>3.3429404599872081E-18</v>
      </c>
      <c r="N1360" s="13">
        <f t="shared" si="262"/>
        <v>2.0726230851920689E-18</v>
      </c>
      <c r="O1360" s="13">
        <f t="shared" si="263"/>
        <v>2.0726230851920689E-18</v>
      </c>
      <c r="Q1360">
        <v>25.835509104487521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2.4900027461907022</v>
      </c>
      <c r="G1361" s="13">
        <f t="shared" si="257"/>
        <v>0</v>
      </c>
      <c r="H1361" s="13">
        <f t="shared" si="258"/>
        <v>2.4900027461907022</v>
      </c>
      <c r="I1361" s="16">
        <f t="shared" si="265"/>
        <v>2.4900030902886345</v>
      </c>
      <c r="J1361" s="13">
        <f t="shared" si="259"/>
        <v>2.4897771855169117</v>
      </c>
      <c r="K1361" s="13">
        <f t="shared" si="260"/>
        <v>2.2590477172279577E-4</v>
      </c>
      <c r="L1361" s="13">
        <f t="shared" si="261"/>
        <v>0</v>
      </c>
      <c r="M1361" s="13">
        <f t="shared" si="266"/>
        <v>1.2703173747951391E-18</v>
      </c>
      <c r="N1361" s="13">
        <f t="shared" si="262"/>
        <v>7.8759677237298621E-19</v>
      </c>
      <c r="O1361" s="13">
        <f t="shared" si="263"/>
        <v>7.8759677237298621E-19</v>
      </c>
      <c r="Q1361">
        <v>28.649450000000009</v>
      </c>
    </row>
    <row r="1362" spans="1:17" x14ac:dyDescent="0.2">
      <c r="A1362" s="14">
        <f t="shared" si="264"/>
        <v>63433</v>
      </c>
      <c r="B1362" s="1">
        <v>9</v>
      </c>
      <c r="F1362" s="34">
        <v>21.585540374569771</v>
      </c>
      <c r="G1362" s="13">
        <f t="shared" si="257"/>
        <v>0</v>
      </c>
      <c r="H1362" s="13">
        <f t="shared" si="258"/>
        <v>21.585540374569771</v>
      </c>
      <c r="I1362" s="16">
        <f t="shared" si="265"/>
        <v>21.585766279341492</v>
      </c>
      <c r="J1362" s="13">
        <f t="shared" si="259"/>
        <v>21.371065442490469</v>
      </c>
      <c r="K1362" s="13">
        <f t="shared" si="260"/>
        <v>0.21470083685102281</v>
      </c>
      <c r="L1362" s="13">
        <f t="shared" si="261"/>
        <v>0</v>
      </c>
      <c r="M1362" s="13">
        <f t="shared" si="266"/>
        <v>4.827206024221529E-19</v>
      </c>
      <c r="N1362" s="13">
        <f t="shared" si="262"/>
        <v>2.9928677350173478E-19</v>
      </c>
      <c r="O1362" s="13">
        <f t="shared" si="263"/>
        <v>2.9928677350173478E-19</v>
      </c>
      <c r="Q1362">
        <v>25.78169021205677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13.24108646344151</v>
      </c>
      <c r="G1363" s="13">
        <f t="shared" si="257"/>
        <v>0</v>
      </c>
      <c r="H1363" s="13">
        <f t="shared" si="258"/>
        <v>13.24108646344151</v>
      </c>
      <c r="I1363" s="16">
        <f t="shared" si="265"/>
        <v>13.455787300292533</v>
      </c>
      <c r="J1363" s="13">
        <f t="shared" si="259"/>
        <v>13.394155769356106</v>
      </c>
      <c r="K1363" s="13">
        <f t="shared" si="260"/>
        <v>6.1631530936427481E-2</v>
      </c>
      <c r="L1363" s="13">
        <f t="shared" si="261"/>
        <v>0</v>
      </c>
      <c r="M1363" s="13">
        <f t="shared" si="266"/>
        <v>1.8343382892041812E-19</v>
      </c>
      <c r="N1363" s="13">
        <f t="shared" si="262"/>
        <v>1.1372897393065923E-19</v>
      </c>
      <c r="O1363" s="13">
        <f t="shared" si="263"/>
        <v>1.1372897393065923E-19</v>
      </c>
      <c r="Q1363">
        <v>24.61853061628101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4.4464123438565553</v>
      </c>
      <c r="G1364" s="13">
        <f t="shared" si="257"/>
        <v>0</v>
      </c>
      <c r="H1364" s="13">
        <f t="shared" si="258"/>
        <v>4.4464123438565553</v>
      </c>
      <c r="I1364" s="16">
        <f t="shared" si="265"/>
        <v>4.5080438747929827</v>
      </c>
      <c r="J1364" s="13">
        <f t="shared" si="259"/>
        <v>4.5018566760330767</v>
      </c>
      <c r="K1364" s="13">
        <f t="shared" si="260"/>
        <v>6.1871987599060319E-3</v>
      </c>
      <c r="L1364" s="13">
        <f t="shared" si="261"/>
        <v>0</v>
      </c>
      <c r="M1364" s="13">
        <f t="shared" si="266"/>
        <v>6.9704854989758882E-20</v>
      </c>
      <c r="N1364" s="13">
        <f t="shared" si="262"/>
        <v>4.3217010093650508E-20</v>
      </c>
      <c r="O1364" s="13">
        <f t="shared" si="263"/>
        <v>4.3217010093650508E-20</v>
      </c>
      <c r="Q1364">
        <v>17.694175602166379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40.631045778537867</v>
      </c>
      <c r="G1365" s="13">
        <f t="shared" si="257"/>
        <v>0.93056696144724915</v>
      </c>
      <c r="H1365" s="13">
        <f t="shared" si="258"/>
        <v>39.70047881709062</v>
      </c>
      <c r="I1365" s="16">
        <f t="shared" si="265"/>
        <v>39.706666015850523</v>
      </c>
      <c r="J1365" s="13">
        <f t="shared" si="259"/>
        <v>35.197397229542375</v>
      </c>
      <c r="K1365" s="13">
        <f t="shared" si="260"/>
        <v>4.509268786308148</v>
      </c>
      <c r="L1365" s="13">
        <f t="shared" si="261"/>
        <v>0</v>
      </c>
      <c r="M1365" s="13">
        <f t="shared" si="266"/>
        <v>2.6487844896108375E-20</v>
      </c>
      <c r="N1365" s="13">
        <f t="shared" si="262"/>
        <v>1.6422463835587191E-20</v>
      </c>
      <c r="O1365" s="13">
        <f t="shared" si="263"/>
        <v>0.93056696144724915</v>
      </c>
      <c r="Q1365">
        <v>15.952771391307779</v>
      </c>
    </row>
    <row r="1366" spans="1:17" x14ac:dyDescent="0.2">
      <c r="A1366" s="14">
        <f t="shared" si="264"/>
        <v>63555</v>
      </c>
      <c r="B1366" s="1">
        <v>1</v>
      </c>
      <c r="F1366" s="34">
        <v>104.0019900904111</v>
      </c>
      <c r="G1366" s="13">
        <f t="shared" si="257"/>
        <v>10.078232816179597</v>
      </c>
      <c r="H1366" s="13">
        <f t="shared" si="258"/>
        <v>93.923757274231505</v>
      </c>
      <c r="I1366" s="16">
        <f t="shared" si="265"/>
        <v>98.433026060539646</v>
      </c>
      <c r="J1366" s="13">
        <f t="shared" si="259"/>
        <v>56.161258623424501</v>
      </c>
      <c r="K1366" s="13">
        <f t="shared" si="260"/>
        <v>42.271767437115145</v>
      </c>
      <c r="L1366" s="13">
        <f t="shared" si="261"/>
        <v>4.9932601539690751</v>
      </c>
      <c r="M1366" s="13">
        <f t="shared" si="266"/>
        <v>4.9932601539690751</v>
      </c>
      <c r="N1366" s="13">
        <f t="shared" si="262"/>
        <v>3.0958212954608264</v>
      </c>
      <c r="O1366" s="13">
        <f t="shared" si="263"/>
        <v>13.174054111640423</v>
      </c>
      <c r="Q1366">
        <v>14.429689593548391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13.84504366856584</v>
      </c>
      <c r="G1367" s="13">
        <f t="shared" si="257"/>
        <v>0</v>
      </c>
      <c r="H1367" s="13">
        <f t="shared" si="258"/>
        <v>13.84504366856584</v>
      </c>
      <c r="I1367" s="16">
        <f t="shared" si="265"/>
        <v>51.123550951711906</v>
      </c>
      <c r="J1367" s="13">
        <f t="shared" si="259"/>
        <v>40.932442124287427</v>
      </c>
      <c r="K1367" s="13">
        <f t="shared" si="260"/>
        <v>10.191108827424479</v>
      </c>
      <c r="L1367" s="13">
        <f t="shared" si="261"/>
        <v>0</v>
      </c>
      <c r="M1367" s="13">
        <f t="shared" si="266"/>
        <v>1.8974388585082487</v>
      </c>
      <c r="N1367" s="13">
        <f t="shared" si="262"/>
        <v>1.1764120922751142</v>
      </c>
      <c r="O1367" s="13">
        <f t="shared" si="263"/>
        <v>1.1764120922751142</v>
      </c>
      <c r="Q1367">
        <v>14.416278719893469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96.06516000280935</v>
      </c>
      <c r="G1368" s="13">
        <f t="shared" si="257"/>
        <v>8.9325426205300449</v>
      </c>
      <c r="H1368" s="13">
        <f t="shared" si="258"/>
        <v>87.132617382279307</v>
      </c>
      <c r="I1368" s="16">
        <f t="shared" si="265"/>
        <v>97.323726209703779</v>
      </c>
      <c r="J1368" s="13">
        <f t="shared" si="259"/>
        <v>59.944028181729813</v>
      </c>
      <c r="K1368" s="13">
        <f t="shared" si="260"/>
        <v>37.379698027973966</v>
      </c>
      <c r="L1368" s="13">
        <f t="shared" si="261"/>
        <v>0.29961579371231239</v>
      </c>
      <c r="M1368" s="13">
        <f t="shared" si="266"/>
        <v>1.0206425599454469</v>
      </c>
      <c r="N1368" s="13">
        <f t="shared" si="262"/>
        <v>0.63279838716617709</v>
      </c>
      <c r="O1368" s="13">
        <f t="shared" si="263"/>
        <v>9.5653410076962224</v>
      </c>
      <c r="Q1368">
        <v>15.96127432956667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13.739457176651561</v>
      </c>
      <c r="G1369" s="13">
        <f t="shared" si="257"/>
        <v>0</v>
      </c>
      <c r="H1369" s="13">
        <f t="shared" si="258"/>
        <v>13.739457176651561</v>
      </c>
      <c r="I1369" s="16">
        <f t="shared" si="265"/>
        <v>50.819539410913215</v>
      </c>
      <c r="J1369" s="13">
        <f t="shared" si="259"/>
        <v>45.18622214027431</v>
      </c>
      <c r="K1369" s="13">
        <f t="shared" si="260"/>
        <v>5.633317270638905</v>
      </c>
      <c r="L1369" s="13">
        <f t="shared" si="261"/>
        <v>0</v>
      </c>
      <c r="M1369" s="13">
        <f t="shared" si="266"/>
        <v>0.38784417277926986</v>
      </c>
      <c r="N1369" s="13">
        <f t="shared" si="262"/>
        <v>0.2404633871231473</v>
      </c>
      <c r="O1369" s="13">
        <f t="shared" si="263"/>
        <v>0.2404633871231473</v>
      </c>
      <c r="Q1369">
        <v>19.654522352534279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0.57368470104758829</v>
      </c>
      <c r="G1370" s="13">
        <f t="shared" si="257"/>
        <v>0</v>
      </c>
      <c r="H1370" s="13">
        <f t="shared" si="258"/>
        <v>0.57368470104758829</v>
      </c>
      <c r="I1370" s="16">
        <f t="shared" si="265"/>
        <v>6.207001971686493</v>
      </c>
      <c r="J1370" s="13">
        <f t="shared" si="259"/>
        <v>6.2006338393421006</v>
      </c>
      <c r="K1370" s="13">
        <f t="shared" si="260"/>
        <v>6.3681323443924853E-3</v>
      </c>
      <c r="L1370" s="13">
        <f t="shared" si="261"/>
        <v>0</v>
      </c>
      <c r="M1370" s="13">
        <f t="shared" si="266"/>
        <v>0.14738078565612256</v>
      </c>
      <c r="N1370" s="13">
        <f t="shared" si="262"/>
        <v>9.1376087106795983E-2</v>
      </c>
      <c r="O1370" s="13">
        <f t="shared" si="263"/>
        <v>9.1376087106795983E-2</v>
      </c>
      <c r="Q1370">
        <v>24.28932588964441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2.6095986315172719</v>
      </c>
      <c r="G1371" s="13">
        <f t="shared" si="257"/>
        <v>0</v>
      </c>
      <c r="H1371" s="13">
        <f t="shared" si="258"/>
        <v>2.6095986315172719</v>
      </c>
      <c r="I1371" s="16">
        <f t="shared" si="265"/>
        <v>2.6159667638616644</v>
      </c>
      <c r="J1371" s="13">
        <f t="shared" si="259"/>
        <v>2.6155145526895316</v>
      </c>
      <c r="K1371" s="13">
        <f t="shared" si="260"/>
        <v>4.5221117213278816E-4</v>
      </c>
      <c r="L1371" s="13">
        <f t="shared" si="261"/>
        <v>0</v>
      </c>
      <c r="M1371" s="13">
        <f t="shared" si="266"/>
        <v>5.6004698549326576E-2</v>
      </c>
      <c r="N1371" s="13">
        <f t="shared" si="262"/>
        <v>3.4722913100582474E-2</v>
      </c>
      <c r="O1371" s="13">
        <f t="shared" si="263"/>
        <v>3.4722913100582474E-2</v>
      </c>
      <c r="Q1371">
        <v>24.676468739333149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0.22165205539799329</v>
      </c>
      <c r="G1372" s="13">
        <f t="shared" si="257"/>
        <v>0</v>
      </c>
      <c r="H1372" s="13">
        <f t="shared" si="258"/>
        <v>0.22165205539799329</v>
      </c>
      <c r="I1372" s="16">
        <f t="shared" si="265"/>
        <v>0.22210426657012608</v>
      </c>
      <c r="J1372" s="13">
        <f t="shared" si="259"/>
        <v>0.22210400148487303</v>
      </c>
      <c r="K1372" s="13">
        <f t="shared" si="260"/>
        <v>2.650852530539094E-7</v>
      </c>
      <c r="L1372" s="13">
        <f t="shared" si="261"/>
        <v>0</v>
      </c>
      <c r="M1372" s="13">
        <f t="shared" si="266"/>
        <v>2.1281785448744102E-2</v>
      </c>
      <c r="N1372" s="13">
        <f t="shared" si="262"/>
        <v>1.3194706978221343E-2</v>
      </c>
      <c r="O1372" s="13">
        <f t="shared" si="263"/>
        <v>1.3194706978221343E-2</v>
      </c>
      <c r="Q1372">
        <v>24.98782038649885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14.498986159346041</v>
      </c>
      <c r="G1373" s="13">
        <f t="shared" si="257"/>
        <v>0</v>
      </c>
      <c r="H1373" s="13">
        <f t="shared" si="258"/>
        <v>14.498986159346041</v>
      </c>
      <c r="I1373" s="16">
        <f t="shared" si="265"/>
        <v>14.498986424431294</v>
      </c>
      <c r="J1373" s="13">
        <f t="shared" si="259"/>
        <v>14.430801198868346</v>
      </c>
      <c r="K1373" s="13">
        <f t="shared" si="260"/>
        <v>6.8185225562947593E-2</v>
      </c>
      <c r="L1373" s="13">
        <f t="shared" si="261"/>
        <v>0</v>
      </c>
      <c r="M1373" s="13">
        <f t="shared" si="266"/>
        <v>8.0870784705227589E-3</v>
      </c>
      <c r="N1373" s="13">
        <f t="shared" si="262"/>
        <v>5.0139886517241109E-3</v>
      </c>
      <c r="O1373" s="13">
        <f t="shared" si="263"/>
        <v>5.0139886517241109E-3</v>
      </c>
      <c r="Q1373">
        <v>25.500900000000009</v>
      </c>
    </row>
    <row r="1374" spans="1:17" x14ac:dyDescent="0.2">
      <c r="A1374" s="14">
        <f t="shared" si="264"/>
        <v>63798</v>
      </c>
      <c r="B1374" s="1">
        <v>9</v>
      </c>
      <c r="F1374" s="34">
        <v>13.481660570982831</v>
      </c>
      <c r="G1374" s="13">
        <f t="shared" si="257"/>
        <v>0</v>
      </c>
      <c r="H1374" s="13">
        <f t="shared" si="258"/>
        <v>13.481660570982831</v>
      </c>
      <c r="I1374" s="16">
        <f t="shared" si="265"/>
        <v>13.549845796545778</v>
      </c>
      <c r="J1374" s="13">
        <f t="shared" si="259"/>
        <v>13.487623802679149</v>
      </c>
      <c r="K1374" s="13">
        <f t="shared" si="260"/>
        <v>6.2221993866629077E-2</v>
      </c>
      <c r="L1374" s="13">
        <f t="shared" si="261"/>
        <v>0</v>
      </c>
      <c r="M1374" s="13">
        <f t="shared" si="266"/>
        <v>3.073089818798648E-3</v>
      </c>
      <c r="N1374" s="13">
        <f t="shared" si="262"/>
        <v>1.9053156876551619E-3</v>
      </c>
      <c r="O1374" s="13">
        <f t="shared" si="263"/>
        <v>1.9053156876551619E-3</v>
      </c>
      <c r="Q1374">
        <v>24.699861061398821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49.192745394824243</v>
      </c>
      <c r="G1375" s="13">
        <f t="shared" si="257"/>
        <v>2.1664577642248859</v>
      </c>
      <c r="H1375" s="13">
        <f t="shared" si="258"/>
        <v>47.026287630599356</v>
      </c>
      <c r="I1375" s="16">
        <f t="shared" si="265"/>
        <v>47.088509624465985</v>
      </c>
      <c r="J1375" s="13">
        <f t="shared" si="259"/>
        <v>43.978657974746902</v>
      </c>
      <c r="K1375" s="13">
        <f t="shared" si="260"/>
        <v>3.1098516497190829</v>
      </c>
      <c r="L1375" s="13">
        <f t="shared" si="261"/>
        <v>0</v>
      </c>
      <c r="M1375" s="13">
        <f t="shared" si="266"/>
        <v>1.1677741311434862E-3</v>
      </c>
      <c r="N1375" s="13">
        <f t="shared" si="262"/>
        <v>7.2401996130896137E-4</v>
      </c>
      <c r="O1375" s="13">
        <f t="shared" si="263"/>
        <v>2.1671817841861949</v>
      </c>
      <c r="Q1375">
        <v>22.768039833819241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2.981417332783995</v>
      </c>
      <c r="G1376" s="13">
        <f t="shared" si="257"/>
        <v>0</v>
      </c>
      <c r="H1376" s="13">
        <f t="shared" si="258"/>
        <v>2.981417332783995</v>
      </c>
      <c r="I1376" s="16">
        <f t="shared" si="265"/>
        <v>6.0912689825030775</v>
      </c>
      <c r="J1376" s="13">
        <f t="shared" si="259"/>
        <v>6.0751221825223629</v>
      </c>
      <c r="K1376" s="13">
        <f t="shared" si="260"/>
        <v>1.6146799980714555E-2</v>
      </c>
      <c r="L1376" s="13">
        <f t="shared" si="261"/>
        <v>0</v>
      </c>
      <c r="M1376" s="13">
        <f t="shared" si="266"/>
        <v>4.4375416983452479E-4</v>
      </c>
      <c r="N1376" s="13">
        <f t="shared" si="262"/>
        <v>2.7512758529740539E-4</v>
      </c>
      <c r="O1376" s="13">
        <f t="shared" si="263"/>
        <v>2.7512758529740539E-4</v>
      </c>
      <c r="Q1376">
        <v>17.281817017801561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86.611036380957984</v>
      </c>
      <c r="G1377" s="13">
        <f t="shared" si="257"/>
        <v>7.5678294261611754</v>
      </c>
      <c r="H1377" s="13">
        <f t="shared" si="258"/>
        <v>79.043206954796801</v>
      </c>
      <c r="I1377" s="16">
        <f t="shared" si="265"/>
        <v>79.059353754777518</v>
      </c>
      <c r="J1377" s="13">
        <f t="shared" si="259"/>
        <v>53.559113615721984</v>
      </c>
      <c r="K1377" s="13">
        <f t="shared" si="260"/>
        <v>25.500240139055535</v>
      </c>
      <c r="L1377" s="13">
        <f t="shared" si="261"/>
        <v>0</v>
      </c>
      <c r="M1377" s="13">
        <f t="shared" si="266"/>
        <v>1.686265845371194E-4</v>
      </c>
      <c r="N1377" s="13">
        <f t="shared" si="262"/>
        <v>1.0454848241301403E-4</v>
      </c>
      <c r="O1377" s="13">
        <f t="shared" si="263"/>
        <v>7.5679339746435881</v>
      </c>
      <c r="Q1377">
        <v>15.331837097822101</v>
      </c>
    </row>
    <row r="1378" spans="1:17" x14ac:dyDescent="0.2">
      <c r="A1378" s="14">
        <f t="shared" si="264"/>
        <v>63920</v>
      </c>
      <c r="B1378" s="1">
        <v>1</v>
      </c>
      <c r="F1378" s="34">
        <v>0.35722574249895139</v>
      </c>
      <c r="G1378" s="13">
        <f t="shared" si="257"/>
        <v>0</v>
      </c>
      <c r="H1378" s="13">
        <f t="shared" si="258"/>
        <v>0.35722574249895139</v>
      </c>
      <c r="I1378" s="16">
        <f t="shared" si="265"/>
        <v>25.857465881554486</v>
      </c>
      <c r="J1378" s="13">
        <f t="shared" si="259"/>
        <v>24.518336586316899</v>
      </c>
      <c r="K1378" s="13">
        <f t="shared" si="260"/>
        <v>1.3391292952375871</v>
      </c>
      <c r="L1378" s="13">
        <f t="shared" si="261"/>
        <v>0</v>
      </c>
      <c r="M1378" s="13">
        <f t="shared" si="266"/>
        <v>6.4078102124105375E-5</v>
      </c>
      <c r="N1378" s="13">
        <f t="shared" si="262"/>
        <v>3.972842331694533E-5</v>
      </c>
      <c r="O1378" s="13">
        <f t="shared" si="263"/>
        <v>3.972842331694533E-5</v>
      </c>
      <c r="Q1378">
        <v>16.165853093548389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14.63900978426406</v>
      </c>
      <c r="G1379" s="13">
        <f t="shared" si="257"/>
        <v>0</v>
      </c>
      <c r="H1379" s="13">
        <f t="shared" si="258"/>
        <v>14.63900978426406</v>
      </c>
      <c r="I1379" s="16">
        <f t="shared" si="265"/>
        <v>15.978139079501647</v>
      </c>
      <c r="J1379" s="13">
        <f t="shared" si="259"/>
        <v>15.698460932527199</v>
      </c>
      <c r="K1379" s="13">
        <f t="shared" si="260"/>
        <v>0.27967814697444737</v>
      </c>
      <c r="L1379" s="13">
        <f t="shared" si="261"/>
        <v>0</v>
      </c>
      <c r="M1379" s="13">
        <f t="shared" si="266"/>
        <v>2.4349678807160045E-5</v>
      </c>
      <c r="N1379" s="13">
        <f t="shared" si="262"/>
        <v>1.5096800860439228E-5</v>
      </c>
      <c r="O1379" s="13">
        <f t="shared" si="263"/>
        <v>1.5096800860439228E-5</v>
      </c>
      <c r="Q1379">
        <v>17.413939351836301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23.438250748111582</v>
      </c>
      <c r="G1380" s="13">
        <f t="shared" si="257"/>
        <v>0</v>
      </c>
      <c r="H1380" s="13">
        <f t="shared" si="258"/>
        <v>23.438250748111582</v>
      </c>
      <c r="I1380" s="16">
        <f t="shared" si="265"/>
        <v>23.717928895086029</v>
      </c>
      <c r="J1380" s="13">
        <f t="shared" si="259"/>
        <v>22.80480340402611</v>
      </c>
      <c r="K1380" s="13">
        <f t="shared" si="260"/>
        <v>0.91312549105991891</v>
      </c>
      <c r="L1380" s="13">
        <f t="shared" si="261"/>
        <v>0</v>
      </c>
      <c r="M1380" s="13">
        <f t="shared" si="266"/>
        <v>9.2528779467208168E-6</v>
      </c>
      <c r="N1380" s="13">
        <f t="shared" si="262"/>
        <v>5.7367843269669067E-6</v>
      </c>
      <c r="O1380" s="13">
        <f t="shared" si="263"/>
        <v>5.7367843269669067E-6</v>
      </c>
      <c r="Q1380">
        <v>17.195788438111229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35.886117879642377</v>
      </c>
      <c r="G1381" s="13">
        <f t="shared" si="257"/>
        <v>0.24563137471715249</v>
      </c>
      <c r="H1381" s="13">
        <f t="shared" si="258"/>
        <v>35.640486504925228</v>
      </c>
      <c r="I1381" s="16">
        <f t="shared" si="265"/>
        <v>36.55361199598515</v>
      </c>
      <c r="J1381" s="13">
        <f t="shared" si="259"/>
        <v>33.926364793140031</v>
      </c>
      <c r="K1381" s="13">
        <f t="shared" si="260"/>
        <v>2.627247202845119</v>
      </c>
      <c r="L1381" s="13">
        <f t="shared" si="261"/>
        <v>0</v>
      </c>
      <c r="M1381" s="13">
        <f t="shared" si="266"/>
        <v>3.5160936197539101E-6</v>
      </c>
      <c r="N1381" s="13">
        <f t="shared" si="262"/>
        <v>2.1799780442474241E-6</v>
      </c>
      <c r="O1381" s="13">
        <f t="shared" si="263"/>
        <v>0.24563355469519674</v>
      </c>
      <c r="Q1381">
        <v>18.522050065507251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0.99721189923973974</v>
      </c>
      <c r="G1382" s="13">
        <f t="shared" si="257"/>
        <v>0</v>
      </c>
      <c r="H1382" s="13">
        <f t="shared" si="258"/>
        <v>0.99721189923973974</v>
      </c>
      <c r="I1382" s="16">
        <f t="shared" si="265"/>
        <v>3.6244591020848587</v>
      </c>
      <c r="J1382" s="13">
        <f t="shared" si="259"/>
        <v>3.623285335193505</v>
      </c>
      <c r="K1382" s="13">
        <f t="shared" si="260"/>
        <v>1.1737668913536226E-3</v>
      </c>
      <c r="L1382" s="13">
        <f t="shared" si="261"/>
        <v>0</v>
      </c>
      <c r="M1382" s="13">
        <f t="shared" si="266"/>
        <v>1.336115575506486E-6</v>
      </c>
      <c r="N1382" s="13">
        <f t="shared" si="262"/>
        <v>8.2839165681402131E-7</v>
      </c>
      <c r="O1382" s="13">
        <f t="shared" si="263"/>
        <v>8.2839165681402131E-7</v>
      </c>
      <c r="Q1382">
        <v>24.84980369677044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8.7054320686632369</v>
      </c>
      <c r="G1383" s="13">
        <f t="shared" si="257"/>
        <v>0</v>
      </c>
      <c r="H1383" s="13">
        <f t="shared" si="258"/>
        <v>8.7054320686632369</v>
      </c>
      <c r="I1383" s="16">
        <f t="shared" si="265"/>
        <v>8.7066058355545906</v>
      </c>
      <c r="J1383" s="13">
        <f t="shared" si="259"/>
        <v>8.6909920054919336</v>
      </c>
      <c r="K1383" s="13">
        <f t="shared" si="260"/>
        <v>1.561383006265693E-2</v>
      </c>
      <c r="L1383" s="13">
        <f t="shared" si="261"/>
        <v>0</v>
      </c>
      <c r="M1383" s="13">
        <f t="shared" si="266"/>
        <v>5.0772391869246465E-7</v>
      </c>
      <c r="N1383" s="13">
        <f t="shared" si="262"/>
        <v>3.1478882958932806E-7</v>
      </c>
      <c r="O1383" s="13">
        <f t="shared" si="263"/>
        <v>3.1478882958932806E-7</v>
      </c>
      <c r="Q1383">
        <v>25.12986285627434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0.21891891899999999</v>
      </c>
      <c r="G1384" s="13">
        <f t="shared" si="257"/>
        <v>0</v>
      </c>
      <c r="H1384" s="13">
        <f t="shared" si="258"/>
        <v>0.21891891899999999</v>
      </c>
      <c r="I1384" s="16">
        <f t="shared" si="265"/>
        <v>0.23453274906265692</v>
      </c>
      <c r="J1384" s="13">
        <f t="shared" si="259"/>
        <v>0.23453250244338872</v>
      </c>
      <c r="K1384" s="13">
        <f t="shared" si="260"/>
        <v>2.4661926820157554E-7</v>
      </c>
      <c r="L1384" s="13">
        <f t="shared" si="261"/>
        <v>0</v>
      </c>
      <c r="M1384" s="13">
        <f t="shared" si="266"/>
        <v>1.9293508910313659E-7</v>
      </c>
      <c r="N1384" s="13">
        <f t="shared" si="262"/>
        <v>1.1961975524394469E-7</v>
      </c>
      <c r="O1384" s="13">
        <f t="shared" si="263"/>
        <v>1.1961975524394469E-7</v>
      </c>
      <c r="Q1384">
        <v>26.690007156724839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35.056771037334933</v>
      </c>
      <c r="G1385" s="13">
        <f t="shared" si="257"/>
        <v>0.12591424136074655</v>
      </c>
      <c r="H1385" s="13">
        <f t="shared" si="258"/>
        <v>34.930856795974186</v>
      </c>
      <c r="I1385" s="16">
        <f t="shared" si="265"/>
        <v>34.930857042593452</v>
      </c>
      <c r="J1385" s="13">
        <f t="shared" si="259"/>
        <v>34.413832594603839</v>
      </c>
      <c r="K1385" s="13">
        <f t="shared" si="260"/>
        <v>0.51702444798961267</v>
      </c>
      <c r="L1385" s="13">
        <f t="shared" si="261"/>
        <v>0</v>
      </c>
      <c r="M1385" s="13">
        <f t="shared" si="266"/>
        <v>7.3315333859191902E-8</v>
      </c>
      <c r="N1385" s="13">
        <f t="shared" si="262"/>
        <v>4.5455506992698978E-8</v>
      </c>
      <c r="O1385" s="13">
        <f t="shared" si="263"/>
        <v>0.12591428681625355</v>
      </c>
      <c r="Q1385">
        <v>29.879750000000008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65.363743675947759</v>
      </c>
      <c r="G1386" s="13">
        <f t="shared" si="257"/>
        <v>4.5007592397585769</v>
      </c>
      <c r="H1386" s="13">
        <f t="shared" si="258"/>
        <v>60.86298443618918</v>
      </c>
      <c r="I1386" s="16">
        <f t="shared" si="265"/>
        <v>61.380008884178793</v>
      </c>
      <c r="J1386" s="13">
        <f t="shared" si="259"/>
        <v>56.969003471653721</v>
      </c>
      <c r="K1386" s="13">
        <f t="shared" si="260"/>
        <v>4.4110054125250713</v>
      </c>
      <c r="L1386" s="13">
        <f t="shared" si="261"/>
        <v>0</v>
      </c>
      <c r="M1386" s="13">
        <f t="shared" si="266"/>
        <v>2.7859826866492924E-8</v>
      </c>
      <c r="N1386" s="13">
        <f t="shared" si="262"/>
        <v>1.7273092657225614E-8</v>
      </c>
      <c r="O1386" s="13">
        <f t="shared" si="263"/>
        <v>4.5007592570316692</v>
      </c>
      <c r="Q1386">
        <v>25.8899589829368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24.427078553055871</v>
      </c>
      <c r="G1387" s="13">
        <f t="shared" si="257"/>
        <v>0</v>
      </c>
      <c r="H1387" s="13">
        <f t="shared" si="258"/>
        <v>24.427078553055871</v>
      </c>
      <c r="I1387" s="16">
        <f t="shared" si="265"/>
        <v>28.838083965580942</v>
      </c>
      <c r="J1387" s="13">
        <f t="shared" si="259"/>
        <v>27.908850432764631</v>
      </c>
      <c r="K1387" s="13">
        <f t="shared" si="260"/>
        <v>0.92923353281631194</v>
      </c>
      <c r="L1387" s="13">
        <f t="shared" si="261"/>
        <v>0</v>
      </c>
      <c r="M1387" s="13">
        <f t="shared" si="266"/>
        <v>1.058673420926731E-8</v>
      </c>
      <c r="N1387" s="13">
        <f t="shared" si="262"/>
        <v>6.5637752097457323E-9</v>
      </c>
      <c r="O1387" s="13">
        <f t="shared" si="263"/>
        <v>6.5637752097457323E-9</v>
      </c>
      <c r="Q1387">
        <v>21.286060296496931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17.307359233632251</v>
      </c>
      <c r="G1388" s="13">
        <f t="shared" si="257"/>
        <v>0</v>
      </c>
      <c r="H1388" s="13">
        <f t="shared" si="258"/>
        <v>17.307359233632251</v>
      </c>
      <c r="I1388" s="16">
        <f t="shared" si="265"/>
        <v>18.236592766448563</v>
      </c>
      <c r="J1388" s="13">
        <f t="shared" si="259"/>
        <v>17.87096678389997</v>
      </c>
      <c r="K1388" s="13">
        <f t="shared" si="260"/>
        <v>0.36562598254859324</v>
      </c>
      <c r="L1388" s="13">
        <f t="shared" si="261"/>
        <v>0</v>
      </c>
      <c r="M1388" s="13">
        <f t="shared" si="266"/>
        <v>4.0229589995215778E-9</v>
      </c>
      <c r="N1388" s="13">
        <f t="shared" si="262"/>
        <v>2.4942345797033781E-9</v>
      </c>
      <c r="O1388" s="13">
        <f t="shared" si="263"/>
        <v>2.4942345797033781E-9</v>
      </c>
      <c r="Q1388">
        <v>18.29709341362361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33.712474094976912</v>
      </c>
      <c r="G1389" s="13">
        <f t="shared" si="257"/>
        <v>0</v>
      </c>
      <c r="H1389" s="13">
        <f t="shared" si="258"/>
        <v>33.712474094976912</v>
      </c>
      <c r="I1389" s="16">
        <f t="shared" si="265"/>
        <v>34.078100077525505</v>
      </c>
      <c r="J1389" s="13">
        <f t="shared" si="259"/>
        <v>30.870716707821213</v>
      </c>
      <c r="K1389" s="13">
        <f t="shared" si="260"/>
        <v>3.2073833697042922</v>
      </c>
      <c r="L1389" s="13">
        <f t="shared" si="261"/>
        <v>0</v>
      </c>
      <c r="M1389" s="13">
        <f t="shared" si="266"/>
        <v>1.5287244198181997E-9</v>
      </c>
      <c r="N1389" s="13">
        <f t="shared" si="262"/>
        <v>9.4780914028728371E-10</v>
      </c>
      <c r="O1389" s="13">
        <f t="shared" si="263"/>
        <v>9.4780914028728371E-10</v>
      </c>
      <c r="Q1389">
        <v>15.346635439184119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36.370679144468028</v>
      </c>
      <c r="G1390" s="13">
        <f t="shared" si="257"/>
        <v>0.3155783288757798</v>
      </c>
      <c r="H1390" s="13">
        <f t="shared" si="258"/>
        <v>36.055100815592247</v>
      </c>
      <c r="I1390" s="16">
        <f t="shared" si="265"/>
        <v>39.262484185296543</v>
      </c>
      <c r="J1390" s="13">
        <f t="shared" si="259"/>
        <v>34.012555565557008</v>
      </c>
      <c r="K1390" s="13">
        <f t="shared" si="260"/>
        <v>5.249928619739535</v>
      </c>
      <c r="L1390" s="13">
        <f t="shared" si="261"/>
        <v>0</v>
      </c>
      <c r="M1390" s="13">
        <f t="shared" si="266"/>
        <v>5.8091527953091597E-10</v>
      </c>
      <c r="N1390" s="13">
        <f t="shared" si="262"/>
        <v>3.601674733091679E-10</v>
      </c>
      <c r="O1390" s="13">
        <f t="shared" si="263"/>
        <v>0.31557832923594725</v>
      </c>
      <c r="Q1390">
        <v>14.36679859354839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22.749535173099719</v>
      </c>
      <c r="G1391" s="13">
        <f t="shared" si="257"/>
        <v>0</v>
      </c>
      <c r="H1391" s="13">
        <f t="shared" si="258"/>
        <v>22.749535173099719</v>
      </c>
      <c r="I1391" s="16">
        <f t="shared" si="265"/>
        <v>27.999463792839254</v>
      </c>
      <c r="J1391" s="13">
        <f t="shared" si="259"/>
        <v>25.908469009665414</v>
      </c>
      <c r="K1391" s="13">
        <f t="shared" si="260"/>
        <v>2.0909947831738407</v>
      </c>
      <c r="L1391" s="13">
        <f t="shared" si="261"/>
        <v>0</v>
      </c>
      <c r="M1391" s="13">
        <f t="shared" si="266"/>
        <v>2.2074780622174807E-10</v>
      </c>
      <c r="N1391" s="13">
        <f t="shared" si="262"/>
        <v>1.368636398574838E-10</v>
      </c>
      <c r="O1391" s="13">
        <f t="shared" si="263"/>
        <v>1.368636398574838E-10</v>
      </c>
      <c r="Q1391">
        <v>14.41749874858365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1.958574900302811</v>
      </c>
      <c r="G1392" s="13">
        <f t="shared" si="257"/>
        <v>0</v>
      </c>
      <c r="H1392" s="13">
        <f t="shared" si="258"/>
        <v>1.958574900302811</v>
      </c>
      <c r="I1392" s="16">
        <f t="shared" si="265"/>
        <v>4.0495696834766512</v>
      </c>
      <c r="J1392" s="13">
        <f t="shared" si="259"/>
        <v>4.0464509527814903</v>
      </c>
      <c r="K1392" s="13">
        <f t="shared" si="260"/>
        <v>3.1187306951609983E-3</v>
      </c>
      <c r="L1392" s="13">
        <f t="shared" si="261"/>
        <v>0</v>
      </c>
      <c r="M1392" s="13">
        <f t="shared" si="266"/>
        <v>8.3884166364264272E-11</v>
      </c>
      <c r="N1392" s="13">
        <f t="shared" si="262"/>
        <v>5.2008183145843847E-11</v>
      </c>
      <c r="O1392" s="13">
        <f t="shared" si="263"/>
        <v>5.2008183145843847E-11</v>
      </c>
      <c r="Q1392">
        <v>20.26736792230113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19.625095644634989</v>
      </c>
      <c r="G1393" s="13">
        <f t="shared" si="257"/>
        <v>0</v>
      </c>
      <c r="H1393" s="13">
        <f t="shared" si="258"/>
        <v>19.625095644634989</v>
      </c>
      <c r="I1393" s="16">
        <f t="shared" si="265"/>
        <v>19.628214375330149</v>
      </c>
      <c r="J1393" s="13">
        <f t="shared" si="259"/>
        <v>19.238880472406517</v>
      </c>
      <c r="K1393" s="13">
        <f t="shared" si="260"/>
        <v>0.38933390292363157</v>
      </c>
      <c r="L1393" s="13">
        <f t="shared" si="261"/>
        <v>0</v>
      </c>
      <c r="M1393" s="13">
        <f t="shared" si="266"/>
        <v>3.1875983218420426E-11</v>
      </c>
      <c r="N1393" s="13">
        <f t="shared" si="262"/>
        <v>1.9763109595420663E-11</v>
      </c>
      <c r="O1393" s="13">
        <f t="shared" si="263"/>
        <v>1.9763109595420663E-11</v>
      </c>
      <c r="Q1393">
        <v>19.41403798367428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13.27853737603939</v>
      </c>
      <c r="G1394" s="13">
        <f t="shared" si="257"/>
        <v>0</v>
      </c>
      <c r="H1394" s="13">
        <f t="shared" si="258"/>
        <v>13.27853737603939</v>
      </c>
      <c r="I1394" s="16">
        <f t="shared" si="265"/>
        <v>13.667871278963021</v>
      </c>
      <c r="J1394" s="13">
        <f t="shared" si="259"/>
        <v>13.56709954515726</v>
      </c>
      <c r="K1394" s="13">
        <f t="shared" si="260"/>
        <v>0.10077173380576099</v>
      </c>
      <c r="L1394" s="13">
        <f t="shared" si="261"/>
        <v>0</v>
      </c>
      <c r="M1394" s="13">
        <f t="shared" si="266"/>
        <v>1.2112873622999762E-11</v>
      </c>
      <c r="N1394" s="13">
        <f t="shared" si="262"/>
        <v>7.509981646259852E-12</v>
      </c>
      <c r="O1394" s="13">
        <f t="shared" si="263"/>
        <v>7.509981646259852E-12</v>
      </c>
      <c r="Q1394">
        <v>21.425428742464749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0.7808201151987858</v>
      </c>
      <c r="G1395" s="13">
        <f t="shared" si="257"/>
        <v>0</v>
      </c>
      <c r="H1395" s="13">
        <f t="shared" si="258"/>
        <v>0.7808201151987858</v>
      </c>
      <c r="I1395" s="16">
        <f t="shared" si="265"/>
        <v>0.88159184900454679</v>
      </c>
      <c r="J1395" s="13">
        <f t="shared" si="259"/>
        <v>0.88157416209623496</v>
      </c>
      <c r="K1395" s="13">
        <f t="shared" si="260"/>
        <v>1.7686908311831395E-5</v>
      </c>
      <c r="L1395" s="13">
        <f t="shared" si="261"/>
        <v>0</v>
      </c>
      <c r="M1395" s="13">
        <f t="shared" si="266"/>
        <v>4.6028919767399101E-12</v>
      </c>
      <c r="N1395" s="13">
        <f t="shared" si="262"/>
        <v>2.8537930255787443E-12</v>
      </c>
      <c r="O1395" s="13">
        <f t="shared" si="263"/>
        <v>2.8537930255787443E-12</v>
      </c>
      <c r="Q1395">
        <v>24.522925678656151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0.21891891899999999</v>
      </c>
      <c r="G1396" s="13">
        <f t="shared" si="257"/>
        <v>0</v>
      </c>
      <c r="H1396" s="13">
        <f t="shared" si="258"/>
        <v>0.21891891899999999</v>
      </c>
      <c r="I1396" s="16">
        <f t="shared" si="265"/>
        <v>0.21893660590831182</v>
      </c>
      <c r="J1396" s="13">
        <f t="shared" si="259"/>
        <v>0.21893634892525612</v>
      </c>
      <c r="K1396" s="13">
        <f t="shared" si="260"/>
        <v>2.5698305569643587E-7</v>
      </c>
      <c r="L1396" s="13">
        <f t="shared" si="261"/>
        <v>0</v>
      </c>
      <c r="M1396" s="13">
        <f t="shared" si="266"/>
        <v>1.7490989511611658E-12</v>
      </c>
      <c r="N1396" s="13">
        <f t="shared" si="262"/>
        <v>1.0844413497199228E-12</v>
      </c>
      <c r="O1396" s="13">
        <f t="shared" si="263"/>
        <v>1.0844413497199228E-12</v>
      </c>
      <c r="Q1396">
        <v>24.901261223847101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0.21891891899999999</v>
      </c>
      <c r="G1397" s="13">
        <f t="shared" si="257"/>
        <v>0</v>
      </c>
      <c r="H1397" s="13">
        <f t="shared" si="258"/>
        <v>0.21891891899999999</v>
      </c>
      <c r="I1397" s="16">
        <f t="shared" si="265"/>
        <v>0.21891917598305569</v>
      </c>
      <c r="J1397" s="13">
        <f t="shared" si="259"/>
        <v>0.21891900567315201</v>
      </c>
      <c r="K1397" s="13">
        <f t="shared" si="260"/>
        <v>1.7030990367983279E-7</v>
      </c>
      <c r="L1397" s="13">
        <f t="shared" si="261"/>
        <v>0</v>
      </c>
      <c r="M1397" s="13">
        <f t="shared" si="266"/>
        <v>6.6465760144124301E-13</v>
      </c>
      <c r="N1397" s="13">
        <f t="shared" si="262"/>
        <v>4.1208771289357066E-13</v>
      </c>
      <c r="O1397" s="13">
        <f t="shared" si="263"/>
        <v>4.1208771289357066E-13</v>
      </c>
      <c r="Q1397">
        <v>27.885414000000011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52.990693755425362</v>
      </c>
      <c r="G1398" s="13">
        <f t="shared" si="257"/>
        <v>2.7146958079145422</v>
      </c>
      <c r="H1398" s="13">
        <f t="shared" si="258"/>
        <v>50.275997947510817</v>
      </c>
      <c r="I1398" s="16">
        <f t="shared" si="265"/>
        <v>50.27599811782072</v>
      </c>
      <c r="J1398" s="13">
        <f t="shared" si="259"/>
        <v>47.443301627896787</v>
      </c>
      <c r="K1398" s="13">
        <f t="shared" si="260"/>
        <v>2.8326964899239329</v>
      </c>
      <c r="L1398" s="13">
        <f t="shared" si="261"/>
        <v>0</v>
      </c>
      <c r="M1398" s="13">
        <f t="shared" si="266"/>
        <v>2.5256988854767235E-13</v>
      </c>
      <c r="N1398" s="13">
        <f t="shared" si="262"/>
        <v>1.5659333089955686E-13</v>
      </c>
      <c r="O1398" s="13">
        <f t="shared" si="263"/>
        <v>2.714695807914699</v>
      </c>
      <c r="Q1398">
        <v>24.94873003729202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96.76220614128566</v>
      </c>
      <c r="G1399" s="13">
        <f t="shared" si="257"/>
        <v>9.0331620010576934</v>
      </c>
      <c r="H1399" s="13">
        <f t="shared" si="258"/>
        <v>87.72904414022797</v>
      </c>
      <c r="I1399" s="16">
        <f t="shared" si="265"/>
        <v>90.561740630151903</v>
      </c>
      <c r="J1399" s="13">
        <f t="shared" si="259"/>
        <v>74.077612635922605</v>
      </c>
      <c r="K1399" s="13">
        <f t="shared" si="260"/>
        <v>16.484127994229297</v>
      </c>
      <c r="L1399" s="13">
        <f t="shared" si="261"/>
        <v>0</v>
      </c>
      <c r="M1399" s="13">
        <f t="shared" si="266"/>
        <v>9.5976557648115492E-14</v>
      </c>
      <c r="N1399" s="13">
        <f t="shared" si="262"/>
        <v>5.9505465741831599E-14</v>
      </c>
      <c r="O1399" s="13">
        <f t="shared" si="263"/>
        <v>9.033162001057752</v>
      </c>
      <c r="Q1399">
        <v>23.413959480895802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7.93549807394061</v>
      </c>
      <c r="G1400" s="13">
        <f t="shared" si="257"/>
        <v>0</v>
      </c>
      <c r="H1400" s="13">
        <f t="shared" si="258"/>
        <v>7.93549807394061</v>
      </c>
      <c r="I1400" s="16">
        <f t="shared" si="265"/>
        <v>24.419626068169908</v>
      </c>
      <c r="J1400" s="13">
        <f t="shared" si="259"/>
        <v>23.604334581430816</v>
      </c>
      <c r="K1400" s="13">
        <f t="shared" si="260"/>
        <v>0.81529148673909191</v>
      </c>
      <c r="L1400" s="13">
        <f t="shared" si="261"/>
        <v>0</v>
      </c>
      <c r="M1400" s="13">
        <f t="shared" si="266"/>
        <v>3.6471091906283893E-14</v>
      </c>
      <c r="N1400" s="13">
        <f t="shared" si="262"/>
        <v>2.2612076981896014E-14</v>
      </c>
      <c r="O1400" s="13">
        <f t="shared" si="263"/>
        <v>2.2612076981896014E-14</v>
      </c>
      <c r="Q1400">
        <v>18.673732783786001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64.757467264199306</v>
      </c>
      <c r="G1401" s="13">
        <f t="shared" si="257"/>
        <v>4.4132425696110271</v>
      </c>
      <c r="H1401" s="13">
        <f t="shared" si="258"/>
        <v>60.344224694588277</v>
      </c>
      <c r="I1401" s="16">
        <f t="shared" si="265"/>
        <v>61.159516181327369</v>
      </c>
      <c r="J1401" s="13">
        <f t="shared" si="259"/>
        <v>46.855414407172837</v>
      </c>
      <c r="K1401" s="13">
        <f t="shared" si="260"/>
        <v>14.304101774154532</v>
      </c>
      <c r="L1401" s="13">
        <f t="shared" si="261"/>
        <v>0</v>
      </c>
      <c r="M1401" s="13">
        <f t="shared" si="266"/>
        <v>1.3859014924387879E-14</v>
      </c>
      <c r="N1401" s="13">
        <f t="shared" si="262"/>
        <v>8.5925892531204849E-15</v>
      </c>
      <c r="O1401" s="13">
        <f t="shared" si="263"/>
        <v>4.413242569611036</v>
      </c>
      <c r="Q1401">
        <v>15.34962464068361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28.911940323336019</v>
      </c>
      <c r="G1402" s="13">
        <f t="shared" si="257"/>
        <v>0</v>
      </c>
      <c r="H1402" s="13">
        <f t="shared" si="258"/>
        <v>28.911940323336019</v>
      </c>
      <c r="I1402" s="16">
        <f t="shared" si="265"/>
        <v>43.216042097490551</v>
      </c>
      <c r="J1402" s="13">
        <f t="shared" si="259"/>
        <v>37.12461769158962</v>
      </c>
      <c r="K1402" s="13">
        <f t="shared" si="260"/>
        <v>6.0914244059009306</v>
      </c>
      <c r="L1402" s="13">
        <f t="shared" si="261"/>
        <v>0</v>
      </c>
      <c r="M1402" s="13">
        <f t="shared" si="266"/>
        <v>5.266425671267394E-15</v>
      </c>
      <c r="N1402" s="13">
        <f t="shared" si="262"/>
        <v>3.2651839161857842E-15</v>
      </c>
      <c r="O1402" s="13">
        <f t="shared" si="263"/>
        <v>3.2651839161857842E-15</v>
      </c>
      <c r="Q1402">
        <v>15.27465759354839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19.677605700119969</v>
      </c>
      <c r="G1403" s="13">
        <f t="shared" si="257"/>
        <v>0</v>
      </c>
      <c r="H1403" s="13">
        <f t="shared" si="258"/>
        <v>19.677605700119969</v>
      </c>
      <c r="I1403" s="16">
        <f t="shared" si="265"/>
        <v>25.769030106020899</v>
      </c>
      <c r="J1403" s="13">
        <f t="shared" si="259"/>
        <v>24.047824432847573</v>
      </c>
      <c r="K1403" s="13">
        <f t="shared" si="260"/>
        <v>1.7212056731733263</v>
      </c>
      <c r="L1403" s="13">
        <f t="shared" si="261"/>
        <v>0</v>
      </c>
      <c r="M1403" s="13">
        <f t="shared" si="266"/>
        <v>2.0012417550816099E-15</v>
      </c>
      <c r="N1403" s="13">
        <f t="shared" si="262"/>
        <v>1.2407698881505981E-15</v>
      </c>
      <c r="O1403" s="13">
        <f t="shared" si="263"/>
        <v>1.2407698881505981E-15</v>
      </c>
      <c r="Q1403">
        <v>14.117615518791821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78.228455693219161</v>
      </c>
      <c r="G1404" s="13">
        <f t="shared" si="257"/>
        <v>6.3577946386978583</v>
      </c>
      <c r="H1404" s="13">
        <f t="shared" si="258"/>
        <v>71.870661054521307</v>
      </c>
      <c r="I1404" s="16">
        <f t="shared" si="265"/>
        <v>73.591866727694637</v>
      </c>
      <c r="J1404" s="13">
        <f t="shared" si="259"/>
        <v>52.172788793275139</v>
      </c>
      <c r="K1404" s="13">
        <f t="shared" si="260"/>
        <v>21.419077934419498</v>
      </c>
      <c r="L1404" s="13">
        <f t="shared" si="261"/>
        <v>0</v>
      </c>
      <c r="M1404" s="13">
        <f t="shared" si="266"/>
        <v>7.6047186693101176E-16</v>
      </c>
      <c r="N1404" s="13">
        <f t="shared" si="262"/>
        <v>4.7149255749722728E-16</v>
      </c>
      <c r="O1404" s="13">
        <f t="shared" si="263"/>
        <v>6.3577946386978592</v>
      </c>
      <c r="Q1404">
        <v>15.55873206756722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2.4236782764382681</v>
      </c>
      <c r="G1405" s="13">
        <f t="shared" si="257"/>
        <v>0</v>
      </c>
      <c r="H1405" s="13">
        <f t="shared" si="258"/>
        <v>2.4236782764382681</v>
      </c>
      <c r="I1405" s="16">
        <f t="shared" si="265"/>
        <v>23.842756210857765</v>
      </c>
      <c r="J1405" s="13">
        <f t="shared" si="259"/>
        <v>22.868333283786882</v>
      </c>
      <c r="K1405" s="13">
        <f t="shared" si="260"/>
        <v>0.97442292707088285</v>
      </c>
      <c r="L1405" s="13">
        <f t="shared" si="261"/>
        <v>0</v>
      </c>
      <c r="M1405" s="13">
        <f t="shared" si="266"/>
        <v>2.8897930943378448E-16</v>
      </c>
      <c r="N1405" s="13">
        <f t="shared" si="262"/>
        <v>1.7916717184894637E-16</v>
      </c>
      <c r="O1405" s="13">
        <f t="shared" si="263"/>
        <v>1.7916717184894637E-16</v>
      </c>
      <c r="Q1405">
        <v>16.819818808054428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0.42068007920473233</v>
      </c>
      <c r="G1406" s="13">
        <f t="shared" si="257"/>
        <v>0</v>
      </c>
      <c r="H1406" s="13">
        <f t="shared" si="258"/>
        <v>0.42068007920473233</v>
      </c>
      <c r="I1406" s="16">
        <f t="shared" si="265"/>
        <v>1.3951030062756151</v>
      </c>
      <c r="J1406" s="13">
        <f t="shared" si="259"/>
        <v>1.3949765083644117</v>
      </c>
      <c r="K1406" s="13">
        <f t="shared" si="260"/>
        <v>1.2649791120344922E-4</v>
      </c>
      <c r="L1406" s="13">
        <f t="shared" si="261"/>
        <v>0</v>
      </c>
      <c r="M1406" s="13">
        <f t="shared" si="266"/>
        <v>1.0981213758483811E-16</v>
      </c>
      <c r="N1406" s="13">
        <f t="shared" si="262"/>
        <v>6.8083525302599631E-17</v>
      </c>
      <c r="O1406" s="13">
        <f t="shared" si="263"/>
        <v>6.8083525302599631E-17</v>
      </c>
      <c r="Q1406">
        <v>20.331246134943839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0.38638238719142781</v>
      </c>
      <c r="G1407" s="13">
        <f t="shared" si="257"/>
        <v>0</v>
      </c>
      <c r="H1407" s="13">
        <f t="shared" si="258"/>
        <v>0.38638238719142781</v>
      </c>
      <c r="I1407" s="16">
        <f t="shared" si="265"/>
        <v>0.38650888510263126</v>
      </c>
      <c r="J1407" s="13">
        <f t="shared" si="259"/>
        <v>0.38650729338701401</v>
      </c>
      <c r="K1407" s="13">
        <f t="shared" si="260"/>
        <v>1.5917156172551294E-6</v>
      </c>
      <c r="L1407" s="13">
        <f t="shared" si="261"/>
        <v>0</v>
      </c>
      <c r="M1407" s="13">
        <f t="shared" si="266"/>
        <v>4.1728612282238478E-17</v>
      </c>
      <c r="N1407" s="13">
        <f t="shared" si="262"/>
        <v>2.5871739614987856E-17</v>
      </c>
      <c r="O1407" s="13">
        <f t="shared" si="263"/>
        <v>2.5871739614987856E-17</v>
      </c>
      <c r="Q1407">
        <v>24.05304848195977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0.21891891899999999</v>
      </c>
      <c r="G1408" s="13">
        <f t="shared" si="257"/>
        <v>0</v>
      </c>
      <c r="H1408" s="13">
        <f t="shared" si="258"/>
        <v>0.21891891899999999</v>
      </c>
      <c r="I1408" s="16">
        <f t="shared" si="265"/>
        <v>0.21892051071561724</v>
      </c>
      <c r="J1408" s="13">
        <f t="shared" si="259"/>
        <v>0.21892029540465785</v>
      </c>
      <c r="K1408" s="13">
        <f t="shared" si="260"/>
        <v>2.1531095939497646E-7</v>
      </c>
      <c r="L1408" s="13">
        <f t="shared" si="261"/>
        <v>0</v>
      </c>
      <c r="M1408" s="13">
        <f t="shared" si="266"/>
        <v>1.5856872667250622E-17</v>
      </c>
      <c r="N1408" s="13">
        <f t="shared" si="262"/>
        <v>9.831261053695386E-18</v>
      </c>
      <c r="O1408" s="13">
        <f t="shared" si="263"/>
        <v>9.831261053695386E-18</v>
      </c>
      <c r="Q1408">
        <v>26.175430000000009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0.24517320596752809</v>
      </c>
      <c r="G1409" s="13">
        <f t="shared" si="257"/>
        <v>0</v>
      </c>
      <c r="H1409" s="13">
        <f t="shared" si="258"/>
        <v>0.24517320596752809</v>
      </c>
      <c r="I1409" s="16">
        <f t="shared" si="265"/>
        <v>0.24517342127848749</v>
      </c>
      <c r="J1409" s="13">
        <f t="shared" si="259"/>
        <v>0.24517313292428758</v>
      </c>
      <c r="K1409" s="13">
        <f t="shared" si="260"/>
        <v>2.8835419990658195E-7</v>
      </c>
      <c r="L1409" s="13">
        <f t="shared" si="261"/>
        <v>0</v>
      </c>
      <c r="M1409" s="13">
        <f t="shared" si="266"/>
        <v>6.0256116135552357E-18</v>
      </c>
      <c r="N1409" s="13">
        <f t="shared" si="262"/>
        <v>3.7358792004042463E-18</v>
      </c>
      <c r="O1409" s="13">
        <f t="shared" si="263"/>
        <v>3.7358792004042463E-18</v>
      </c>
      <c r="Q1409">
        <v>26.521156503891131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38.860932857360929</v>
      </c>
      <c r="G1410" s="13">
        <f t="shared" si="257"/>
        <v>0.6750492047860629</v>
      </c>
      <c r="H1410" s="13">
        <f t="shared" si="258"/>
        <v>38.185883652574866</v>
      </c>
      <c r="I1410" s="16">
        <f t="shared" si="265"/>
        <v>38.185883940929067</v>
      </c>
      <c r="J1410" s="13">
        <f t="shared" si="259"/>
        <v>36.758385295811827</v>
      </c>
      <c r="K1410" s="13">
        <f t="shared" si="260"/>
        <v>1.4274986451172396</v>
      </c>
      <c r="L1410" s="13">
        <f t="shared" si="261"/>
        <v>0</v>
      </c>
      <c r="M1410" s="13">
        <f t="shared" si="266"/>
        <v>2.2897324131509893E-18</v>
      </c>
      <c r="N1410" s="13">
        <f t="shared" si="262"/>
        <v>1.4196340961536133E-18</v>
      </c>
      <c r="O1410" s="13">
        <f t="shared" si="263"/>
        <v>0.6750492047860629</v>
      </c>
      <c r="Q1410">
        <v>24.16204381657014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51.328939480707007</v>
      </c>
      <c r="G1411" s="13">
        <f t="shared" si="257"/>
        <v>2.4748197416374533</v>
      </c>
      <c r="H1411" s="13">
        <f t="shared" si="258"/>
        <v>48.854119739069553</v>
      </c>
      <c r="I1411" s="16">
        <f t="shared" si="265"/>
        <v>50.281618384186793</v>
      </c>
      <c r="J1411" s="13">
        <f t="shared" si="259"/>
        <v>46.472693511288888</v>
      </c>
      <c r="K1411" s="13">
        <f t="shared" si="260"/>
        <v>3.8089248728979044</v>
      </c>
      <c r="L1411" s="13">
        <f t="shared" si="261"/>
        <v>0</v>
      </c>
      <c r="M1411" s="13">
        <f t="shared" si="266"/>
        <v>8.70098316997376E-19</v>
      </c>
      <c r="N1411" s="13">
        <f t="shared" si="262"/>
        <v>5.3946095653837313E-19</v>
      </c>
      <c r="O1411" s="13">
        <f t="shared" si="263"/>
        <v>2.4748197416374533</v>
      </c>
      <c r="Q1411">
        <v>22.61323461482403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36.8849745304518</v>
      </c>
      <c r="G1412" s="13">
        <f t="shared" si="257"/>
        <v>0.38981743628842858</v>
      </c>
      <c r="H1412" s="13">
        <f t="shared" si="258"/>
        <v>36.495157094163368</v>
      </c>
      <c r="I1412" s="16">
        <f t="shared" si="265"/>
        <v>40.304081967061272</v>
      </c>
      <c r="J1412" s="13">
        <f t="shared" si="259"/>
        <v>36.360073696825367</v>
      </c>
      <c r="K1412" s="13">
        <f t="shared" si="260"/>
        <v>3.9440082702359049</v>
      </c>
      <c r="L1412" s="13">
        <f t="shared" si="261"/>
        <v>0</v>
      </c>
      <c r="M1412" s="13">
        <f t="shared" si="266"/>
        <v>3.3063736045900286E-19</v>
      </c>
      <c r="N1412" s="13">
        <f t="shared" si="262"/>
        <v>2.0499516348458178E-19</v>
      </c>
      <c r="O1412" s="13">
        <f t="shared" si="263"/>
        <v>0.38981743628842858</v>
      </c>
      <c r="Q1412">
        <v>17.414722047398509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0.53680026607734199</v>
      </c>
      <c r="G1413" s="13">
        <f t="shared" si="257"/>
        <v>0</v>
      </c>
      <c r="H1413" s="13">
        <f t="shared" si="258"/>
        <v>0.53680026607734199</v>
      </c>
      <c r="I1413" s="16">
        <f t="shared" si="265"/>
        <v>4.4808085363132468</v>
      </c>
      <c r="J1413" s="13">
        <f t="shared" si="259"/>
        <v>4.4740060603350065</v>
      </c>
      <c r="K1413" s="13">
        <f t="shared" si="260"/>
        <v>6.8024759782403521E-3</v>
      </c>
      <c r="L1413" s="13">
        <f t="shared" si="261"/>
        <v>0</v>
      </c>
      <c r="M1413" s="13">
        <f t="shared" si="266"/>
        <v>1.2564219697442109E-19</v>
      </c>
      <c r="N1413" s="13">
        <f t="shared" si="262"/>
        <v>7.789816212414107E-20</v>
      </c>
      <c r="O1413" s="13">
        <f t="shared" si="263"/>
        <v>7.789816212414107E-20</v>
      </c>
      <c r="Q1413">
        <v>16.891276191926629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5.9097440972097974</v>
      </c>
      <c r="G1414" s="13">
        <f t="shared" ref="G1414:G1477" si="271">IF((F1414-$J$2)&gt;0,$I$2*(F1414-$J$2),0)</f>
        <v>0</v>
      </c>
      <c r="H1414" s="13">
        <f t="shared" ref="H1414:H1477" si="272">F1414-G1414</f>
        <v>5.9097440972097974</v>
      </c>
      <c r="I1414" s="16">
        <f t="shared" si="265"/>
        <v>5.9165465731880378</v>
      </c>
      <c r="J1414" s="13">
        <f t="shared" ref="J1414:J1477" si="273">I1414/SQRT(1+(I1414/($K$2*(300+(25*Q1414)+0.05*(Q1414)^3)))^2)</f>
        <v>5.8903458792014396</v>
      </c>
      <c r="K1414" s="13">
        <f t="shared" ref="K1414:K1477" si="274">I1414-J1414</f>
        <v>2.6200693986598189E-2</v>
      </c>
      <c r="L1414" s="13">
        <f t="shared" ref="L1414:L1477" si="275">IF(K1414&gt;$N$2,(K1414-$N$2)/$L$2,0)</f>
        <v>0</v>
      </c>
      <c r="M1414" s="13">
        <f t="shared" si="266"/>
        <v>4.7744034850280015E-20</v>
      </c>
      <c r="N1414" s="13">
        <f t="shared" ref="N1414:N1477" si="276">$M$2*M1414</f>
        <v>2.9601301607173608E-20</v>
      </c>
      <c r="O1414" s="13">
        <f t="shared" ref="O1414:O1477" si="277">N1414+G1414</f>
        <v>2.9601301607173608E-20</v>
      </c>
      <c r="Q1414">
        <v>13.162317115101359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6.9796344158670687</v>
      </c>
      <c r="G1415" s="13">
        <f t="shared" si="271"/>
        <v>0</v>
      </c>
      <c r="H1415" s="13">
        <f t="shared" si="272"/>
        <v>6.9796344158670687</v>
      </c>
      <c r="I1415" s="16">
        <f t="shared" ref="I1415:I1478" si="279">H1415+K1414-L1414</f>
        <v>7.0058351098536669</v>
      </c>
      <c r="J1415" s="13">
        <f t="shared" si="273"/>
        <v>6.9704794552572267</v>
      </c>
      <c r="K1415" s="13">
        <f t="shared" si="274"/>
        <v>3.5355654596440189E-2</v>
      </c>
      <c r="L1415" s="13">
        <f t="shared" si="275"/>
        <v>0</v>
      </c>
      <c r="M1415" s="13">
        <f t="shared" ref="M1415:M1478" si="280">L1415+M1414-N1414</f>
        <v>1.8142733243106407E-20</v>
      </c>
      <c r="N1415" s="13">
        <f t="shared" si="276"/>
        <v>1.1248494610725973E-20</v>
      </c>
      <c r="O1415" s="13">
        <f t="shared" si="277"/>
        <v>1.1248494610725973E-20</v>
      </c>
      <c r="Q1415">
        <v>14.65666659354839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0.26879380374602008</v>
      </c>
      <c r="G1416" s="13">
        <f t="shared" si="271"/>
        <v>0</v>
      </c>
      <c r="H1416" s="13">
        <f t="shared" si="272"/>
        <v>0.26879380374602008</v>
      </c>
      <c r="I1416" s="16">
        <f t="shared" si="279"/>
        <v>0.30414945834246027</v>
      </c>
      <c r="J1416" s="13">
        <f t="shared" si="273"/>
        <v>0.30414777325250492</v>
      </c>
      <c r="K1416" s="13">
        <f t="shared" si="274"/>
        <v>1.6850899553499943E-6</v>
      </c>
      <c r="L1416" s="13">
        <f t="shared" si="275"/>
        <v>0</v>
      </c>
      <c r="M1416" s="13">
        <f t="shared" si="280"/>
        <v>6.8942386323804342E-21</v>
      </c>
      <c r="N1416" s="13">
        <f t="shared" si="276"/>
        <v>4.2744279520758692E-21</v>
      </c>
      <c r="O1416" s="13">
        <f t="shared" si="277"/>
        <v>4.2744279520758692E-21</v>
      </c>
      <c r="Q1416">
        <v>18.558434716044481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28.867619711157559</v>
      </c>
      <c r="G1417" s="13">
        <f t="shared" si="271"/>
        <v>0</v>
      </c>
      <c r="H1417" s="13">
        <f t="shared" si="272"/>
        <v>28.867619711157559</v>
      </c>
      <c r="I1417" s="16">
        <f t="shared" si="279"/>
        <v>28.867621396247515</v>
      </c>
      <c r="J1417" s="13">
        <f t="shared" si="273"/>
        <v>27.437847258636243</v>
      </c>
      <c r="K1417" s="13">
        <f t="shared" si="274"/>
        <v>1.4297741376112718</v>
      </c>
      <c r="L1417" s="13">
        <f t="shared" si="275"/>
        <v>0</v>
      </c>
      <c r="M1417" s="13">
        <f t="shared" si="280"/>
        <v>2.6198106803045651E-21</v>
      </c>
      <c r="N1417" s="13">
        <f t="shared" si="276"/>
        <v>1.6242826217888304E-21</v>
      </c>
      <c r="O1417" s="13">
        <f t="shared" si="277"/>
        <v>1.6242826217888304E-21</v>
      </c>
      <c r="Q1417">
        <v>18.071631117800251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13.321846262164661</v>
      </c>
      <c r="G1418" s="13">
        <f t="shared" si="271"/>
        <v>0</v>
      </c>
      <c r="H1418" s="13">
        <f t="shared" si="272"/>
        <v>13.321846262164661</v>
      </c>
      <c r="I1418" s="16">
        <f t="shared" si="279"/>
        <v>14.751620399775932</v>
      </c>
      <c r="J1418" s="13">
        <f t="shared" si="273"/>
        <v>14.623067952579495</v>
      </c>
      <c r="K1418" s="13">
        <f t="shared" si="274"/>
        <v>0.12855244719643721</v>
      </c>
      <c r="L1418" s="13">
        <f t="shared" si="275"/>
        <v>0</v>
      </c>
      <c r="M1418" s="13">
        <f t="shared" si="280"/>
        <v>9.9552805851573471E-22</v>
      </c>
      <c r="N1418" s="13">
        <f t="shared" si="276"/>
        <v>6.1722739627975554E-22</v>
      </c>
      <c r="O1418" s="13">
        <f t="shared" si="277"/>
        <v>6.1722739627975554E-22</v>
      </c>
      <c r="Q1418">
        <v>21.30809115652551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23.323355066811398</v>
      </c>
      <c r="G1419" s="13">
        <f t="shared" si="271"/>
        <v>0</v>
      </c>
      <c r="H1419" s="13">
        <f t="shared" si="272"/>
        <v>23.323355066811398</v>
      </c>
      <c r="I1419" s="16">
        <f t="shared" si="279"/>
        <v>23.451907514007836</v>
      </c>
      <c r="J1419" s="13">
        <f t="shared" si="273"/>
        <v>23.132248696398456</v>
      </c>
      <c r="K1419" s="13">
        <f t="shared" si="274"/>
        <v>0.31965881760937975</v>
      </c>
      <c r="L1419" s="13">
        <f t="shared" si="275"/>
        <v>0</v>
      </c>
      <c r="M1419" s="13">
        <f t="shared" si="280"/>
        <v>3.7830066223597917E-22</v>
      </c>
      <c r="N1419" s="13">
        <f t="shared" si="276"/>
        <v>2.3454641058630708E-22</v>
      </c>
      <c r="O1419" s="13">
        <f t="shared" si="277"/>
        <v>2.3454641058630708E-22</v>
      </c>
      <c r="Q1419">
        <v>24.667461335601232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36.378424342382637</v>
      </c>
      <c r="G1420" s="13">
        <f t="shared" si="271"/>
        <v>0.3166963567554486</v>
      </c>
      <c r="H1420" s="13">
        <f t="shared" si="272"/>
        <v>36.061727985627186</v>
      </c>
      <c r="I1420" s="16">
        <f t="shared" si="279"/>
        <v>36.381386803236566</v>
      </c>
      <c r="J1420" s="13">
        <f t="shared" si="273"/>
        <v>35.463618597044302</v>
      </c>
      <c r="K1420" s="13">
        <f t="shared" si="274"/>
        <v>0.91776820619226385</v>
      </c>
      <c r="L1420" s="13">
        <f t="shared" si="275"/>
        <v>0</v>
      </c>
      <c r="M1420" s="13">
        <f t="shared" si="280"/>
        <v>1.4375425164967209E-22</v>
      </c>
      <c r="N1420" s="13">
        <f t="shared" si="276"/>
        <v>8.9127636022796691E-23</v>
      </c>
      <c r="O1420" s="13">
        <f t="shared" si="277"/>
        <v>0.3166963567554486</v>
      </c>
      <c r="Q1420">
        <v>26.433084068650821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0.21891891899999999</v>
      </c>
      <c r="G1421" s="13">
        <f t="shared" si="271"/>
        <v>0</v>
      </c>
      <c r="H1421" s="13">
        <f t="shared" si="272"/>
        <v>0.21891891899999999</v>
      </c>
      <c r="I1421" s="16">
        <f t="shared" si="279"/>
        <v>1.1366871251922639</v>
      </c>
      <c r="J1421" s="13">
        <f t="shared" si="273"/>
        <v>1.136660772676739</v>
      </c>
      <c r="K1421" s="13">
        <f t="shared" si="274"/>
        <v>2.6352515524852294E-5</v>
      </c>
      <c r="L1421" s="13">
        <f t="shared" si="275"/>
        <v>0</v>
      </c>
      <c r="M1421" s="13">
        <f t="shared" si="280"/>
        <v>5.4626615626875395E-23</v>
      </c>
      <c r="N1421" s="13">
        <f t="shared" si="276"/>
        <v>3.3868501688662745E-23</v>
      </c>
      <c r="O1421" s="13">
        <f t="shared" si="277"/>
        <v>3.3868501688662745E-23</v>
      </c>
      <c r="Q1421">
        <v>27.151444000000009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23.152909491023021</v>
      </c>
      <c r="G1422" s="13">
        <f t="shared" si="271"/>
        <v>0</v>
      </c>
      <c r="H1422" s="13">
        <f t="shared" si="272"/>
        <v>23.152909491023021</v>
      </c>
      <c r="I1422" s="16">
        <f t="shared" si="279"/>
        <v>23.152935843538547</v>
      </c>
      <c r="J1422" s="13">
        <f t="shared" si="273"/>
        <v>22.901201084042604</v>
      </c>
      <c r="K1422" s="13">
        <f t="shared" si="274"/>
        <v>0.25173475949594248</v>
      </c>
      <c r="L1422" s="13">
        <f t="shared" si="275"/>
        <v>0</v>
      </c>
      <c r="M1422" s="13">
        <f t="shared" si="280"/>
        <v>2.075811393821265E-23</v>
      </c>
      <c r="N1422" s="13">
        <f t="shared" si="276"/>
        <v>1.2870030641691844E-23</v>
      </c>
      <c r="O1422" s="13">
        <f t="shared" si="277"/>
        <v>1.2870030641691844E-23</v>
      </c>
      <c r="Q1422">
        <v>26.14131269327093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83.386234525040408</v>
      </c>
      <c r="G1423" s="13">
        <f t="shared" si="271"/>
        <v>7.1023257139160716</v>
      </c>
      <c r="H1423" s="13">
        <f t="shared" si="272"/>
        <v>76.283908811124334</v>
      </c>
      <c r="I1423" s="16">
        <f t="shared" si="279"/>
        <v>76.53564357062028</v>
      </c>
      <c r="J1423" s="13">
        <f t="shared" si="273"/>
        <v>64.470500835402575</v>
      </c>
      <c r="K1423" s="13">
        <f t="shared" si="274"/>
        <v>12.065142735217705</v>
      </c>
      <c r="L1423" s="13">
        <f t="shared" si="275"/>
        <v>0</v>
      </c>
      <c r="M1423" s="13">
        <f t="shared" si="280"/>
        <v>7.8880832965208068E-24</v>
      </c>
      <c r="N1423" s="13">
        <f t="shared" si="276"/>
        <v>4.8906116438429001E-24</v>
      </c>
      <c r="O1423" s="13">
        <f t="shared" si="277"/>
        <v>7.1023257139160716</v>
      </c>
      <c r="Q1423">
        <v>22.36721742609085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53.146016806499958</v>
      </c>
      <c r="G1424" s="13">
        <f t="shared" si="271"/>
        <v>2.7371168620142794</v>
      </c>
      <c r="H1424" s="13">
        <f t="shared" si="272"/>
        <v>50.408899944485675</v>
      </c>
      <c r="I1424" s="16">
        <f t="shared" si="279"/>
        <v>62.474042679703381</v>
      </c>
      <c r="J1424" s="13">
        <f t="shared" si="273"/>
        <v>52.036122177530544</v>
      </c>
      <c r="K1424" s="13">
        <f t="shared" si="274"/>
        <v>10.437920502172837</v>
      </c>
      <c r="L1424" s="13">
        <f t="shared" si="275"/>
        <v>0</v>
      </c>
      <c r="M1424" s="13">
        <f t="shared" si="280"/>
        <v>2.9974716526779067E-24</v>
      </c>
      <c r="N1424" s="13">
        <f t="shared" si="276"/>
        <v>1.8584324246603021E-24</v>
      </c>
      <c r="O1424" s="13">
        <f t="shared" si="277"/>
        <v>2.7371168620142794</v>
      </c>
      <c r="Q1424">
        <v>18.9642396191012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83.095188304805973</v>
      </c>
      <c r="G1425" s="13">
        <f t="shared" si="271"/>
        <v>7.0603128703345597</v>
      </c>
      <c r="H1425" s="13">
        <f t="shared" si="272"/>
        <v>76.034875434471417</v>
      </c>
      <c r="I1425" s="16">
        <f t="shared" si="279"/>
        <v>86.472795936644246</v>
      </c>
      <c r="J1425" s="13">
        <f t="shared" si="273"/>
        <v>55.444104369558673</v>
      </c>
      <c r="K1425" s="13">
        <f t="shared" si="274"/>
        <v>31.028691567085573</v>
      </c>
      <c r="L1425" s="13">
        <f t="shared" si="275"/>
        <v>0</v>
      </c>
      <c r="M1425" s="13">
        <f t="shared" si="280"/>
        <v>1.1390392280176045E-24</v>
      </c>
      <c r="N1425" s="13">
        <f t="shared" si="276"/>
        <v>7.0620432137091478E-25</v>
      </c>
      <c r="O1425" s="13">
        <f t="shared" si="277"/>
        <v>7.0603128703345597</v>
      </c>
      <c r="Q1425">
        <v>15.220391260138349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0.34308989741106821</v>
      </c>
      <c r="G1426" s="13">
        <f t="shared" si="271"/>
        <v>0</v>
      </c>
      <c r="H1426" s="13">
        <f t="shared" si="272"/>
        <v>0.34308989741106821</v>
      </c>
      <c r="I1426" s="16">
        <f t="shared" si="279"/>
        <v>31.371781464496642</v>
      </c>
      <c r="J1426" s="13">
        <f t="shared" si="273"/>
        <v>29.214505670727188</v>
      </c>
      <c r="K1426" s="13">
        <f t="shared" si="274"/>
        <v>2.157275793769454</v>
      </c>
      <c r="L1426" s="13">
        <f t="shared" si="275"/>
        <v>0</v>
      </c>
      <c r="M1426" s="13">
        <f t="shared" si="280"/>
        <v>4.3283490664668976E-25</v>
      </c>
      <c r="N1426" s="13">
        <f t="shared" si="276"/>
        <v>2.6835764212094766E-25</v>
      </c>
      <c r="O1426" s="13">
        <f t="shared" si="277"/>
        <v>2.6835764212094766E-25</v>
      </c>
      <c r="Q1426">
        <v>16.70494059354839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2.417290603775776</v>
      </c>
      <c r="G1427" s="13">
        <f t="shared" si="271"/>
        <v>0</v>
      </c>
      <c r="H1427" s="13">
        <f t="shared" si="272"/>
        <v>2.417290603775776</v>
      </c>
      <c r="I1427" s="16">
        <f t="shared" si="279"/>
        <v>4.5745663975452295</v>
      </c>
      <c r="J1427" s="13">
        <f t="shared" si="273"/>
        <v>4.568405090638711</v>
      </c>
      <c r="K1427" s="13">
        <f t="shared" si="274"/>
        <v>6.1613069065185044E-3</v>
      </c>
      <c r="L1427" s="13">
        <f t="shared" si="275"/>
        <v>0</v>
      </c>
      <c r="M1427" s="13">
        <f t="shared" si="280"/>
        <v>1.644772645257421E-25</v>
      </c>
      <c r="N1427" s="13">
        <f t="shared" si="276"/>
        <v>1.019759040059601E-25</v>
      </c>
      <c r="O1427" s="13">
        <f t="shared" si="277"/>
        <v>1.019759040059601E-25</v>
      </c>
      <c r="Q1427">
        <v>18.035217893921342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32.027278487339878</v>
      </c>
      <c r="G1428" s="13">
        <f t="shared" si="271"/>
        <v>0</v>
      </c>
      <c r="H1428" s="13">
        <f t="shared" si="272"/>
        <v>32.027278487339878</v>
      </c>
      <c r="I1428" s="16">
        <f t="shared" si="279"/>
        <v>32.033439794246398</v>
      </c>
      <c r="J1428" s="13">
        <f t="shared" si="273"/>
        <v>29.929746630809998</v>
      </c>
      <c r="K1428" s="13">
        <f t="shared" si="274"/>
        <v>2.1036931634364002</v>
      </c>
      <c r="L1428" s="13">
        <f t="shared" si="275"/>
        <v>0</v>
      </c>
      <c r="M1428" s="13">
        <f t="shared" si="280"/>
        <v>6.2501360519782002E-26</v>
      </c>
      <c r="N1428" s="13">
        <f t="shared" si="276"/>
        <v>3.8750843522264839E-26</v>
      </c>
      <c r="O1428" s="13">
        <f t="shared" si="277"/>
        <v>3.8750843522264839E-26</v>
      </c>
      <c r="Q1428">
        <v>17.36378354815243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17.520865575065859</v>
      </c>
      <c r="G1429" s="13">
        <f t="shared" si="271"/>
        <v>0</v>
      </c>
      <c r="H1429" s="13">
        <f t="shared" si="272"/>
        <v>17.520865575065859</v>
      </c>
      <c r="I1429" s="16">
        <f t="shared" si="279"/>
        <v>19.624558738502259</v>
      </c>
      <c r="J1429" s="13">
        <f t="shared" si="273"/>
        <v>19.147296191790925</v>
      </c>
      <c r="K1429" s="13">
        <f t="shared" si="274"/>
        <v>0.47726254671133361</v>
      </c>
      <c r="L1429" s="13">
        <f t="shared" si="275"/>
        <v>0</v>
      </c>
      <c r="M1429" s="13">
        <f t="shared" si="280"/>
        <v>2.3750516997517163E-26</v>
      </c>
      <c r="N1429" s="13">
        <f t="shared" si="276"/>
        <v>1.4725320538460643E-26</v>
      </c>
      <c r="O1429" s="13">
        <f t="shared" si="277"/>
        <v>1.4725320538460643E-26</v>
      </c>
      <c r="Q1429">
        <v>17.922329738589639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0.78740540868893893</v>
      </c>
      <c r="G1430" s="13">
        <f t="shared" si="271"/>
        <v>0</v>
      </c>
      <c r="H1430" s="13">
        <f t="shared" si="272"/>
        <v>0.78740540868893893</v>
      </c>
      <c r="I1430" s="16">
        <f t="shared" si="279"/>
        <v>1.2646679554002724</v>
      </c>
      <c r="J1430" s="13">
        <f t="shared" si="273"/>
        <v>1.2646029681010014</v>
      </c>
      <c r="K1430" s="13">
        <f t="shared" si="274"/>
        <v>6.4987299271068721E-5</v>
      </c>
      <c r="L1430" s="13">
        <f t="shared" si="275"/>
        <v>0</v>
      </c>
      <c r="M1430" s="13">
        <f t="shared" si="280"/>
        <v>9.0251964590565208E-27</v>
      </c>
      <c r="N1430" s="13">
        <f t="shared" si="276"/>
        <v>5.5956218046150428E-27</v>
      </c>
      <c r="O1430" s="13">
        <f t="shared" si="277"/>
        <v>5.5956218046150428E-27</v>
      </c>
      <c r="Q1430">
        <v>22.961461282243619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0.21891891899999999</v>
      </c>
      <c r="G1431" s="13">
        <f t="shared" si="271"/>
        <v>0</v>
      </c>
      <c r="H1431" s="13">
        <f t="shared" si="272"/>
        <v>0.21891891899999999</v>
      </c>
      <c r="I1431" s="16">
        <f t="shared" si="279"/>
        <v>0.21898390629927106</v>
      </c>
      <c r="J1431" s="13">
        <f t="shared" si="273"/>
        <v>0.21898357598182489</v>
      </c>
      <c r="K1431" s="13">
        <f t="shared" si="274"/>
        <v>3.303174461732894E-7</v>
      </c>
      <c r="L1431" s="13">
        <f t="shared" si="275"/>
        <v>0</v>
      </c>
      <c r="M1431" s="13">
        <f t="shared" si="280"/>
        <v>3.429574654441478E-27</v>
      </c>
      <c r="N1431" s="13">
        <f t="shared" si="276"/>
        <v>2.1263362857537165E-27</v>
      </c>
      <c r="O1431" s="13">
        <f t="shared" si="277"/>
        <v>2.1263362857537165E-27</v>
      </c>
      <c r="Q1431">
        <v>23.11264820394819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0.5522358814926619</v>
      </c>
      <c r="G1432" s="13">
        <f t="shared" si="271"/>
        <v>0</v>
      </c>
      <c r="H1432" s="13">
        <f t="shared" si="272"/>
        <v>0.5522358814926619</v>
      </c>
      <c r="I1432" s="16">
        <f t="shared" si="279"/>
        <v>0.55223621181010807</v>
      </c>
      <c r="J1432" s="13">
        <f t="shared" si="273"/>
        <v>0.55223260917746819</v>
      </c>
      <c r="K1432" s="13">
        <f t="shared" si="274"/>
        <v>3.6026326398763686E-6</v>
      </c>
      <c r="L1432" s="13">
        <f t="shared" si="275"/>
        <v>0</v>
      </c>
      <c r="M1432" s="13">
        <f t="shared" si="280"/>
        <v>1.3032383686877615E-27</v>
      </c>
      <c r="N1432" s="13">
        <f t="shared" si="276"/>
        <v>8.0800778858641208E-28</v>
      </c>
      <c r="O1432" s="13">
        <f t="shared" si="277"/>
        <v>8.0800778858641208E-28</v>
      </c>
      <c r="Q1432">
        <v>25.874839036808979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29.487061270295051</v>
      </c>
      <c r="G1433" s="13">
        <f t="shared" si="271"/>
        <v>0</v>
      </c>
      <c r="H1433" s="13">
        <f t="shared" si="272"/>
        <v>29.487061270295051</v>
      </c>
      <c r="I1433" s="16">
        <f t="shared" si="279"/>
        <v>29.487064872927689</v>
      </c>
      <c r="J1433" s="13">
        <f t="shared" si="273"/>
        <v>29.015724226254651</v>
      </c>
      <c r="K1433" s="13">
        <f t="shared" si="274"/>
        <v>0.47134064667303832</v>
      </c>
      <c r="L1433" s="13">
        <f t="shared" si="275"/>
        <v>0</v>
      </c>
      <c r="M1433" s="13">
        <f t="shared" si="280"/>
        <v>4.9523058010134945E-28</v>
      </c>
      <c r="N1433" s="13">
        <f t="shared" si="276"/>
        <v>3.0704295966283664E-28</v>
      </c>
      <c r="O1433" s="13">
        <f t="shared" si="277"/>
        <v>3.0704295966283664E-28</v>
      </c>
      <c r="Q1433">
        <v>26.798330000000011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26.620486580890649</v>
      </c>
      <c r="G1434" s="13">
        <f t="shared" si="271"/>
        <v>0</v>
      </c>
      <c r="H1434" s="13">
        <f t="shared" si="272"/>
        <v>26.620486580890649</v>
      </c>
      <c r="I1434" s="16">
        <f t="shared" si="279"/>
        <v>27.091827227563687</v>
      </c>
      <c r="J1434" s="13">
        <f t="shared" si="273"/>
        <v>26.684419150669566</v>
      </c>
      <c r="K1434" s="13">
        <f t="shared" si="274"/>
        <v>0.40740807689412151</v>
      </c>
      <c r="L1434" s="13">
        <f t="shared" si="275"/>
        <v>0</v>
      </c>
      <c r="M1434" s="13">
        <f t="shared" si="280"/>
        <v>1.8818762043851281E-28</v>
      </c>
      <c r="N1434" s="13">
        <f t="shared" si="276"/>
        <v>1.1667632467187794E-28</v>
      </c>
      <c r="O1434" s="13">
        <f t="shared" si="277"/>
        <v>1.1667632467187794E-28</v>
      </c>
      <c r="Q1434">
        <v>26.022226363792409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2.9755063782452149</v>
      </c>
      <c r="G1435" s="13">
        <f t="shared" si="271"/>
        <v>0</v>
      </c>
      <c r="H1435" s="13">
        <f t="shared" si="272"/>
        <v>2.9755063782452149</v>
      </c>
      <c r="I1435" s="16">
        <f t="shared" si="279"/>
        <v>3.3829144551393364</v>
      </c>
      <c r="J1435" s="13">
        <f t="shared" si="273"/>
        <v>3.3814017413335811</v>
      </c>
      <c r="K1435" s="13">
        <f t="shared" si="274"/>
        <v>1.5127138057553502E-3</v>
      </c>
      <c r="L1435" s="13">
        <f t="shared" si="275"/>
        <v>0</v>
      </c>
      <c r="M1435" s="13">
        <f t="shared" si="280"/>
        <v>7.1511295766634877E-29</v>
      </c>
      <c r="N1435" s="13">
        <f t="shared" si="276"/>
        <v>4.4337003375313626E-29</v>
      </c>
      <c r="O1435" s="13">
        <f t="shared" si="277"/>
        <v>4.4337003375313626E-29</v>
      </c>
      <c r="Q1435">
        <v>21.57011848507236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13.43494839375391</v>
      </c>
      <c r="G1436" s="13">
        <f t="shared" si="271"/>
        <v>0</v>
      </c>
      <c r="H1436" s="13">
        <f t="shared" si="272"/>
        <v>13.43494839375391</v>
      </c>
      <c r="I1436" s="16">
        <f t="shared" si="279"/>
        <v>13.436461107559666</v>
      </c>
      <c r="J1436" s="13">
        <f t="shared" si="273"/>
        <v>13.316662485825223</v>
      </c>
      <c r="K1436" s="13">
        <f t="shared" si="274"/>
        <v>0.11979862173444289</v>
      </c>
      <c r="L1436" s="13">
        <f t="shared" si="275"/>
        <v>0</v>
      </c>
      <c r="M1436" s="13">
        <f t="shared" si="280"/>
        <v>2.7174292391321251E-29</v>
      </c>
      <c r="N1436" s="13">
        <f t="shared" si="276"/>
        <v>1.6848061282619175E-29</v>
      </c>
      <c r="O1436" s="13">
        <f t="shared" si="277"/>
        <v>1.6848061282619175E-29</v>
      </c>
      <c r="Q1436">
        <v>19.82554407165755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17.318523356602039</v>
      </c>
      <c r="G1437" s="13">
        <f t="shared" si="271"/>
        <v>0</v>
      </c>
      <c r="H1437" s="13">
        <f t="shared" si="272"/>
        <v>17.318523356602039</v>
      </c>
      <c r="I1437" s="16">
        <f t="shared" si="279"/>
        <v>17.438321978336482</v>
      </c>
      <c r="J1437" s="13">
        <f t="shared" si="273"/>
        <v>17.064620661890572</v>
      </c>
      <c r="K1437" s="13">
        <f t="shared" si="274"/>
        <v>0.37370131644590998</v>
      </c>
      <c r="L1437" s="13">
        <f t="shared" si="275"/>
        <v>0</v>
      </c>
      <c r="M1437" s="13">
        <f t="shared" si="280"/>
        <v>1.0326231108702076E-29</v>
      </c>
      <c r="N1437" s="13">
        <f t="shared" si="276"/>
        <v>6.4022632873952876E-30</v>
      </c>
      <c r="O1437" s="13">
        <f t="shared" si="277"/>
        <v>6.4022632873952876E-30</v>
      </c>
      <c r="Q1437">
        <v>17.176369647584561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23.79011845923754</v>
      </c>
      <c r="G1438" s="13">
        <f t="shared" si="271"/>
        <v>0</v>
      </c>
      <c r="H1438" s="13">
        <f t="shared" si="272"/>
        <v>23.79011845923754</v>
      </c>
      <c r="I1438" s="16">
        <f t="shared" si="279"/>
        <v>24.16381977568345</v>
      </c>
      <c r="J1438" s="13">
        <f t="shared" si="273"/>
        <v>22.91592783296305</v>
      </c>
      <c r="K1438" s="13">
        <f t="shared" si="274"/>
        <v>1.2478919427204005</v>
      </c>
      <c r="L1438" s="13">
        <f t="shared" si="275"/>
        <v>0</v>
      </c>
      <c r="M1438" s="13">
        <f t="shared" si="280"/>
        <v>3.9239678213067884E-30</v>
      </c>
      <c r="N1438" s="13">
        <f t="shared" si="276"/>
        <v>2.4328600492102088E-30</v>
      </c>
      <c r="O1438" s="13">
        <f t="shared" si="277"/>
        <v>2.4328600492102088E-30</v>
      </c>
      <c r="Q1438">
        <v>15.219116593548391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132.9832683720422</v>
      </c>
      <c r="G1439" s="13">
        <f t="shared" si="271"/>
        <v>14.26171236886951</v>
      </c>
      <c r="H1439" s="13">
        <f t="shared" si="272"/>
        <v>118.72155600317269</v>
      </c>
      <c r="I1439" s="16">
        <f t="shared" si="279"/>
        <v>119.96944794589309</v>
      </c>
      <c r="J1439" s="13">
        <f t="shared" si="273"/>
        <v>57.398141843783733</v>
      </c>
      <c r="K1439" s="13">
        <f t="shared" si="274"/>
        <v>62.571306102109361</v>
      </c>
      <c r="L1439" s="13">
        <f t="shared" si="275"/>
        <v>24.46943827047923</v>
      </c>
      <c r="M1439" s="13">
        <f t="shared" si="280"/>
        <v>24.46943827047923</v>
      </c>
      <c r="N1439" s="13">
        <f t="shared" si="276"/>
        <v>15.171051727697122</v>
      </c>
      <c r="O1439" s="13">
        <f t="shared" si="277"/>
        <v>29.432764096566633</v>
      </c>
      <c r="Q1439">
        <v>13.77675388894346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5.9615424398888246</v>
      </c>
      <c r="G1440" s="13">
        <f t="shared" si="271"/>
        <v>0</v>
      </c>
      <c r="H1440" s="13">
        <f t="shared" si="272"/>
        <v>5.9615424398888246</v>
      </c>
      <c r="I1440" s="16">
        <f t="shared" si="279"/>
        <v>44.063410271518961</v>
      </c>
      <c r="J1440" s="13">
        <f t="shared" si="273"/>
        <v>39.65747779924979</v>
      </c>
      <c r="K1440" s="13">
        <f t="shared" si="274"/>
        <v>4.4059324722691713</v>
      </c>
      <c r="L1440" s="13">
        <f t="shared" si="275"/>
        <v>0</v>
      </c>
      <c r="M1440" s="13">
        <f t="shared" si="280"/>
        <v>9.298386542782108</v>
      </c>
      <c r="N1440" s="13">
        <f t="shared" si="276"/>
        <v>5.7649996565249069</v>
      </c>
      <c r="O1440" s="13">
        <f t="shared" si="277"/>
        <v>5.7649996565249069</v>
      </c>
      <c r="Q1440">
        <v>18.498715967166429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2.4397783849196641</v>
      </c>
      <c r="G1441" s="13">
        <f t="shared" si="271"/>
        <v>0</v>
      </c>
      <c r="H1441" s="13">
        <f t="shared" si="272"/>
        <v>2.4397783849196641</v>
      </c>
      <c r="I1441" s="16">
        <f t="shared" si="279"/>
        <v>6.8457108571888359</v>
      </c>
      <c r="J1441" s="13">
        <f t="shared" si="273"/>
        <v>6.8299625390809009</v>
      </c>
      <c r="K1441" s="13">
        <f t="shared" si="274"/>
        <v>1.5748318107934978E-2</v>
      </c>
      <c r="L1441" s="13">
        <f t="shared" si="275"/>
        <v>0</v>
      </c>
      <c r="M1441" s="13">
        <f t="shared" si="280"/>
        <v>3.5333868862572011</v>
      </c>
      <c r="N1441" s="13">
        <f t="shared" si="276"/>
        <v>2.1906998694794648</v>
      </c>
      <c r="O1441" s="13">
        <f t="shared" si="277"/>
        <v>2.1906998694794648</v>
      </c>
      <c r="Q1441">
        <v>19.93861110964297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1.5678138361650671</v>
      </c>
      <c r="G1442" s="13">
        <f t="shared" si="271"/>
        <v>0</v>
      </c>
      <c r="H1442" s="13">
        <f t="shared" si="272"/>
        <v>1.5678138361650671</v>
      </c>
      <c r="I1442" s="16">
        <f t="shared" si="279"/>
        <v>1.5835621542730021</v>
      </c>
      <c r="J1442" s="13">
        <f t="shared" si="273"/>
        <v>1.5833854178435198</v>
      </c>
      <c r="K1442" s="13">
        <f t="shared" si="274"/>
        <v>1.7673642948223822E-4</v>
      </c>
      <c r="L1442" s="13">
        <f t="shared" si="275"/>
        <v>0</v>
      </c>
      <c r="M1442" s="13">
        <f t="shared" si="280"/>
        <v>1.3426870167777363</v>
      </c>
      <c r="N1442" s="13">
        <f t="shared" si="276"/>
        <v>0.83246595040219651</v>
      </c>
      <c r="O1442" s="13">
        <f t="shared" si="277"/>
        <v>0.83246595040219651</v>
      </c>
      <c r="Q1442">
        <v>20.653653023432121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0.23964773826627561</v>
      </c>
      <c r="G1443" s="13">
        <f t="shared" si="271"/>
        <v>0</v>
      </c>
      <c r="H1443" s="13">
        <f t="shared" si="272"/>
        <v>0.23964773826627561</v>
      </c>
      <c r="I1443" s="16">
        <f t="shared" si="279"/>
        <v>0.23982447469575785</v>
      </c>
      <c r="J1443" s="13">
        <f t="shared" si="273"/>
        <v>0.23982409462428059</v>
      </c>
      <c r="K1443" s="13">
        <f t="shared" si="274"/>
        <v>3.800714772628222E-7</v>
      </c>
      <c r="L1443" s="13">
        <f t="shared" si="275"/>
        <v>0</v>
      </c>
      <c r="M1443" s="13">
        <f t="shared" si="280"/>
        <v>0.51022106637553977</v>
      </c>
      <c r="N1443" s="13">
        <f t="shared" si="276"/>
        <v>0.31633706115283466</v>
      </c>
      <c r="O1443" s="13">
        <f t="shared" si="277"/>
        <v>0.31633706115283466</v>
      </c>
      <c r="Q1443">
        <v>24.056402684641739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0.21891891899999999</v>
      </c>
      <c r="G1444" s="13">
        <f t="shared" si="271"/>
        <v>0</v>
      </c>
      <c r="H1444" s="13">
        <f t="shared" si="272"/>
        <v>0.21891891899999999</v>
      </c>
      <c r="I1444" s="16">
        <f t="shared" si="279"/>
        <v>0.21891929907147725</v>
      </c>
      <c r="J1444" s="13">
        <f t="shared" si="273"/>
        <v>0.21891907897999699</v>
      </c>
      <c r="K1444" s="13">
        <f t="shared" si="274"/>
        <v>2.2009148026302938E-7</v>
      </c>
      <c r="L1444" s="13">
        <f t="shared" si="275"/>
        <v>0</v>
      </c>
      <c r="M1444" s="13">
        <f t="shared" si="280"/>
        <v>0.1938840052227051</v>
      </c>
      <c r="N1444" s="13">
        <f t="shared" si="276"/>
        <v>0.12020808323807716</v>
      </c>
      <c r="O1444" s="13">
        <f t="shared" si="277"/>
        <v>0.12020808323807716</v>
      </c>
      <c r="Q1444">
        <v>26.016333535597479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9.9463816229086497</v>
      </c>
      <c r="G1445" s="13">
        <f t="shared" si="271"/>
        <v>0</v>
      </c>
      <c r="H1445" s="13">
        <f t="shared" si="272"/>
        <v>9.9463816229086497</v>
      </c>
      <c r="I1445" s="16">
        <f t="shared" si="279"/>
        <v>9.9463818430001307</v>
      </c>
      <c r="J1445" s="13">
        <f t="shared" si="273"/>
        <v>9.9253309834772701</v>
      </c>
      <c r="K1445" s="13">
        <f t="shared" si="274"/>
        <v>2.1050859522860677E-2</v>
      </c>
      <c r="L1445" s="13">
        <f t="shared" si="275"/>
        <v>0</v>
      </c>
      <c r="M1445" s="13">
        <f t="shared" si="280"/>
        <v>7.367592198462794E-2</v>
      </c>
      <c r="N1445" s="13">
        <f t="shared" si="276"/>
        <v>4.5679071630469324E-2</v>
      </c>
      <c r="O1445" s="13">
        <f t="shared" si="277"/>
        <v>4.5679071630469324E-2</v>
      </c>
      <c r="Q1445">
        <v>25.851454000000011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0.74616384577073425</v>
      </c>
      <c r="G1446" s="13">
        <f t="shared" si="271"/>
        <v>0</v>
      </c>
      <c r="H1446" s="13">
        <f t="shared" si="272"/>
        <v>0.74616384577073425</v>
      </c>
      <c r="I1446" s="16">
        <f t="shared" si="279"/>
        <v>0.76721470529359492</v>
      </c>
      <c r="J1446" s="13">
        <f t="shared" si="273"/>
        <v>0.7672054685643821</v>
      </c>
      <c r="K1446" s="13">
        <f t="shared" si="274"/>
        <v>9.2367292128248124E-6</v>
      </c>
      <c r="L1446" s="13">
        <f t="shared" si="275"/>
        <v>0</v>
      </c>
      <c r="M1446" s="13">
        <f t="shared" si="280"/>
        <v>2.7996850354158616E-2</v>
      </c>
      <c r="N1446" s="13">
        <f t="shared" si="276"/>
        <v>1.7358047219578343E-2</v>
      </c>
      <c r="O1446" s="13">
        <f t="shared" si="277"/>
        <v>1.7358047219578343E-2</v>
      </c>
      <c r="Q1446">
        <v>26.199318772212511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0.21891891899999999</v>
      </c>
      <c r="G1447" s="13">
        <f t="shared" si="271"/>
        <v>0</v>
      </c>
      <c r="H1447" s="13">
        <f t="shared" si="272"/>
        <v>0.21891891899999999</v>
      </c>
      <c r="I1447" s="16">
        <f t="shared" si="279"/>
        <v>0.21892815572921281</v>
      </c>
      <c r="J1447" s="13">
        <f t="shared" si="273"/>
        <v>0.21892786336261882</v>
      </c>
      <c r="K1447" s="13">
        <f t="shared" si="274"/>
        <v>2.9236659399023424E-7</v>
      </c>
      <c r="L1447" s="13">
        <f t="shared" si="275"/>
        <v>0</v>
      </c>
      <c r="M1447" s="13">
        <f t="shared" si="280"/>
        <v>1.0638803134580273E-2</v>
      </c>
      <c r="N1447" s="13">
        <f t="shared" si="276"/>
        <v>6.5960579434397688E-3</v>
      </c>
      <c r="O1447" s="13">
        <f t="shared" si="277"/>
        <v>6.5960579434397688E-3</v>
      </c>
      <c r="Q1447">
        <v>23.976836912028869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35.042401677130357</v>
      </c>
      <c r="G1448" s="13">
        <f t="shared" si="271"/>
        <v>0.1238400083328963</v>
      </c>
      <c r="H1448" s="13">
        <f t="shared" si="272"/>
        <v>34.918561668797459</v>
      </c>
      <c r="I1448" s="16">
        <f t="shared" si="279"/>
        <v>34.918561961164052</v>
      </c>
      <c r="J1448" s="13">
        <f t="shared" si="273"/>
        <v>32.756905203389955</v>
      </c>
      <c r="K1448" s="13">
        <f t="shared" si="274"/>
        <v>2.1616567577740966</v>
      </c>
      <c r="L1448" s="13">
        <f t="shared" si="275"/>
        <v>0</v>
      </c>
      <c r="M1448" s="13">
        <f t="shared" si="280"/>
        <v>4.042745191140504E-3</v>
      </c>
      <c r="N1448" s="13">
        <f t="shared" si="276"/>
        <v>2.5065020185071124E-3</v>
      </c>
      <c r="O1448" s="13">
        <f t="shared" si="277"/>
        <v>0.1263465103514034</v>
      </c>
      <c r="Q1448">
        <v>19.04472301349259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13.73859970761192</v>
      </c>
      <c r="G1449" s="13">
        <f t="shared" si="271"/>
        <v>0</v>
      </c>
      <c r="H1449" s="13">
        <f t="shared" si="272"/>
        <v>13.73859970761192</v>
      </c>
      <c r="I1449" s="16">
        <f t="shared" si="279"/>
        <v>15.900256465386017</v>
      </c>
      <c r="J1449" s="13">
        <f t="shared" si="273"/>
        <v>15.634120667936029</v>
      </c>
      <c r="K1449" s="13">
        <f t="shared" si="274"/>
        <v>0.26613579744998717</v>
      </c>
      <c r="L1449" s="13">
        <f t="shared" si="275"/>
        <v>0</v>
      </c>
      <c r="M1449" s="13">
        <f t="shared" si="280"/>
        <v>1.5362431726333916E-3</v>
      </c>
      <c r="N1449" s="13">
        <f t="shared" si="276"/>
        <v>9.5247076703270273E-4</v>
      </c>
      <c r="O1449" s="13">
        <f t="shared" si="277"/>
        <v>9.5247076703270273E-4</v>
      </c>
      <c r="Q1449">
        <v>17.670073077551471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15.756051963104801</v>
      </c>
      <c r="G1450" s="13">
        <f t="shared" si="271"/>
        <v>0</v>
      </c>
      <c r="H1450" s="13">
        <f t="shared" si="272"/>
        <v>15.756051963104801</v>
      </c>
      <c r="I1450" s="16">
        <f t="shared" si="279"/>
        <v>16.022187760554786</v>
      </c>
      <c r="J1450" s="13">
        <f t="shared" si="273"/>
        <v>15.593046498532498</v>
      </c>
      <c r="K1450" s="13">
        <f t="shared" si="274"/>
        <v>0.42914126202228786</v>
      </c>
      <c r="L1450" s="13">
        <f t="shared" si="275"/>
        <v>0</v>
      </c>
      <c r="M1450" s="13">
        <f t="shared" si="280"/>
        <v>5.8377240560068887E-4</v>
      </c>
      <c r="N1450" s="13">
        <f t="shared" si="276"/>
        <v>3.6193889147242709E-4</v>
      </c>
      <c r="O1450" s="13">
        <f t="shared" si="277"/>
        <v>3.6193889147242709E-4</v>
      </c>
      <c r="Q1450">
        <v>14.311707507598721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19.623392547978352</v>
      </c>
      <c r="G1451" s="13">
        <f t="shared" si="271"/>
        <v>0</v>
      </c>
      <c r="H1451" s="13">
        <f t="shared" si="272"/>
        <v>19.623392547978352</v>
      </c>
      <c r="I1451" s="16">
        <f t="shared" si="279"/>
        <v>20.052533810000639</v>
      </c>
      <c r="J1451" s="13">
        <f t="shared" si="273"/>
        <v>19.325363449675148</v>
      </c>
      <c r="K1451" s="13">
        <f t="shared" si="274"/>
        <v>0.72717036032549132</v>
      </c>
      <c r="L1451" s="13">
        <f t="shared" si="275"/>
        <v>0</v>
      </c>
      <c r="M1451" s="13">
        <f t="shared" si="280"/>
        <v>2.2183351412826178E-4</v>
      </c>
      <c r="N1451" s="13">
        <f t="shared" si="276"/>
        <v>1.3753677875952229E-4</v>
      </c>
      <c r="O1451" s="13">
        <f t="shared" si="277"/>
        <v>1.3753677875952229E-4</v>
      </c>
      <c r="Q1451">
        <v>15.25395159354839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83.812584445070769</v>
      </c>
      <c r="G1452" s="13">
        <f t="shared" si="271"/>
        <v>7.1638697961130431</v>
      </c>
      <c r="H1452" s="13">
        <f t="shared" si="272"/>
        <v>76.648714648957721</v>
      </c>
      <c r="I1452" s="16">
        <f t="shared" si="279"/>
        <v>77.375885009283209</v>
      </c>
      <c r="J1452" s="13">
        <f t="shared" si="273"/>
        <v>52.928741233178854</v>
      </c>
      <c r="K1452" s="13">
        <f t="shared" si="274"/>
        <v>24.447143776104355</v>
      </c>
      <c r="L1452" s="13">
        <f t="shared" si="275"/>
        <v>0</v>
      </c>
      <c r="M1452" s="13">
        <f t="shared" si="280"/>
        <v>8.4296735368739488E-5</v>
      </c>
      <c r="N1452" s="13">
        <f t="shared" si="276"/>
        <v>5.2263975928618481E-5</v>
      </c>
      <c r="O1452" s="13">
        <f t="shared" si="277"/>
        <v>7.1639220600889715</v>
      </c>
      <c r="Q1452">
        <v>15.28202997628382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2.9426210935087269</v>
      </c>
      <c r="G1453" s="13">
        <f t="shared" si="271"/>
        <v>0</v>
      </c>
      <c r="H1453" s="13">
        <f t="shared" si="272"/>
        <v>2.9426210935087269</v>
      </c>
      <c r="I1453" s="16">
        <f t="shared" si="279"/>
        <v>27.389764869613082</v>
      </c>
      <c r="J1453" s="13">
        <f t="shared" si="273"/>
        <v>26.465959471690471</v>
      </c>
      <c r="K1453" s="13">
        <f t="shared" si="274"/>
        <v>0.92380539792261018</v>
      </c>
      <c r="L1453" s="13">
        <f t="shared" si="275"/>
        <v>0</v>
      </c>
      <c r="M1453" s="13">
        <f t="shared" si="280"/>
        <v>3.2032759440121007E-5</v>
      </c>
      <c r="N1453" s="13">
        <f t="shared" si="276"/>
        <v>1.9860310852875023E-5</v>
      </c>
      <c r="O1453" s="13">
        <f t="shared" si="277"/>
        <v>1.9860310852875023E-5</v>
      </c>
      <c r="Q1453">
        <v>20.218971217922199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0.33131982747958871</v>
      </c>
      <c r="G1454" s="13">
        <f t="shared" si="271"/>
        <v>0</v>
      </c>
      <c r="H1454" s="13">
        <f t="shared" si="272"/>
        <v>0.33131982747958871</v>
      </c>
      <c r="I1454" s="16">
        <f t="shared" si="279"/>
        <v>1.255125225402199</v>
      </c>
      <c r="J1454" s="13">
        <f t="shared" si="273"/>
        <v>1.2550455428483782</v>
      </c>
      <c r="K1454" s="13">
        <f t="shared" si="274"/>
        <v>7.9682553820736857E-5</v>
      </c>
      <c r="L1454" s="13">
        <f t="shared" si="275"/>
        <v>0</v>
      </c>
      <c r="M1454" s="13">
        <f t="shared" si="280"/>
        <v>1.2172448587245984E-5</v>
      </c>
      <c r="N1454" s="13">
        <f t="shared" si="276"/>
        <v>7.5469181240925102E-6</v>
      </c>
      <c r="O1454" s="13">
        <f t="shared" si="277"/>
        <v>7.5469181240925102E-6</v>
      </c>
      <c r="Q1454">
        <v>21.355687167873668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0.487579167604824</v>
      </c>
      <c r="G1455" s="13">
        <f t="shared" si="271"/>
        <v>0</v>
      </c>
      <c r="H1455" s="13">
        <f t="shared" si="272"/>
        <v>0.487579167604824</v>
      </c>
      <c r="I1455" s="16">
        <f t="shared" si="279"/>
        <v>0.48765885015864474</v>
      </c>
      <c r="J1455" s="13">
        <f t="shared" si="273"/>
        <v>0.48765588339523219</v>
      </c>
      <c r="K1455" s="13">
        <f t="shared" si="274"/>
        <v>2.9667634125485343E-6</v>
      </c>
      <c r="L1455" s="13">
        <f t="shared" si="275"/>
        <v>0</v>
      </c>
      <c r="M1455" s="13">
        <f t="shared" si="280"/>
        <v>4.625530463153474E-6</v>
      </c>
      <c r="N1455" s="13">
        <f t="shared" si="276"/>
        <v>2.8678288871551537E-6</v>
      </c>
      <c r="O1455" s="13">
        <f t="shared" si="277"/>
        <v>2.8678288871551537E-6</v>
      </c>
      <c r="Q1455">
        <v>24.587654330924131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1.2012130550401241</v>
      </c>
      <c r="G1456" s="13">
        <f t="shared" si="271"/>
        <v>0</v>
      </c>
      <c r="H1456" s="13">
        <f t="shared" si="272"/>
        <v>1.2012130550401241</v>
      </c>
      <c r="I1456" s="16">
        <f t="shared" si="279"/>
        <v>1.2012160218035366</v>
      </c>
      <c r="J1456" s="13">
        <f t="shared" si="273"/>
        <v>1.2011891220595947</v>
      </c>
      <c r="K1456" s="13">
        <f t="shared" si="274"/>
        <v>2.6899743941877219E-5</v>
      </c>
      <c r="L1456" s="13">
        <f t="shared" si="275"/>
        <v>0</v>
      </c>
      <c r="M1456" s="13">
        <f t="shared" si="280"/>
        <v>1.7577015759983203E-6</v>
      </c>
      <c r="N1456" s="13">
        <f t="shared" si="276"/>
        <v>1.0897749771189585E-6</v>
      </c>
      <c r="O1456" s="13">
        <f t="shared" si="277"/>
        <v>1.0897749771189585E-6</v>
      </c>
      <c r="Q1456">
        <v>28.215626000000011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53.950007831995443</v>
      </c>
      <c r="G1457" s="13">
        <f t="shared" si="271"/>
        <v>2.8531738551883312</v>
      </c>
      <c r="H1457" s="13">
        <f t="shared" si="272"/>
        <v>51.096833976807112</v>
      </c>
      <c r="I1457" s="16">
        <f t="shared" si="279"/>
        <v>51.096860876551055</v>
      </c>
      <c r="J1457" s="13">
        <f t="shared" si="273"/>
        <v>49.161563076399247</v>
      </c>
      <c r="K1457" s="13">
        <f t="shared" si="274"/>
        <v>1.9352978001518082</v>
      </c>
      <c r="L1457" s="13">
        <f t="shared" si="275"/>
        <v>0</v>
      </c>
      <c r="M1457" s="13">
        <f t="shared" si="280"/>
        <v>6.6792659887936178E-7</v>
      </c>
      <c r="N1457" s="13">
        <f t="shared" si="276"/>
        <v>4.1411449130520432E-7</v>
      </c>
      <c r="O1457" s="13">
        <f t="shared" si="277"/>
        <v>2.8531742693028224</v>
      </c>
      <c r="Q1457">
        <v>28.285228386941171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5.6008257058973987</v>
      </c>
      <c r="G1458" s="13">
        <f t="shared" si="271"/>
        <v>0</v>
      </c>
      <c r="H1458" s="13">
        <f t="shared" si="272"/>
        <v>5.6008257058973987</v>
      </c>
      <c r="I1458" s="16">
        <f t="shared" si="279"/>
        <v>7.5361235060492069</v>
      </c>
      <c r="J1458" s="13">
        <f t="shared" si="273"/>
        <v>7.5274853622286377</v>
      </c>
      <c r="K1458" s="13">
        <f t="shared" si="274"/>
        <v>8.6381438205691552E-3</v>
      </c>
      <c r="L1458" s="13">
        <f t="shared" si="275"/>
        <v>0</v>
      </c>
      <c r="M1458" s="13">
        <f t="shared" si="280"/>
        <v>2.5381210757415746E-7</v>
      </c>
      <c r="N1458" s="13">
        <f t="shared" si="276"/>
        <v>1.5736350669597763E-7</v>
      </c>
      <c r="O1458" s="13">
        <f t="shared" si="277"/>
        <v>1.5736350669597763E-7</v>
      </c>
      <c r="Q1458">
        <v>26.28361921802318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171.69946788486891</v>
      </c>
      <c r="G1459" s="13">
        <f t="shared" si="271"/>
        <v>19.850438561200114</v>
      </c>
      <c r="H1459" s="13">
        <f t="shared" si="272"/>
        <v>151.84902932366879</v>
      </c>
      <c r="I1459" s="16">
        <f t="shared" si="279"/>
        <v>151.85766746748936</v>
      </c>
      <c r="J1459" s="13">
        <f t="shared" si="273"/>
        <v>91.87471033258899</v>
      </c>
      <c r="K1459" s="13">
        <f t="shared" si="274"/>
        <v>59.982957134900374</v>
      </c>
      <c r="L1459" s="13">
        <f t="shared" si="275"/>
        <v>21.986074173147333</v>
      </c>
      <c r="M1459" s="13">
        <f t="shared" si="280"/>
        <v>21.986074269595935</v>
      </c>
      <c r="N1459" s="13">
        <f t="shared" si="276"/>
        <v>13.631366047149481</v>
      </c>
      <c r="O1459" s="13">
        <f t="shared" si="277"/>
        <v>33.481804608349591</v>
      </c>
      <c r="Q1459">
        <v>21.8557398669912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22.875435279870121</v>
      </c>
      <c r="G1460" s="13">
        <f t="shared" si="271"/>
        <v>0</v>
      </c>
      <c r="H1460" s="13">
        <f t="shared" si="272"/>
        <v>22.875435279870121</v>
      </c>
      <c r="I1460" s="16">
        <f t="shared" si="279"/>
        <v>60.872318241623162</v>
      </c>
      <c r="J1460" s="13">
        <f t="shared" si="273"/>
        <v>50.785768174434139</v>
      </c>
      <c r="K1460" s="13">
        <f t="shared" si="274"/>
        <v>10.086550067189023</v>
      </c>
      <c r="L1460" s="13">
        <f t="shared" si="275"/>
        <v>0</v>
      </c>
      <c r="M1460" s="13">
        <f t="shared" si="280"/>
        <v>8.3547082224464546</v>
      </c>
      <c r="N1460" s="13">
        <f t="shared" si="276"/>
        <v>5.1799190979168017</v>
      </c>
      <c r="O1460" s="13">
        <f t="shared" si="277"/>
        <v>5.1799190979168017</v>
      </c>
      <c r="Q1460">
        <v>18.673736767904071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14.6189812826318</v>
      </c>
      <c r="G1461" s="13">
        <f t="shared" si="271"/>
        <v>0</v>
      </c>
      <c r="H1461" s="13">
        <f t="shared" si="272"/>
        <v>14.6189812826318</v>
      </c>
      <c r="I1461" s="16">
        <f t="shared" si="279"/>
        <v>24.705531349820824</v>
      </c>
      <c r="J1461" s="13">
        <f t="shared" si="273"/>
        <v>23.166798607032057</v>
      </c>
      <c r="K1461" s="13">
        <f t="shared" si="274"/>
        <v>1.5387327427887669</v>
      </c>
      <c r="L1461" s="13">
        <f t="shared" si="275"/>
        <v>0</v>
      </c>
      <c r="M1461" s="13">
        <f t="shared" si="280"/>
        <v>3.1747891245296529</v>
      </c>
      <c r="N1461" s="13">
        <f t="shared" si="276"/>
        <v>1.9683692572083848</v>
      </c>
      <c r="O1461" s="13">
        <f t="shared" si="277"/>
        <v>1.9683692572083848</v>
      </c>
      <c r="Q1461">
        <v>14.06657459354839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80.036405522279281</v>
      </c>
      <c r="G1462" s="13">
        <f t="shared" si="271"/>
        <v>6.6187741948327634</v>
      </c>
      <c r="H1462" s="13">
        <f t="shared" si="272"/>
        <v>73.417631327446514</v>
      </c>
      <c r="I1462" s="16">
        <f t="shared" si="279"/>
        <v>74.956364070235281</v>
      </c>
      <c r="J1462" s="13">
        <f t="shared" si="273"/>
        <v>50.519006758495607</v>
      </c>
      <c r="K1462" s="13">
        <f t="shared" si="274"/>
        <v>24.437357311739675</v>
      </c>
      <c r="L1462" s="13">
        <f t="shared" si="275"/>
        <v>0</v>
      </c>
      <c r="M1462" s="13">
        <f t="shared" si="280"/>
        <v>1.206419867321268</v>
      </c>
      <c r="N1462" s="13">
        <f t="shared" si="276"/>
        <v>0.74798031773918616</v>
      </c>
      <c r="O1462" s="13">
        <f t="shared" si="277"/>
        <v>7.3667545125719496</v>
      </c>
      <c r="Q1462">
        <v>14.42972956292224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84.188086177450003</v>
      </c>
      <c r="G1463" s="13">
        <f t="shared" si="271"/>
        <v>7.2180738862205462</v>
      </c>
      <c r="H1463" s="13">
        <f t="shared" si="272"/>
        <v>76.970012291229452</v>
      </c>
      <c r="I1463" s="16">
        <f t="shared" si="279"/>
        <v>101.40736960296913</v>
      </c>
      <c r="J1463" s="13">
        <f t="shared" si="273"/>
        <v>61.490602510980423</v>
      </c>
      <c r="K1463" s="13">
        <f t="shared" si="274"/>
        <v>39.916767091988703</v>
      </c>
      <c r="L1463" s="13">
        <f t="shared" si="275"/>
        <v>2.7337799291686786</v>
      </c>
      <c r="M1463" s="13">
        <f t="shared" si="280"/>
        <v>3.1922194787507605</v>
      </c>
      <c r="N1463" s="13">
        <f t="shared" si="276"/>
        <v>1.9791760768254716</v>
      </c>
      <c r="O1463" s="13">
        <f t="shared" si="277"/>
        <v>9.1972499630460174</v>
      </c>
      <c r="Q1463">
        <v>16.191722875249688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23.150270292618021</v>
      </c>
      <c r="G1464" s="13">
        <f t="shared" si="271"/>
        <v>0</v>
      </c>
      <c r="H1464" s="13">
        <f t="shared" si="272"/>
        <v>23.150270292618021</v>
      </c>
      <c r="I1464" s="16">
        <f t="shared" si="279"/>
        <v>60.333257455438044</v>
      </c>
      <c r="J1464" s="13">
        <f t="shared" si="273"/>
        <v>47.215670283037348</v>
      </c>
      <c r="K1464" s="13">
        <f t="shared" si="274"/>
        <v>13.117587172400697</v>
      </c>
      <c r="L1464" s="13">
        <f t="shared" si="275"/>
        <v>0</v>
      </c>
      <c r="M1464" s="13">
        <f t="shared" si="280"/>
        <v>1.2130434019252889</v>
      </c>
      <c r="N1464" s="13">
        <f t="shared" si="276"/>
        <v>0.75208690919367915</v>
      </c>
      <c r="O1464" s="13">
        <f t="shared" si="277"/>
        <v>0.75208690919367915</v>
      </c>
      <c r="Q1464">
        <v>15.914792578274669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77.829090620563008</v>
      </c>
      <c r="G1465" s="13">
        <f t="shared" si="271"/>
        <v>6.300145849045454</v>
      </c>
      <c r="H1465" s="13">
        <f t="shared" si="272"/>
        <v>71.528944771517558</v>
      </c>
      <c r="I1465" s="16">
        <f t="shared" si="279"/>
        <v>84.646531943918262</v>
      </c>
      <c r="J1465" s="13">
        <f t="shared" si="273"/>
        <v>62.513297854278854</v>
      </c>
      <c r="K1465" s="13">
        <f t="shared" si="274"/>
        <v>22.133234089639409</v>
      </c>
      <c r="L1465" s="13">
        <f t="shared" si="275"/>
        <v>0</v>
      </c>
      <c r="M1465" s="13">
        <f t="shared" si="280"/>
        <v>0.46095649273160977</v>
      </c>
      <c r="N1465" s="13">
        <f t="shared" si="276"/>
        <v>0.28579302549359803</v>
      </c>
      <c r="O1465" s="13">
        <f t="shared" si="277"/>
        <v>6.5859388745390524</v>
      </c>
      <c r="Q1465">
        <v>18.765456664985059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5.1432432429999997</v>
      </c>
      <c r="G1466" s="13">
        <f t="shared" si="271"/>
        <v>0</v>
      </c>
      <c r="H1466" s="13">
        <f t="shared" si="272"/>
        <v>5.1432432429999997</v>
      </c>
      <c r="I1466" s="16">
        <f t="shared" si="279"/>
        <v>27.276477332639409</v>
      </c>
      <c r="J1466" s="13">
        <f t="shared" si="273"/>
        <v>26.580629501922918</v>
      </c>
      <c r="K1466" s="13">
        <f t="shared" si="274"/>
        <v>0.6958478307164917</v>
      </c>
      <c r="L1466" s="13">
        <f t="shared" si="275"/>
        <v>0</v>
      </c>
      <c r="M1466" s="13">
        <f t="shared" si="280"/>
        <v>0.17516346723801174</v>
      </c>
      <c r="N1466" s="13">
        <f t="shared" si="276"/>
        <v>0.10860134968756728</v>
      </c>
      <c r="O1466" s="13">
        <f t="shared" si="277"/>
        <v>0.10860134968756728</v>
      </c>
      <c r="Q1466">
        <v>22.224736940394141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0.34193044679236712</v>
      </c>
      <c r="G1467" s="13">
        <f t="shared" si="271"/>
        <v>0</v>
      </c>
      <c r="H1467" s="13">
        <f t="shared" si="272"/>
        <v>0.34193044679236712</v>
      </c>
      <c r="I1467" s="16">
        <f t="shared" si="279"/>
        <v>1.0377782775088589</v>
      </c>
      <c r="J1467" s="13">
        <f t="shared" si="273"/>
        <v>1.0377475628787101</v>
      </c>
      <c r="K1467" s="13">
        <f t="shared" si="274"/>
        <v>3.0714630148809263E-5</v>
      </c>
      <c r="L1467" s="13">
        <f t="shared" si="275"/>
        <v>0</v>
      </c>
      <c r="M1467" s="13">
        <f t="shared" si="280"/>
        <v>6.6562117550444458E-2</v>
      </c>
      <c r="N1467" s="13">
        <f t="shared" si="276"/>
        <v>4.1268512881275567E-2</v>
      </c>
      <c r="O1467" s="13">
        <f t="shared" si="277"/>
        <v>4.1268512881275567E-2</v>
      </c>
      <c r="Q1467">
        <v>24.075073419195451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20.179872776591921</v>
      </c>
      <c r="G1468" s="13">
        <f t="shared" si="271"/>
        <v>0</v>
      </c>
      <c r="H1468" s="13">
        <f t="shared" si="272"/>
        <v>20.179872776591921</v>
      </c>
      <c r="I1468" s="16">
        <f t="shared" si="279"/>
        <v>20.17990349122207</v>
      </c>
      <c r="J1468" s="13">
        <f t="shared" si="273"/>
        <v>20.024209220464318</v>
      </c>
      <c r="K1468" s="13">
        <f t="shared" si="274"/>
        <v>0.15569427075775266</v>
      </c>
      <c r="L1468" s="13">
        <f t="shared" si="275"/>
        <v>0</v>
      </c>
      <c r="M1468" s="13">
        <f t="shared" si="280"/>
        <v>2.5293604669168891E-2</v>
      </c>
      <c r="N1468" s="13">
        <f t="shared" si="276"/>
        <v>1.5682034894884712E-2</v>
      </c>
      <c r="O1468" s="13">
        <f t="shared" si="277"/>
        <v>1.5682034894884712E-2</v>
      </c>
      <c r="Q1468">
        <v>26.67080080676531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0.21891891899999999</v>
      </c>
      <c r="G1469" s="13">
        <f t="shared" si="271"/>
        <v>0</v>
      </c>
      <c r="H1469" s="13">
        <f t="shared" si="272"/>
        <v>0.21891891899999999</v>
      </c>
      <c r="I1469" s="16">
        <f t="shared" si="279"/>
        <v>0.37461318975775265</v>
      </c>
      <c r="J1469" s="13">
        <f t="shared" si="273"/>
        <v>0.37461217623158455</v>
      </c>
      <c r="K1469" s="13">
        <f t="shared" si="274"/>
        <v>1.0135261681032404E-6</v>
      </c>
      <c r="L1469" s="13">
        <f t="shared" si="275"/>
        <v>0</v>
      </c>
      <c r="M1469" s="13">
        <f t="shared" si="280"/>
        <v>9.6115697742841788E-3</v>
      </c>
      <c r="N1469" s="13">
        <f t="shared" si="276"/>
        <v>5.9591732600561909E-3</v>
      </c>
      <c r="O1469" s="13">
        <f t="shared" si="277"/>
        <v>5.9591732600561909E-3</v>
      </c>
      <c r="Q1469">
        <v>26.628558000000009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7.2407199059571781</v>
      </c>
      <c r="G1470" s="13">
        <f t="shared" si="271"/>
        <v>0</v>
      </c>
      <c r="H1470" s="13">
        <f t="shared" si="272"/>
        <v>7.2407199059571781</v>
      </c>
      <c r="I1470" s="16">
        <f t="shared" si="279"/>
        <v>7.240720919483346</v>
      </c>
      <c r="J1470" s="13">
        <f t="shared" si="273"/>
        <v>7.2305487722235231</v>
      </c>
      <c r="K1470" s="13">
        <f t="shared" si="274"/>
        <v>1.017214725982285E-2</v>
      </c>
      <c r="L1470" s="13">
        <f t="shared" si="275"/>
        <v>0</v>
      </c>
      <c r="M1470" s="13">
        <f t="shared" si="280"/>
        <v>3.6523965142279879E-3</v>
      </c>
      <c r="N1470" s="13">
        <f t="shared" si="276"/>
        <v>2.2644858388213523E-3</v>
      </c>
      <c r="O1470" s="13">
        <f t="shared" si="277"/>
        <v>2.2644858388213523E-3</v>
      </c>
      <c r="Q1470">
        <v>24.240776621224342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10.918589324701189</v>
      </c>
      <c r="G1471" s="13">
        <f t="shared" si="271"/>
        <v>0</v>
      </c>
      <c r="H1471" s="13">
        <f t="shared" si="272"/>
        <v>10.918589324701189</v>
      </c>
      <c r="I1471" s="16">
        <f t="shared" si="279"/>
        <v>10.928761471961012</v>
      </c>
      <c r="J1471" s="13">
        <f t="shared" si="273"/>
        <v>10.878210480481284</v>
      </c>
      <c r="K1471" s="13">
        <f t="shared" si="274"/>
        <v>5.0550991479727969E-2</v>
      </c>
      <c r="L1471" s="13">
        <f t="shared" si="275"/>
        <v>0</v>
      </c>
      <c r="M1471" s="13">
        <f t="shared" si="280"/>
        <v>1.3879106754066356E-3</v>
      </c>
      <c r="N1471" s="13">
        <f t="shared" si="276"/>
        <v>8.6050461875211411E-4</v>
      </c>
      <c r="O1471" s="13">
        <f t="shared" si="277"/>
        <v>8.6050461875211411E-4</v>
      </c>
      <c r="Q1471">
        <v>21.588636022757139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13.32159944100513</v>
      </c>
      <c r="G1472" s="13">
        <f t="shared" si="271"/>
        <v>0</v>
      </c>
      <c r="H1472" s="13">
        <f t="shared" si="272"/>
        <v>13.32159944100513</v>
      </c>
      <c r="I1472" s="16">
        <f t="shared" si="279"/>
        <v>13.372150432484858</v>
      </c>
      <c r="J1472" s="13">
        <f t="shared" si="273"/>
        <v>13.204572988510105</v>
      </c>
      <c r="K1472" s="13">
        <f t="shared" si="274"/>
        <v>0.16757744397475349</v>
      </c>
      <c r="L1472" s="13">
        <f t="shared" si="275"/>
        <v>0</v>
      </c>
      <c r="M1472" s="13">
        <f t="shared" si="280"/>
        <v>5.2740605665452147E-4</v>
      </c>
      <c r="N1472" s="13">
        <f t="shared" si="276"/>
        <v>3.269917551258033E-4</v>
      </c>
      <c r="O1472" s="13">
        <f t="shared" si="277"/>
        <v>3.269917551258033E-4</v>
      </c>
      <c r="Q1472">
        <v>17.312140644160259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18.320015721324381</v>
      </c>
      <c r="G1473" s="13">
        <f t="shared" si="271"/>
        <v>0</v>
      </c>
      <c r="H1473" s="13">
        <f t="shared" si="272"/>
        <v>18.320015721324381</v>
      </c>
      <c r="I1473" s="16">
        <f t="shared" si="279"/>
        <v>18.487593165299135</v>
      </c>
      <c r="J1473" s="13">
        <f t="shared" si="273"/>
        <v>17.941697335544646</v>
      </c>
      <c r="K1473" s="13">
        <f t="shared" si="274"/>
        <v>0.54589582975448891</v>
      </c>
      <c r="L1473" s="13">
        <f t="shared" si="275"/>
        <v>0</v>
      </c>
      <c r="M1473" s="13">
        <f t="shared" si="280"/>
        <v>2.0041430152871817E-4</v>
      </c>
      <c r="N1473" s="13">
        <f t="shared" si="276"/>
        <v>1.2425686694780526E-4</v>
      </c>
      <c r="O1473" s="13">
        <f t="shared" si="277"/>
        <v>1.2425686694780526E-4</v>
      </c>
      <c r="Q1473">
        <v>15.636780593548391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0.28098971160530523</v>
      </c>
      <c r="G1474" s="13">
        <f t="shared" si="271"/>
        <v>0</v>
      </c>
      <c r="H1474" s="13">
        <f t="shared" si="272"/>
        <v>0.28098971160530523</v>
      </c>
      <c r="I1474" s="16">
        <f t="shared" si="279"/>
        <v>0.8268855413597942</v>
      </c>
      <c r="J1474" s="13">
        <f t="shared" si="273"/>
        <v>0.82683535149765153</v>
      </c>
      <c r="K1474" s="13">
        <f t="shared" si="274"/>
        <v>5.0189862142668851E-5</v>
      </c>
      <c r="L1474" s="13">
        <f t="shared" si="275"/>
        <v>0</v>
      </c>
      <c r="M1474" s="13">
        <f t="shared" si="280"/>
        <v>7.6157434580912905E-5</v>
      </c>
      <c r="N1474" s="13">
        <f t="shared" si="276"/>
        <v>4.7217609440166002E-5</v>
      </c>
      <c r="O1474" s="13">
        <f t="shared" si="277"/>
        <v>4.7217609440166002E-5</v>
      </c>
      <c r="Q1474">
        <v>15.76390103549366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1.5307115544053229</v>
      </c>
      <c r="G1475" s="13">
        <f t="shared" si="271"/>
        <v>0</v>
      </c>
      <c r="H1475" s="13">
        <f t="shared" si="272"/>
        <v>1.5307115544053229</v>
      </c>
      <c r="I1475" s="16">
        <f t="shared" si="279"/>
        <v>1.5307617442674655</v>
      </c>
      <c r="J1475" s="13">
        <f t="shared" si="273"/>
        <v>1.5304517246997698</v>
      </c>
      <c r="K1475" s="13">
        <f t="shared" si="274"/>
        <v>3.1001956769571848E-4</v>
      </c>
      <c r="L1475" s="13">
        <f t="shared" si="275"/>
        <v>0</v>
      </c>
      <c r="M1475" s="13">
        <f t="shared" si="280"/>
        <v>2.8939825140746903E-5</v>
      </c>
      <c r="N1475" s="13">
        <f t="shared" si="276"/>
        <v>1.7942691587263079E-5</v>
      </c>
      <c r="O1475" s="13">
        <f t="shared" si="277"/>
        <v>1.7942691587263079E-5</v>
      </c>
      <c r="Q1475">
        <v>15.953351607331831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96.085212402399534</v>
      </c>
      <c r="G1476" s="13">
        <f t="shared" si="271"/>
        <v>8.9354372065746173</v>
      </c>
      <c r="H1476" s="13">
        <f t="shared" si="272"/>
        <v>87.149775195824915</v>
      </c>
      <c r="I1476" s="16">
        <f t="shared" si="279"/>
        <v>87.150085215392608</v>
      </c>
      <c r="J1476" s="13">
        <f t="shared" si="273"/>
        <v>61.738668957754562</v>
      </c>
      <c r="K1476" s="13">
        <f t="shared" si="274"/>
        <v>25.411416257638045</v>
      </c>
      <c r="L1476" s="13">
        <f t="shared" si="275"/>
        <v>0</v>
      </c>
      <c r="M1476" s="13">
        <f t="shared" si="280"/>
        <v>1.0997133553483824E-5</v>
      </c>
      <c r="N1476" s="13">
        <f t="shared" si="276"/>
        <v>6.8182228031599707E-6</v>
      </c>
      <c r="O1476" s="13">
        <f t="shared" si="277"/>
        <v>8.9354440247974196</v>
      </c>
      <c r="Q1476">
        <v>17.942188653243871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5.1573150458179366</v>
      </c>
      <c r="G1477" s="13">
        <f t="shared" si="271"/>
        <v>0</v>
      </c>
      <c r="H1477" s="13">
        <f t="shared" si="272"/>
        <v>5.1573150458179366</v>
      </c>
      <c r="I1477" s="16">
        <f t="shared" si="279"/>
        <v>30.568731303455984</v>
      </c>
      <c r="J1477" s="13">
        <f t="shared" si="273"/>
        <v>29.633477456398701</v>
      </c>
      <c r="K1477" s="13">
        <f t="shared" si="274"/>
        <v>0.93525384705728243</v>
      </c>
      <c r="L1477" s="13">
        <f t="shared" si="275"/>
        <v>0</v>
      </c>
      <c r="M1477" s="13">
        <f t="shared" si="280"/>
        <v>4.178910750323853E-6</v>
      </c>
      <c r="N1477" s="13">
        <f t="shared" si="276"/>
        <v>2.5909246652007888E-6</v>
      </c>
      <c r="O1477" s="13">
        <f t="shared" si="277"/>
        <v>2.5909246652007888E-6</v>
      </c>
      <c r="Q1477">
        <v>22.496207514066651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5.9492575207503107</v>
      </c>
      <c r="G1478" s="13">
        <f t="shared" ref="G1478:G1541" si="282">IF((F1478-$J$2)&gt;0,$I$2*(F1478-$J$2),0)</f>
        <v>0</v>
      </c>
      <c r="H1478" s="13">
        <f t="shared" ref="H1478:H1541" si="283">F1478-G1478</f>
        <v>5.9492575207503107</v>
      </c>
      <c r="I1478" s="16">
        <f t="shared" si="279"/>
        <v>6.8845113678075931</v>
      </c>
      <c r="J1478" s="13">
        <f t="shared" ref="J1478:J1541" si="284">I1478/SQRT(1+(I1478/($K$2*(300+(25*Q1478)+0.05*(Q1478)^3)))^2)</f>
        <v>6.8753544088299163</v>
      </c>
      <c r="K1478" s="13">
        <f t="shared" ref="K1478:K1541" si="285">I1478-J1478</f>
        <v>9.1569589776767657E-3</v>
      </c>
      <c r="L1478" s="13">
        <f t="shared" ref="L1478:L1541" si="286">IF(K1478&gt;$N$2,(K1478-$N$2)/$L$2,0)</f>
        <v>0</v>
      </c>
      <c r="M1478" s="13">
        <f t="shared" si="280"/>
        <v>1.5879860851230643E-6</v>
      </c>
      <c r="N1478" s="13">
        <f t="shared" ref="N1478:N1541" si="287">$M$2*M1478</f>
        <v>9.8455137277629983E-7</v>
      </c>
      <c r="O1478" s="13">
        <f t="shared" ref="O1478:O1541" si="288">N1478+G1478</f>
        <v>9.8455137277629983E-7</v>
      </c>
      <c r="Q1478">
        <v>23.91148414806548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0.7727882121090438</v>
      </c>
      <c r="G1479" s="13">
        <f t="shared" si="282"/>
        <v>0</v>
      </c>
      <c r="H1479" s="13">
        <f t="shared" si="283"/>
        <v>0.7727882121090438</v>
      </c>
      <c r="I1479" s="16">
        <f t="shared" ref="I1479:I1542" si="290">H1479+K1478-L1478</f>
        <v>0.78194517108672057</v>
      </c>
      <c r="J1479" s="13">
        <f t="shared" si="284"/>
        <v>0.78193449989409891</v>
      </c>
      <c r="K1479" s="13">
        <f t="shared" si="285"/>
        <v>1.0671192621658498E-5</v>
      </c>
      <c r="L1479" s="13">
        <f t="shared" si="286"/>
        <v>0</v>
      </c>
      <c r="M1479" s="13">
        <f t="shared" ref="M1479:M1542" si="291">L1479+M1478-N1478</f>
        <v>6.0343471234676443E-7</v>
      </c>
      <c r="N1479" s="13">
        <f t="shared" si="287"/>
        <v>3.7412952165499394E-7</v>
      </c>
      <c r="O1479" s="13">
        <f t="shared" si="288"/>
        <v>3.7412952165499394E-7</v>
      </c>
      <c r="Q1479">
        <v>25.568243224693848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0.21891891899999999</v>
      </c>
      <c r="G1480" s="13">
        <f t="shared" si="282"/>
        <v>0</v>
      </c>
      <c r="H1480" s="13">
        <f t="shared" si="283"/>
        <v>0.21891891899999999</v>
      </c>
      <c r="I1480" s="16">
        <f t="shared" si="290"/>
        <v>0.21892959019262165</v>
      </c>
      <c r="J1480" s="13">
        <f t="shared" si="284"/>
        <v>0.21892939614092671</v>
      </c>
      <c r="K1480" s="13">
        <f t="shared" si="285"/>
        <v>1.9405169493502683E-7</v>
      </c>
      <c r="L1480" s="13">
        <f t="shared" si="286"/>
        <v>0</v>
      </c>
      <c r="M1480" s="13">
        <f t="shared" si="291"/>
        <v>2.2930519069177049E-7</v>
      </c>
      <c r="N1480" s="13">
        <f t="shared" si="287"/>
        <v>1.4216921822889769E-7</v>
      </c>
      <c r="O1480" s="13">
        <f t="shared" si="288"/>
        <v>1.4216921822889769E-7</v>
      </c>
      <c r="Q1480">
        <v>26.93160000000001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96.055884965276121</v>
      </c>
      <c r="G1481" s="13">
        <f t="shared" si="282"/>
        <v>8.9312037586105113</v>
      </c>
      <c r="H1481" s="13">
        <f t="shared" si="283"/>
        <v>87.124681206665613</v>
      </c>
      <c r="I1481" s="16">
        <f t="shared" si="290"/>
        <v>87.124681400717307</v>
      </c>
      <c r="J1481" s="13">
        <f t="shared" si="284"/>
        <v>76.162168584603265</v>
      </c>
      <c r="K1481" s="13">
        <f t="shared" si="285"/>
        <v>10.962512816114042</v>
      </c>
      <c r="L1481" s="13">
        <f t="shared" si="286"/>
        <v>0</v>
      </c>
      <c r="M1481" s="13">
        <f t="shared" si="291"/>
        <v>8.7135972462872799E-8</v>
      </c>
      <c r="N1481" s="13">
        <f t="shared" si="287"/>
        <v>5.4024302926981136E-8</v>
      </c>
      <c r="O1481" s="13">
        <f t="shared" si="288"/>
        <v>8.9312038126348146</v>
      </c>
      <c r="Q1481">
        <v>26.244451577088899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6.7304971185335454</v>
      </c>
      <c r="G1482" s="13">
        <f t="shared" si="282"/>
        <v>0</v>
      </c>
      <c r="H1482" s="13">
        <f t="shared" si="283"/>
        <v>6.7304971185335454</v>
      </c>
      <c r="I1482" s="16">
        <f t="shared" si="290"/>
        <v>17.693009934647588</v>
      </c>
      <c r="J1482" s="13">
        <f t="shared" si="284"/>
        <v>17.585777692029577</v>
      </c>
      <c r="K1482" s="13">
        <f t="shared" si="285"/>
        <v>0.10723224261801079</v>
      </c>
      <c r="L1482" s="13">
        <f t="shared" si="286"/>
        <v>0</v>
      </c>
      <c r="M1482" s="13">
        <f t="shared" si="291"/>
        <v>3.3111669535891662E-8</v>
      </c>
      <c r="N1482" s="13">
        <f t="shared" si="287"/>
        <v>2.052923511225283E-8</v>
      </c>
      <c r="O1482" s="13">
        <f t="shared" si="288"/>
        <v>2.052923511225283E-8</v>
      </c>
      <c r="Q1482">
        <v>26.53159994737743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5.8724431970758957</v>
      </c>
      <c r="G1483" s="13">
        <f t="shared" si="282"/>
        <v>0</v>
      </c>
      <c r="H1483" s="13">
        <f t="shared" si="283"/>
        <v>5.8724431970758957</v>
      </c>
      <c r="I1483" s="16">
        <f t="shared" si="290"/>
        <v>5.9796754396939065</v>
      </c>
      <c r="J1483" s="13">
        <f t="shared" si="284"/>
        <v>5.9728428780938456</v>
      </c>
      <c r="K1483" s="13">
        <f t="shared" si="285"/>
        <v>6.8325616000608491E-3</v>
      </c>
      <c r="L1483" s="13">
        <f t="shared" si="286"/>
        <v>0</v>
      </c>
      <c r="M1483" s="13">
        <f t="shared" si="291"/>
        <v>1.2582434423638833E-8</v>
      </c>
      <c r="N1483" s="13">
        <f t="shared" si="287"/>
        <v>7.8011093426560762E-9</v>
      </c>
      <c r="O1483" s="13">
        <f t="shared" si="288"/>
        <v>7.8011093426560762E-9</v>
      </c>
      <c r="Q1483">
        <v>22.9882467782951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5.0246474138763366</v>
      </c>
      <c r="G1484" s="13">
        <f t="shared" si="282"/>
        <v>0</v>
      </c>
      <c r="H1484" s="13">
        <f t="shared" si="283"/>
        <v>5.0246474138763366</v>
      </c>
      <c r="I1484" s="16">
        <f t="shared" si="290"/>
        <v>5.0314799754763975</v>
      </c>
      <c r="J1484" s="13">
        <f t="shared" si="284"/>
        <v>5.024459881220924</v>
      </c>
      <c r="K1484" s="13">
        <f t="shared" si="285"/>
        <v>7.0200942554734524E-3</v>
      </c>
      <c r="L1484" s="13">
        <f t="shared" si="286"/>
        <v>0</v>
      </c>
      <c r="M1484" s="13">
        <f t="shared" si="291"/>
        <v>4.7813250809827564E-9</v>
      </c>
      <c r="N1484" s="13">
        <f t="shared" si="287"/>
        <v>2.964421550209309E-9</v>
      </c>
      <c r="O1484" s="13">
        <f t="shared" si="288"/>
        <v>2.964421550209309E-9</v>
      </c>
      <c r="Q1484">
        <v>19.130968254354642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0.29699954413576712</v>
      </c>
      <c r="G1485" s="13">
        <f t="shared" si="282"/>
        <v>0</v>
      </c>
      <c r="H1485" s="13">
        <f t="shared" si="283"/>
        <v>0.29699954413576712</v>
      </c>
      <c r="I1485" s="16">
        <f t="shared" si="290"/>
        <v>0.30401963839124058</v>
      </c>
      <c r="J1485" s="13">
        <f t="shared" si="284"/>
        <v>0.30401761897991536</v>
      </c>
      <c r="K1485" s="13">
        <f t="shared" si="285"/>
        <v>2.0194113252158807E-6</v>
      </c>
      <c r="L1485" s="13">
        <f t="shared" si="286"/>
        <v>0</v>
      </c>
      <c r="M1485" s="13">
        <f t="shared" si="291"/>
        <v>1.8169035307734474E-9</v>
      </c>
      <c r="N1485" s="13">
        <f t="shared" si="287"/>
        <v>1.1264801890795374E-9</v>
      </c>
      <c r="O1485" s="13">
        <f t="shared" si="288"/>
        <v>1.1264801890795374E-9</v>
      </c>
      <c r="Q1485">
        <v>17.268236448117118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0.85140360067498477</v>
      </c>
      <c r="G1486" s="13">
        <f t="shared" si="282"/>
        <v>0</v>
      </c>
      <c r="H1486" s="13">
        <f t="shared" si="283"/>
        <v>0.85140360067498477</v>
      </c>
      <c r="I1486" s="16">
        <f t="shared" si="290"/>
        <v>0.85140562008631004</v>
      </c>
      <c r="J1486" s="13">
        <f t="shared" si="284"/>
        <v>0.85135294987677279</v>
      </c>
      <c r="K1486" s="13">
        <f t="shared" si="285"/>
        <v>5.2670209537253321E-5</v>
      </c>
      <c r="L1486" s="13">
        <f t="shared" si="286"/>
        <v>0</v>
      </c>
      <c r="M1486" s="13">
        <f t="shared" si="291"/>
        <v>6.9042334169390994E-10</v>
      </c>
      <c r="N1486" s="13">
        <f t="shared" si="287"/>
        <v>4.2806247185022416E-10</v>
      </c>
      <c r="O1486" s="13">
        <f t="shared" si="288"/>
        <v>4.2806247185022416E-10</v>
      </c>
      <c r="Q1486">
        <v>16.045402593548388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39.620218485693677</v>
      </c>
      <c r="G1487" s="13">
        <f t="shared" si="282"/>
        <v>0.78465292446721524</v>
      </c>
      <c r="H1487" s="13">
        <f t="shared" si="283"/>
        <v>38.83556556122646</v>
      </c>
      <c r="I1487" s="16">
        <f t="shared" si="290"/>
        <v>38.835618231435994</v>
      </c>
      <c r="J1487" s="13">
        <f t="shared" si="284"/>
        <v>34.686766089546936</v>
      </c>
      <c r="K1487" s="13">
        <f t="shared" si="285"/>
        <v>4.1488521418890585</v>
      </c>
      <c r="L1487" s="13">
        <f t="shared" si="286"/>
        <v>0</v>
      </c>
      <c r="M1487" s="13">
        <f t="shared" si="291"/>
        <v>2.6236086984368578E-10</v>
      </c>
      <c r="N1487" s="13">
        <f t="shared" si="287"/>
        <v>1.6266373930308518E-10</v>
      </c>
      <c r="O1487" s="13">
        <f t="shared" si="288"/>
        <v>0.78465292462987901</v>
      </c>
      <c r="Q1487">
        <v>16.154872373914941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33.023944284980537</v>
      </c>
      <c r="G1488" s="13">
        <f t="shared" si="282"/>
        <v>0</v>
      </c>
      <c r="H1488" s="13">
        <f t="shared" si="283"/>
        <v>33.023944284980537</v>
      </c>
      <c r="I1488" s="16">
        <f t="shared" si="290"/>
        <v>37.172796426869596</v>
      </c>
      <c r="J1488" s="13">
        <f t="shared" si="284"/>
        <v>34.431443812628288</v>
      </c>
      <c r="K1488" s="13">
        <f t="shared" si="285"/>
        <v>2.7413526142413076</v>
      </c>
      <c r="L1488" s="13">
        <f t="shared" si="286"/>
        <v>0</v>
      </c>
      <c r="M1488" s="13">
        <f t="shared" si="291"/>
        <v>9.9697130540600593E-11</v>
      </c>
      <c r="N1488" s="13">
        <f t="shared" si="287"/>
        <v>6.1812220935172369E-11</v>
      </c>
      <c r="O1488" s="13">
        <f t="shared" si="288"/>
        <v>6.1812220935172369E-11</v>
      </c>
      <c r="Q1488">
        <v>18.55604014414893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6.0164532445075887</v>
      </c>
      <c r="G1489" s="13">
        <f t="shared" si="282"/>
        <v>0</v>
      </c>
      <c r="H1489" s="13">
        <f t="shared" si="283"/>
        <v>6.0164532445075887</v>
      </c>
      <c r="I1489" s="16">
        <f t="shared" si="290"/>
        <v>8.7578058587488954</v>
      </c>
      <c r="J1489" s="13">
        <f t="shared" si="284"/>
        <v>8.7175093274540227</v>
      </c>
      <c r="K1489" s="13">
        <f t="shared" si="285"/>
        <v>4.0296531294872651E-2</v>
      </c>
      <c r="L1489" s="13">
        <f t="shared" si="286"/>
        <v>0</v>
      </c>
      <c r="M1489" s="13">
        <f t="shared" si="291"/>
        <v>3.7884909605428224E-11</v>
      </c>
      <c r="N1489" s="13">
        <f t="shared" si="287"/>
        <v>2.3488643955365499E-11</v>
      </c>
      <c r="O1489" s="13">
        <f t="shared" si="288"/>
        <v>2.3488643955365499E-11</v>
      </c>
      <c r="Q1489">
        <v>18.49787065379838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0.21891891899999999</v>
      </c>
      <c r="G1490" s="13">
        <f t="shared" si="282"/>
        <v>0</v>
      </c>
      <c r="H1490" s="13">
        <f t="shared" si="283"/>
        <v>0.21891891899999999</v>
      </c>
      <c r="I1490" s="16">
        <f t="shared" si="290"/>
        <v>0.25921545029487264</v>
      </c>
      <c r="J1490" s="13">
        <f t="shared" si="284"/>
        <v>0.25921508022083439</v>
      </c>
      <c r="K1490" s="13">
        <f t="shared" si="285"/>
        <v>3.7007403824729224E-7</v>
      </c>
      <c r="L1490" s="13">
        <f t="shared" si="286"/>
        <v>0</v>
      </c>
      <c r="M1490" s="13">
        <f t="shared" si="291"/>
        <v>1.4396265650062725E-11</v>
      </c>
      <c r="N1490" s="13">
        <f t="shared" si="287"/>
        <v>8.925684703038889E-12</v>
      </c>
      <c r="O1490" s="13">
        <f t="shared" si="288"/>
        <v>8.925684703038889E-12</v>
      </c>
      <c r="Q1490">
        <v>25.923819982454479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0.21891891899999999</v>
      </c>
      <c r="G1491" s="13">
        <f t="shared" si="282"/>
        <v>0</v>
      </c>
      <c r="H1491" s="13">
        <f t="shared" si="283"/>
        <v>0.21891891899999999</v>
      </c>
      <c r="I1491" s="16">
        <f t="shared" si="290"/>
        <v>0.21891928907403824</v>
      </c>
      <c r="J1491" s="13">
        <f t="shared" si="284"/>
        <v>0.21891907906762029</v>
      </c>
      <c r="K1491" s="13">
        <f t="shared" si="285"/>
        <v>2.1000641794999275E-7</v>
      </c>
      <c r="L1491" s="13">
        <f t="shared" si="286"/>
        <v>0</v>
      </c>
      <c r="M1491" s="13">
        <f t="shared" si="291"/>
        <v>5.4705809470238357E-12</v>
      </c>
      <c r="N1491" s="13">
        <f t="shared" si="287"/>
        <v>3.3917601871547783E-12</v>
      </c>
      <c r="O1491" s="13">
        <f t="shared" si="288"/>
        <v>3.3917601871547783E-12</v>
      </c>
      <c r="Q1491">
        <v>26.356128689690951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48.609040933552834</v>
      </c>
      <c r="G1492" s="13">
        <f t="shared" si="282"/>
        <v>2.0821993800772631</v>
      </c>
      <c r="H1492" s="13">
        <f t="shared" si="283"/>
        <v>46.52684155347557</v>
      </c>
      <c r="I1492" s="16">
        <f t="shared" si="290"/>
        <v>46.52684176348199</v>
      </c>
      <c r="J1492" s="13">
        <f t="shared" si="284"/>
        <v>44.496488235411412</v>
      </c>
      <c r="K1492" s="13">
        <f t="shared" si="285"/>
        <v>2.0303535280705773</v>
      </c>
      <c r="L1492" s="13">
        <f t="shared" si="286"/>
        <v>0</v>
      </c>
      <c r="M1492" s="13">
        <f t="shared" si="291"/>
        <v>2.0788207598690574E-12</v>
      </c>
      <c r="N1492" s="13">
        <f t="shared" si="287"/>
        <v>1.2888688711188156E-12</v>
      </c>
      <c r="O1492" s="13">
        <f t="shared" si="288"/>
        <v>2.0821993800785519</v>
      </c>
      <c r="Q1492">
        <v>25.818497765695209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0.84652097612519039</v>
      </c>
      <c r="G1493" s="13">
        <f t="shared" si="282"/>
        <v>0</v>
      </c>
      <c r="H1493" s="13">
        <f t="shared" si="283"/>
        <v>0.84652097612519039</v>
      </c>
      <c r="I1493" s="16">
        <f t="shared" si="290"/>
        <v>2.8768745041957677</v>
      </c>
      <c r="J1493" s="13">
        <f t="shared" si="284"/>
        <v>2.8763667963179884</v>
      </c>
      <c r="K1493" s="13">
        <f t="shared" si="285"/>
        <v>5.0770787777931758E-4</v>
      </c>
      <c r="L1493" s="13">
        <f t="shared" si="286"/>
        <v>0</v>
      </c>
      <c r="M1493" s="13">
        <f t="shared" si="291"/>
        <v>7.8995188875024185E-13</v>
      </c>
      <c r="N1493" s="13">
        <f t="shared" si="287"/>
        <v>4.8977017102514991E-13</v>
      </c>
      <c r="O1493" s="13">
        <f t="shared" si="288"/>
        <v>4.8977017102514991E-13</v>
      </c>
      <c r="Q1493">
        <v>25.896200000000011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1.9217529557604189</v>
      </c>
      <c r="G1494" s="13">
        <f t="shared" si="282"/>
        <v>0</v>
      </c>
      <c r="H1494" s="13">
        <f t="shared" si="283"/>
        <v>1.9217529557604189</v>
      </c>
      <c r="I1494" s="16">
        <f t="shared" si="290"/>
        <v>1.9222606636381983</v>
      </c>
      <c r="J1494" s="13">
        <f t="shared" si="284"/>
        <v>1.9221101888313159</v>
      </c>
      <c r="K1494" s="13">
        <f t="shared" si="285"/>
        <v>1.5047480688235026E-4</v>
      </c>
      <c r="L1494" s="13">
        <f t="shared" si="286"/>
        <v>0</v>
      </c>
      <c r="M1494" s="13">
        <f t="shared" si="291"/>
        <v>3.0018171772509194E-13</v>
      </c>
      <c r="N1494" s="13">
        <f t="shared" si="287"/>
        <v>1.8611266498955699E-13</v>
      </c>
      <c r="O1494" s="13">
        <f t="shared" si="288"/>
        <v>1.8611266498955699E-13</v>
      </c>
      <c r="Q1494">
        <v>25.944280903902289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24.349849856293339</v>
      </c>
      <c r="G1495" s="13">
        <f t="shared" si="282"/>
        <v>0</v>
      </c>
      <c r="H1495" s="13">
        <f t="shared" si="283"/>
        <v>24.349849856293339</v>
      </c>
      <c r="I1495" s="16">
        <f t="shared" si="290"/>
        <v>24.350000331100222</v>
      </c>
      <c r="J1495" s="13">
        <f t="shared" si="284"/>
        <v>23.873262415872574</v>
      </c>
      <c r="K1495" s="13">
        <f t="shared" si="285"/>
        <v>0.4767379152276483</v>
      </c>
      <c r="L1495" s="13">
        <f t="shared" si="286"/>
        <v>0</v>
      </c>
      <c r="M1495" s="13">
        <f t="shared" si="291"/>
        <v>1.1406905273553495E-13</v>
      </c>
      <c r="N1495" s="13">
        <f t="shared" si="287"/>
        <v>7.0722812696031666E-14</v>
      </c>
      <c r="O1495" s="13">
        <f t="shared" si="288"/>
        <v>7.0722812696031666E-14</v>
      </c>
      <c r="Q1495">
        <v>22.55676358669464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37.293949710640042</v>
      </c>
      <c r="G1496" s="13">
        <f t="shared" si="282"/>
        <v>0.44885345558505202</v>
      </c>
      <c r="H1496" s="13">
        <f t="shared" si="283"/>
        <v>36.84509625505499</v>
      </c>
      <c r="I1496" s="16">
        <f t="shared" si="290"/>
        <v>37.321834170282642</v>
      </c>
      <c r="J1496" s="13">
        <f t="shared" si="284"/>
        <v>34.371993657101413</v>
      </c>
      <c r="K1496" s="13">
        <f t="shared" si="285"/>
        <v>2.9498405131812291</v>
      </c>
      <c r="L1496" s="13">
        <f t="shared" si="286"/>
        <v>0</v>
      </c>
      <c r="M1496" s="13">
        <f t="shared" si="291"/>
        <v>4.3346240039503284E-14</v>
      </c>
      <c r="N1496" s="13">
        <f t="shared" si="287"/>
        <v>2.6874668824492035E-14</v>
      </c>
      <c r="O1496" s="13">
        <f t="shared" si="288"/>
        <v>0.44885345558507889</v>
      </c>
      <c r="Q1496">
        <v>18.061059353792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11.11152999645847</v>
      </c>
      <c r="G1497" s="13">
        <f t="shared" si="282"/>
        <v>0</v>
      </c>
      <c r="H1497" s="13">
        <f t="shared" si="283"/>
        <v>11.11152999645847</v>
      </c>
      <c r="I1497" s="16">
        <f t="shared" si="290"/>
        <v>14.061370509639699</v>
      </c>
      <c r="J1497" s="13">
        <f t="shared" si="284"/>
        <v>13.878352728860927</v>
      </c>
      <c r="K1497" s="13">
        <f t="shared" si="285"/>
        <v>0.18301778077877273</v>
      </c>
      <c r="L1497" s="13">
        <f t="shared" si="286"/>
        <v>0</v>
      </c>
      <c r="M1497" s="13">
        <f t="shared" si="291"/>
        <v>1.6471571215011249E-14</v>
      </c>
      <c r="N1497" s="13">
        <f t="shared" si="287"/>
        <v>1.0212374153306974E-14</v>
      </c>
      <c r="O1497" s="13">
        <f t="shared" si="288"/>
        <v>1.0212374153306974E-14</v>
      </c>
      <c r="Q1497">
        <v>17.750762862657179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1.481930687387957</v>
      </c>
      <c r="G1498" s="13">
        <f t="shared" si="282"/>
        <v>0</v>
      </c>
      <c r="H1498" s="13">
        <f t="shared" si="283"/>
        <v>1.481930687387957</v>
      </c>
      <c r="I1498" s="16">
        <f t="shared" si="290"/>
        <v>1.6649484681667297</v>
      </c>
      <c r="J1498" s="13">
        <f t="shared" si="284"/>
        <v>1.6645675478403514</v>
      </c>
      <c r="K1498" s="13">
        <f t="shared" si="285"/>
        <v>3.8092032637826456E-4</v>
      </c>
      <c r="L1498" s="13">
        <f t="shared" si="286"/>
        <v>0</v>
      </c>
      <c r="M1498" s="13">
        <f t="shared" si="291"/>
        <v>6.259197061704275E-15</v>
      </c>
      <c r="N1498" s="13">
        <f t="shared" si="287"/>
        <v>3.8807021782566503E-15</v>
      </c>
      <c r="O1498" s="13">
        <f t="shared" si="288"/>
        <v>3.8807021782566503E-15</v>
      </c>
      <c r="Q1498">
        <v>16.28203375604425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53.964828255797229</v>
      </c>
      <c r="G1499" s="13">
        <f t="shared" si="282"/>
        <v>2.855313199744995</v>
      </c>
      <c r="H1499" s="13">
        <f t="shared" si="283"/>
        <v>51.109515056052231</v>
      </c>
      <c r="I1499" s="16">
        <f t="shared" si="290"/>
        <v>51.10989597637861</v>
      </c>
      <c r="J1499" s="13">
        <f t="shared" si="284"/>
        <v>43.243469465899899</v>
      </c>
      <c r="K1499" s="13">
        <f t="shared" si="285"/>
        <v>7.8664265104787106</v>
      </c>
      <c r="L1499" s="13">
        <f t="shared" si="286"/>
        <v>0</v>
      </c>
      <c r="M1499" s="13">
        <f t="shared" si="291"/>
        <v>2.3784948834476247E-15</v>
      </c>
      <c r="N1499" s="13">
        <f t="shared" si="287"/>
        <v>1.4746668277375273E-15</v>
      </c>
      <c r="O1499" s="13">
        <f t="shared" si="288"/>
        <v>2.8553131997449963</v>
      </c>
      <c r="Q1499">
        <v>16.87383659354839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23.29020361064747</v>
      </c>
      <c r="G1500" s="13">
        <f t="shared" si="282"/>
        <v>0</v>
      </c>
      <c r="H1500" s="13">
        <f t="shared" si="283"/>
        <v>23.29020361064747</v>
      </c>
      <c r="I1500" s="16">
        <f t="shared" si="290"/>
        <v>31.156630121126181</v>
      </c>
      <c r="J1500" s="13">
        <f t="shared" si="284"/>
        <v>29.381418923784739</v>
      </c>
      <c r="K1500" s="13">
        <f t="shared" si="285"/>
        <v>1.7752111973414415</v>
      </c>
      <c r="L1500" s="13">
        <f t="shared" si="286"/>
        <v>0</v>
      </c>
      <c r="M1500" s="13">
        <f t="shared" si="291"/>
        <v>9.0382805571009738E-16</v>
      </c>
      <c r="N1500" s="13">
        <f t="shared" si="287"/>
        <v>5.603733945402604E-16</v>
      </c>
      <c r="O1500" s="13">
        <f t="shared" si="288"/>
        <v>5.603733945402604E-16</v>
      </c>
      <c r="Q1500">
        <v>18.075931434088989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15.470201360165699</v>
      </c>
      <c r="G1501" s="13">
        <f t="shared" si="282"/>
        <v>0</v>
      </c>
      <c r="H1501" s="13">
        <f t="shared" si="283"/>
        <v>15.470201360165699</v>
      </c>
      <c r="I1501" s="16">
        <f t="shared" si="290"/>
        <v>17.245412557507141</v>
      </c>
      <c r="J1501" s="13">
        <f t="shared" si="284"/>
        <v>16.922122984276918</v>
      </c>
      <c r="K1501" s="13">
        <f t="shared" si="285"/>
        <v>0.32328957323022323</v>
      </c>
      <c r="L1501" s="13">
        <f t="shared" si="286"/>
        <v>0</v>
      </c>
      <c r="M1501" s="13">
        <f t="shared" si="291"/>
        <v>3.4345466116983698E-16</v>
      </c>
      <c r="N1501" s="13">
        <f t="shared" si="287"/>
        <v>2.1294188992529893E-16</v>
      </c>
      <c r="O1501" s="13">
        <f t="shared" si="288"/>
        <v>2.1294188992529893E-16</v>
      </c>
      <c r="Q1501">
        <v>17.995832804201449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2.9258508063404718</v>
      </c>
      <c r="G1502" s="13">
        <f t="shared" si="282"/>
        <v>0</v>
      </c>
      <c r="H1502" s="13">
        <f t="shared" si="283"/>
        <v>2.9258508063404718</v>
      </c>
      <c r="I1502" s="16">
        <f t="shared" si="290"/>
        <v>3.249140379570695</v>
      </c>
      <c r="J1502" s="13">
        <f t="shared" si="284"/>
        <v>3.2472296164424046</v>
      </c>
      <c r="K1502" s="13">
        <f t="shared" si="285"/>
        <v>1.9107631282904158E-3</v>
      </c>
      <c r="L1502" s="13">
        <f t="shared" si="286"/>
        <v>0</v>
      </c>
      <c r="M1502" s="13">
        <f t="shared" si="291"/>
        <v>1.3051277124453804E-16</v>
      </c>
      <c r="N1502" s="13">
        <f t="shared" si="287"/>
        <v>8.091791817161359E-17</v>
      </c>
      <c r="O1502" s="13">
        <f t="shared" si="288"/>
        <v>8.091791817161359E-17</v>
      </c>
      <c r="Q1502">
        <v>19.06399012723195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7.8708553393578509</v>
      </c>
      <c r="G1503" s="13">
        <f t="shared" si="282"/>
        <v>0</v>
      </c>
      <c r="H1503" s="13">
        <f t="shared" si="283"/>
        <v>7.8708553393578509</v>
      </c>
      <c r="I1503" s="16">
        <f t="shared" si="290"/>
        <v>7.8727661024861408</v>
      </c>
      <c r="J1503" s="13">
        <f t="shared" si="284"/>
        <v>7.8571945342915823</v>
      </c>
      <c r="K1503" s="13">
        <f t="shared" si="285"/>
        <v>1.5571568194558516E-2</v>
      </c>
      <c r="L1503" s="13">
        <f t="shared" si="286"/>
        <v>0</v>
      </c>
      <c r="M1503" s="13">
        <f t="shared" si="291"/>
        <v>4.9594853072924454E-17</v>
      </c>
      <c r="N1503" s="13">
        <f t="shared" si="287"/>
        <v>3.0748808905213159E-17</v>
      </c>
      <c r="O1503" s="13">
        <f t="shared" si="288"/>
        <v>3.0748808905213159E-17</v>
      </c>
      <c r="Q1503">
        <v>22.98915160073161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0.21891891899999999</v>
      </c>
      <c r="G1504" s="13">
        <f t="shared" si="282"/>
        <v>0</v>
      </c>
      <c r="H1504" s="13">
        <f t="shared" si="283"/>
        <v>0.21891891899999999</v>
      </c>
      <c r="I1504" s="16">
        <f t="shared" si="290"/>
        <v>0.23449048719455851</v>
      </c>
      <c r="J1504" s="13">
        <f t="shared" si="284"/>
        <v>0.2344902840143174</v>
      </c>
      <c r="K1504" s="13">
        <f t="shared" si="285"/>
        <v>2.0318024110399513E-7</v>
      </c>
      <c r="L1504" s="13">
        <f t="shared" si="286"/>
        <v>0</v>
      </c>
      <c r="M1504" s="13">
        <f t="shared" si="291"/>
        <v>1.8846044167711295E-17</v>
      </c>
      <c r="N1504" s="13">
        <f t="shared" si="287"/>
        <v>1.1684547383981002E-17</v>
      </c>
      <c r="O1504" s="13">
        <f t="shared" si="288"/>
        <v>1.1684547383981002E-17</v>
      </c>
      <c r="Q1504">
        <v>28.10357284150275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10.83629991459717</v>
      </c>
      <c r="G1505" s="13">
        <f t="shared" si="282"/>
        <v>0</v>
      </c>
      <c r="H1505" s="13">
        <f t="shared" si="283"/>
        <v>10.83629991459717</v>
      </c>
      <c r="I1505" s="16">
        <f t="shared" si="290"/>
        <v>10.836300117777411</v>
      </c>
      <c r="J1505" s="13">
        <f t="shared" si="284"/>
        <v>10.816340208319554</v>
      </c>
      <c r="K1505" s="13">
        <f t="shared" si="285"/>
        <v>1.9959909457856639E-2</v>
      </c>
      <c r="L1505" s="13">
        <f t="shared" si="286"/>
        <v>0</v>
      </c>
      <c r="M1505" s="13">
        <f t="shared" si="291"/>
        <v>7.161496783730293E-18</v>
      </c>
      <c r="N1505" s="13">
        <f t="shared" si="287"/>
        <v>4.4401280059127815E-18</v>
      </c>
      <c r="O1505" s="13">
        <f t="shared" si="288"/>
        <v>4.4401280059127815E-18</v>
      </c>
      <c r="Q1505">
        <v>28.116959000000008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17.524125965410221</v>
      </c>
      <c r="G1506" s="13">
        <f t="shared" si="282"/>
        <v>0</v>
      </c>
      <c r="H1506" s="13">
        <f t="shared" si="283"/>
        <v>17.524125965410221</v>
      </c>
      <c r="I1506" s="16">
        <f t="shared" si="290"/>
        <v>17.544085874868077</v>
      </c>
      <c r="J1506" s="13">
        <f t="shared" si="284"/>
        <v>17.426892689339446</v>
      </c>
      <c r="K1506" s="13">
        <f t="shared" si="285"/>
        <v>0.11719318552863101</v>
      </c>
      <c r="L1506" s="13">
        <f t="shared" si="286"/>
        <v>0</v>
      </c>
      <c r="M1506" s="13">
        <f t="shared" si="291"/>
        <v>2.7213687778175114E-18</v>
      </c>
      <c r="N1506" s="13">
        <f t="shared" si="287"/>
        <v>1.687248642246857E-18</v>
      </c>
      <c r="O1506" s="13">
        <f t="shared" si="288"/>
        <v>1.687248642246857E-18</v>
      </c>
      <c r="Q1506">
        <v>25.698061735692281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0.75698696115044217</v>
      </c>
      <c r="G1507" s="13">
        <f t="shared" si="282"/>
        <v>0</v>
      </c>
      <c r="H1507" s="13">
        <f t="shared" si="283"/>
        <v>0.75698696115044217</v>
      </c>
      <c r="I1507" s="16">
        <f t="shared" si="290"/>
        <v>0.87418014667907318</v>
      </c>
      <c r="J1507" s="13">
        <f t="shared" si="284"/>
        <v>0.87416284021472024</v>
      </c>
      <c r="K1507" s="13">
        <f t="shared" si="285"/>
        <v>1.7306464352939699E-5</v>
      </c>
      <c r="L1507" s="13">
        <f t="shared" si="286"/>
        <v>0</v>
      </c>
      <c r="M1507" s="13">
        <f t="shared" si="291"/>
        <v>1.0341201355706544E-18</v>
      </c>
      <c r="N1507" s="13">
        <f t="shared" si="287"/>
        <v>6.4115448405380578E-19</v>
      </c>
      <c r="O1507" s="13">
        <f t="shared" si="288"/>
        <v>6.4115448405380578E-19</v>
      </c>
      <c r="Q1507">
        <v>24.497261582095451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36.361806661140768</v>
      </c>
      <c r="G1508" s="13">
        <f t="shared" si="282"/>
        <v>0.31429757610081688</v>
      </c>
      <c r="H1508" s="13">
        <f t="shared" si="283"/>
        <v>36.047509085039948</v>
      </c>
      <c r="I1508" s="16">
        <f t="shared" si="290"/>
        <v>36.047526391504299</v>
      </c>
      <c r="J1508" s="13">
        <f t="shared" si="284"/>
        <v>34.430564423546137</v>
      </c>
      <c r="K1508" s="13">
        <f t="shared" si="285"/>
        <v>1.6169619679581615</v>
      </c>
      <c r="L1508" s="13">
        <f t="shared" si="286"/>
        <v>0</v>
      </c>
      <c r="M1508" s="13">
        <f t="shared" si="291"/>
        <v>3.9296565151684864E-19</v>
      </c>
      <c r="N1508" s="13">
        <f t="shared" si="287"/>
        <v>2.4363870394044616E-19</v>
      </c>
      <c r="O1508" s="13">
        <f t="shared" si="288"/>
        <v>0.31429757610081688</v>
      </c>
      <c r="Q1508">
        <v>21.962700174098138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86.663244286389542</v>
      </c>
      <c r="G1509" s="13">
        <f t="shared" si="282"/>
        <v>7.5753656950151314</v>
      </c>
      <c r="H1509" s="13">
        <f t="shared" si="283"/>
        <v>79.087878591374405</v>
      </c>
      <c r="I1509" s="16">
        <f t="shared" si="290"/>
        <v>80.704840559332567</v>
      </c>
      <c r="J1509" s="13">
        <f t="shared" si="284"/>
        <v>52.484029850279377</v>
      </c>
      <c r="K1509" s="13">
        <f t="shared" si="285"/>
        <v>28.22081070905319</v>
      </c>
      <c r="L1509" s="13">
        <f t="shared" si="286"/>
        <v>0</v>
      </c>
      <c r="M1509" s="13">
        <f t="shared" si="291"/>
        <v>1.4932694757640248E-19</v>
      </c>
      <c r="N1509" s="13">
        <f t="shared" si="287"/>
        <v>9.2582707497369538E-20</v>
      </c>
      <c r="O1509" s="13">
        <f t="shared" si="288"/>
        <v>7.5753656950151314</v>
      </c>
      <c r="Q1509">
        <v>14.577455093548391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10.03194125711995</v>
      </c>
      <c r="G1510" s="13">
        <f t="shared" si="282"/>
        <v>0</v>
      </c>
      <c r="H1510" s="13">
        <f t="shared" si="283"/>
        <v>10.03194125711995</v>
      </c>
      <c r="I1510" s="16">
        <f t="shared" si="290"/>
        <v>38.252751966173136</v>
      </c>
      <c r="J1510" s="13">
        <f t="shared" si="284"/>
        <v>33.741212425588031</v>
      </c>
      <c r="K1510" s="13">
        <f t="shared" si="285"/>
        <v>4.5115395405851046</v>
      </c>
      <c r="L1510" s="13">
        <f t="shared" si="286"/>
        <v>0</v>
      </c>
      <c r="M1510" s="13">
        <f t="shared" si="291"/>
        <v>5.6744240079032944E-20</v>
      </c>
      <c r="N1510" s="13">
        <f t="shared" si="287"/>
        <v>3.5181428849000426E-20</v>
      </c>
      <c r="O1510" s="13">
        <f t="shared" si="288"/>
        <v>3.5181428849000426E-20</v>
      </c>
      <c r="Q1510">
        <v>15.09409990424265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58.787077943744841</v>
      </c>
      <c r="G1511" s="13">
        <f t="shared" si="282"/>
        <v>3.5514102721878174</v>
      </c>
      <c r="H1511" s="13">
        <f t="shared" si="283"/>
        <v>55.235667671557025</v>
      </c>
      <c r="I1511" s="16">
        <f t="shared" si="290"/>
        <v>59.747207212142129</v>
      </c>
      <c r="J1511" s="13">
        <f t="shared" si="284"/>
        <v>48.010669691151151</v>
      </c>
      <c r="K1511" s="13">
        <f t="shared" si="285"/>
        <v>11.736537520990979</v>
      </c>
      <c r="L1511" s="13">
        <f t="shared" si="286"/>
        <v>0</v>
      </c>
      <c r="M1511" s="13">
        <f t="shared" si="291"/>
        <v>2.1562811230032518E-20</v>
      </c>
      <c r="N1511" s="13">
        <f t="shared" si="287"/>
        <v>1.3368942962620161E-20</v>
      </c>
      <c r="O1511" s="13">
        <f t="shared" si="288"/>
        <v>3.5514102721878174</v>
      </c>
      <c r="Q1511">
        <v>16.792119980518081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33.007646647972663</v>
      </c>
      <c r="G1512" s="13">
        <f t="shared" si="282"/>
        <v>0</v>
      </c>
      <c r="H1512" s="13">
        <f t="shared" si="283"/>
        <v>33.007646647972663</v>
      </c>
      <c r="I1512" s="16">
        <f t="shared" si="290"/>
        <v>44.744184168963642</v>
      </c>
      <c r="J1512" s="13">
        <f t="shared" si="284"/>
        <v>38.69603916172823</v>
      </c>
      <c r="K1512" s="13">
        <f t="shared" si="285"/>
        <v>6.0481450072354122</v>
      </c>
      <c r="L1512" s="13">
        <f t="shared" si="286"/>
        <v>0</v>
      </c>
      <c r="M1512" s="13">
        <f t="shared" si="291"/>
        <v>8.1938682674123567E-21</v>
      </c>
      <c r="N1512" s="13">
        <f t="shared" si="287"/>
        <v>5.0801983257956613E-21</v>
      </c>
      <c r="O1512" s="13">
        <f t="shared" si="288"/>
        <v>5.0801983257956613E-21</v>
      </c>
      <c r="Q1512">
        <v>16.144497486309699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112.0716714917687</v>
      </c>
      <c r="G1513" s="13">
        <f t="shared" si="282"/>
        <v>11.243100245809122</v>
      </c>
      <c r="H1513" s="13">
        <f t="shared" si="283"/>
        <v>100.82857124595958</v>
      </c>
      <c r="I1513" s="16">
        <f t="shared" si="290"/>
        <v>106.87671625319499</v>
      </c>
      <c r="J1513" s="13">
        <f t="shared" si="284"/>
        <v>62.593613152993619</v>
      </c>
      <c r="K1513" s="13">
        <f t="shared" si="285"/>
        <v>44.283103100201366</v>
      </c>
      <c r="L1513" s="13">
        <f t="shared" si="286"/>
        <v>6.9230149268649184</v>
      </c>
      <c r="M1513" s="13">
        <f t="shared" si="291"/>
        <v>6.9230149268649184</v>
      </c>
      <c r="N1513" s="13">
        <f t="shared" si="287"/>
        <v>4.2922692546562491</v>
      </c>
      <c r="O1513" s="13">
        <f t="shared" si="288"/>
        <v>15.535369500465372</v>
      </c>
      <c r="Q1513">
        <v>16.172174373404811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5.6648648650000002</v>
      </c>
      <c r="G1514" s="13">
        <f t="shared" si="282"/>
        <v>0</v>
      </c>
      <c r="H1514" s="13">
        <f t="shared" si="283"/>
        <v>5.6648648650000002</v>
      </c>
      <c r="I1514" s="16">
        <f t="shared" si="290"/>
        <v>43.024953038336449</v>
      </c>
      <c r="J1514" s="13">
        <f t="shared" si="284"/>
        <v>39.746479393591166</v>
      </c>
      <c r="K1514" s="13">
        <f t="shared" si="285"/>
        <v>3.2784736447452829</v>
      </c>
      <c r="L1514" s="13">
        <f t="shared" si="286"/>
        <v>0</v>
      </c>
      <c r="M1514" s="13">
        <f t="shared" si="291"/>
        <v>2.6307456722086693</v>
      </c>
      <c r="N1514" s="13">
        <f t="shared" si="287"/>
        <v>1.631062316769375</v>
      </c>
      <c r="O1514" s="13">
        <f t="shared" si="288"/>
        <v>1.631062316769375</v>
      </c>
      <c r="Q1514">
        <v>20.361150799036391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30.028925400509149</v>
      </c>
      <c r="G1515" s="13">
        <f t="shared" si="282"/>
        <v>0</v>
      </c>
      <c r="H1515" s="13">
        <f t="shared" si="283"/>
        <v>30.028925400509149</v>
      </c>
      <c r="I1515" s="16">
        <f t="shared" si="290"/>
        <v>33.307399045254428</v>
      </c>
      <c r="J1515" s="13">
        <f t="shared" si="284"/>
        <v>32.338634342663909</v>
      </c>
      <c r="K1515" s="13">
        <f t="shared" si="285"/>
        <v>0.96876470259051928</v>
      </c>
      <c r="L1515" s="13">
        <f t="shared" si="286"/>
        <v>0</v>
      </c>
      <c r="M1515" s="13">
        <f t="shared" si="291"/>
        <v>0.99968335543929432</v>
      </c>
      <c r="N1515" s="13">
        <f t="shared" si="287"/>
        <v>0.61980368037236244</v>
      </c>
      <c r="O1515" s="13">
        <f t="shared" si="288"/>
        <v>0.61980368037236244</v>
      </c>
      <c r="Q1515">
        <v>24.094467888977022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2.957049836345627</v>
      </c>
      <c r="G1516" s="13">
        <f t="shared" si="282"/>
        <v>0</v>
      </c>
      <c r="H1516" s="13">
        <f t="shared" si="283"/>
        <v>2.957049836345627</v>
      </c>
      <c r="I1516" s="16">
        <f t="shared" si="290"/>
        <v>3.9258145389361463</v>
      </c>
      <c r="J1516" s="13">
        <f t="shared" si="284"/>
        <v>3.9241924128034169</v>
      </c>
      <c r="K1516" s="13">
        <f t="shared" si="285"/>
        <v>1.6221261327293846E-3</v>
      </c>
      <c r="L1516" s="13">
        <f t="shared" si="286"/>
        <v>0</v>
      </c>
      <c r="M1516" s="13">
        <f t="shared" si="291"/>
        <v>0.37987967506693188</v>
      </c>
      <c r="N1516" s="13">
        <f t="shared" si="287"/>
        <v>0.23552539854149776</v>
      </c>
      <c r="O1516" s="13">
        <f t="shared" si="288"/>
        <v>0.23552539854149776</v>
      </c>
      <c r="Q1516">
        <v>24.24767000000001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8.8125785486521835</v>
      </c>
      <c r="G1517" s="13">
        <f t="shared" si="282"/>
        <v>0</v>
      </c>
      <c r="H1517" s="13">
        <f t="shared" si="283"/>
        <v>8.8125785486521835</v>
      </c>
      <c r="I1517" s="16">
        <f t="shared" si="290"/>
        <v>8.8142006747849138</v>
      </c>
      <c r="J1517" s="13">
        <f t="shared" si="284"/>
        <v>8.7966195424548737</v>
      </c>
      <c r="K1517" s="13">
        <f t="shared" si="285"/>
        <v>1.7581132330040106E-2</v>
      </c>
      <c r="L1517" s="13">
        <f t="shared" si="286"/>
        <v>0</v>
      </c>
      <c r="M1517" s="13">
        <f t="shared" si="291"/>
        <v>0.14435427652543412</v>
      </c>
      <c r="N1517" s="13">
        <f t="shared" si="287"/>
        <v>8.9499651445769157E-2</v>
      </c>
      <c r="O1517" s="13">
        <f t="shared" si="288"/>
        <v>8.9499651445769157E-2</v>
      </c>
      <c r="Q1517">
        <v>24.54046491703108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13.471929101884649</v>
      </c>
      <c r="G1518" s="13">
        <f t="shared" si="282"/>
        <v>0</v>
      </c>
      <c r="H1518" s="13">
        <f t="shared" si="283"/>
        <v>13.471929101884649</v>
      </c>
      <c r="I1518" s="16">
        <f t="shared" si="290"/>
        <v>13.48951023421469</v>
      </c>
      <c r="J1518" s="13">
        <f t="shared" si="284"/>
        <v>13.427387985011883</v>
      </c>
      <c r="K1518" s="13">
        <f t="shared" si="285"/>
        <v>6.2122249202806401E-2</v>
      </c>
      <c r="L1518" s="13">
        <f t="shared" si="286"/>
        <v>0</v>
      </c>
      <c r="M1518" s="13">
        <f t="shared" si="291"/>
        <v>5.4854625079664959E-2</v>
      </c>
      <c r="N1518" s="13">
        <f t="shared" si="287"/>
        <v>3.4009867549392274E-2</v>
      </c>
      <c r="O1518" s="13">
        <f t="shared" si="288"/>
        <v>3.4009867549392274E-2</v>
      </c>
      <c r="Q1518">
        <v>24.615241020457471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0.33229102581012432</v>
      </c>
      <c r="G1519" s="13">
        <f t="shared" si="282"/>
        <v>0</v>
      </c>
      <c r="H1519" s="13">
        <f t="shared" si="283"/>
        <v>0.33229102581012432</v>
      </c>
      <c r="I1519" s="16">
        <f t="shared" si="290"/>
        <v>0.39441327501293072</v>
      </c>
      <c r="J1519" s="13">
        <f t="shared" si="284"/>
        <v>0.39441175452403787</v>
      </c>
      <c r="K1519" s="13">
        <f t="shared" si="285"/>
        <v>1.5204888928477267E-6</v>
      </c>
      <c r="L1519" s="13">
        <f t="shared" si="286"/>
        <v>0</v>
      </c>
      <c r="M1519" s="13">
        <f t="shared" si="291"/>
        <v>2.0844757530272685E-2</v>
      </c>
      <c r="N1519" s="13">
        <f t="shared" si="287"/>
        <v>1.2923749668769064E-2</v>
      </c>
      <c r="O1519" s="13">
        <f t="shared" si="288"/>
        <v>1.2923749668769064E-2</v>
      </c>
      <c r="Q1519">
        <v>24.815631629895631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29.47693211885931</v>
      </c>
      <c r="G1520" s="13">
        <f t="shared" si="282"/>
        <v>0</v>
      </c>
      <c r="H1520" s="13">
        <f t="shared" si="283"/>
        <v>29.47693211885931</v>
      </c>
      <c r="I1520" s="16">
        <f t="shared" si="290"/>
        <v>29.476933639348204</v>
      </c>
      <c r="J1520" s="13">
        <f t="shared" si="284"/>
        <v>28.33665460244573</v>
      </c>
      <c r="K1520" s="13">
        <f t="shared" si="285"/>
        <v>1.1402790369024736</v>
      </c>
      <c r="L1520" s="13">
        <f t="shared" si="286"/>
        <v>0</v>
      </c>
      <c r="M1520" s="13">
        <f t="shared" si="291"/>
        <v>7.9210078615036209E-3</v>
      </c>
      <c r="N1520" s="13">
        <f t="shared" si="287"/>
        <v>4.9110248741322448E-3</v>
      </c>
      <c r="O1520" s="13">
        <f t="shared" si="288"/>
        <v>4.9110248741322448E-3</v>
      </c>
      <c r="Q1520">
        <v>20.233294636664692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23.167194358351949</v>
      </c>
      <c r="G1521" s="13">
        <f t="shared" si="282"/>
        <v>0</v>
      </c>
      <c r="H1521" s="13">
        <f t="shared" si="283"/>
        <v>23.167194358351949</v>
      </c>
      <c r="I1521" s="16">
        <f t="shared" si="290"/>
        <v>24.307473395254423</v>
      </c>
      <c r="J1521" s="13">
        <f t="shared" si="284"/>
        <v>23.426453272129589</v>
      </c>
      <c r="K1521" s="13">
        <f t="shared" si="285"/>
        <v>0.88102012312483424</v>
      </c>
      <c r="L1521" s="13">
        <f t="shared" si="286"/>
        <v>0</v>
      </c>
      <c r="M1521" s="13">
        <f t="shared" si="291"/>
        <v>3.0099829873713761E-3</v>
      </c>
      <c r="N1521" s="13">
        <f t="shared" si="287"/>
        <v>1.8661894521702531E-3</v>
      </c>
      <c r="O1521" s="13">
        <f t="shared" si="288"/>
        <v>1.8661894521702531E-3</v>
      </c>
      <c r="Q1521">
        <v>17.99629251884198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1.5177427596208339</v>
      </c>
      <c r="G1522" s="13">
        <f t="shared" si="282"/>
        <v>0</v>
      </c>
      <c r="H1522" s="13">
        <f t="shared" si="283"/>
        <v>1.5177427596208339</v>
      </c>
      <c r="I1522" s="16">
        <f t="shared" si="290"/>
        <v>2.3987628827456682</v>
      </c>
      <c r="J1522" s="13">
        <f t="shared" si="284"/>
        <v>2.3975424378862393</v>
      </c>
      <c r="K1522" s="13">
        <f t="shared" si="285"/>
        <v>1.2204448594288486E-3</v>
      </c>
      <c r="L1522" s="13">
        <f t="shared" si="286"/>
        <v>0</v>
      </c>
      <c r="M1522" s="13">
        <f t="shared" si="291"/>
        <v>1.1437935352011229E-3</v>
      </c>
      <c r="N1522" s="13">
        <f t="shared" si="287"/>
        <v>7.0915199182469625E-4</v>
      </c>
      <c r="O1522" s="13">
        <f t="shared" si="288"/>
        <v>7.0915199182469625E-4</v>
      </c>
      <c r="Q1522">
        <v>15.78745359354839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2.658370810480434</v>
      </c>
      <c r="G1523" s="13">
        <f t="shared" si="282"/>
        <v>0</v>
      </c>
      <c r="H1523" s="13">
        <f t="shared" si="283"/>
        <v>2.658370810480434</v>
      </c>
      <c r="I1523" s="16">
        <f t="shared" si="290"/>
        <v>2.6595912553398628</v>
      </c>
      <c r="J1523" s="13">
        <f t="shared" si="284"/>
        <v>2.6583923530663713</v>
      </c>
      <c r="K1523" s="13">
        <f t="shared" si="285"/>
        <v>1.1989022734915089E-3</v>
      </c>
      <c r="L1523" s="13">
        <f t="shared" si="286"/>
        <v>0</v>
      </c>
      <c r="M1523" s="13">
        <f t="shared" si="291"/>
        <v>4.3464154337642669E-4</v>
      </c>
      <c r="N1523" s="13">
        <f t="shared" si="287"/>
        <v>2.6947775689338457E-4</v>
      </c>
      <c r="O1523" s="13">
        <f t="shared" si="288"/>
        <v>2.6947775689338457E-4</v>
      </c>
      <c r="Q1523">
        <v>18.114522736221939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58.375363220057828</v>
      </c>
      <c r="G1524" s="13">
        <f t="shared" si="282"/>
        <v>3.4919787967591547</v>
      </c>
      <c r="H1524" s="13">
        <f t="shared" si="283"/>
        <v>54.883384423298672</v>
      </c>
      <c r="I1524" s="16">
        <f t="shared" si="290"/>
        <v>54.884583325572166</v>
      </c>
      <c r="J1524" s="13">
        <f t="shared" si="284"/>
        <v>44.551879236423098</v>
      </c>
      <c r="K1524" s="13">
        <f t="shared" si="285"/>
        <v>10.332704089149068</v>
      </c>
      <c r="L1524" s="13">
        <f t="shared" si="286"/>
        <v>0</v>
      </c>
      <c r="M1524" s="13">
        <f t="shared" si="291"/>
        <v>1.6516378648304212E-4</v>
      </c>
      <c r="N1524" s="13">
        <f t="shared" si="287"/>
        <v>1.0240154761948612E-4</v>
      </c>
      <c r="O1524" s="13">
        <f t="shared" si="288"/>
        <v>3.4920811983067743</v>
      </c>
      <c r="Q1524">
        <v>15.99774278691485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5.1420682233638324</v>
      </c>
      <c r="G1525" s="13">
        <f t="shared" si="282"/>
        <v>0</v>
      </c>
      <c r="H1525" s="13">
        <f t="shared" si="283"/>
        <v>5.1420682233638324</v>
      </c>
      <c r="I1525" s="16">
        <f t="shared" si="290"/>
        <v>15.474772312512901</v>
      </c>
      <c r="J1525" s="13">
        <f t="shared" si="284"/>
        <v>15.279380223467419</v>
      </c>
      <c r="K1525" s="13">
        <f t="shared" si="285"/>
        <v>0.19539208904548211</v>
      </c>
      <c r="L1525" s="13">
        <f t="shared" si="286"/>
        <v>0</v>
      </c>
      <c r="M1525" s="13">
        <f t="shared" si="291"/>
        <v>6.2762238863556003E-5</v>
      </c>
      <c r="N1525" s="13">
        <f t="shared" si="287"/>
        <v>3.891258809540472E-5</v>
      </c>
      <c r="O1525" s="13">
        <f t="shared" si="288"/>
        <v>3.891258809540472E-5</v>
      </c>
      <c r="Q1525">
        <v>19.323532583032222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8.3460701895216189</v>
      </c>
      <c r="G1526" s="13">
        <f t="shared" si="282"/>
        <v>0</v>
      </c>
      <c r="H1526" s="13">
        <f t="shared" si="283"/>
        <v>8.3460701895216189</v>
      </c>
      <c r="I1526" s="16">
        <f t="shared" si="290"/>
        <v>8.5414622785671011</v>
      </c>
      <c r="J1526" s="13">
        <f t="shared" si="284"/>
        <v>8.522089203552115</v>
      </c>
      <c r="K1526" s="13">
        <f t="shared" si="285"/>
        <v>1.9373075014986085E-2</v>
      </c>
      <c r="L1526" s="13">
        <f t="shared" si="286"/>
        <v>0</v>
      </c>
      <c r="M1526" s="13">
        <f t="shared" si="291"/>
        <v>2.3849650768151282E-5</v>
      </c>
      <c r="N1526" s="13">
        <f t="shared" si="287"/>
        <v>1.4786783476253794E-5</v>
      </c>
      <c r="O1526" s="13">
        <f t="shared" si="288"/>
        <v>1.4786783476253794E-5</v>
      </c>
      <c r="Q1526">
        <v>23.171838840108212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1.929959498126814</v>
      </c>
      <c r="G1527" s="13">
        <f t="shared" si="282"/>
        <v>0</v>
      </c>
      <c r="H1527" s="13">
        <f t="shared" si="283"/>
        <v>1.929959498126814</v>
      </c>
      <c r="I1527" s="16">
        <f t="shared" si="290"/>
        <v>1.9493325731418001</v>
      </c>
      <c r="J1527" s="13">
        <f t="shared" si="284"/>
        <v>1.9491792690268648</v>
      </c>
      <c r="K1527" s="13">
        <f t="shared" si="285"/>
        <v>1.5330411493530427E-4</v>
      </c>
      <c r="L1527" s="13">
        <f t="shared" si="286"/>
        <v>0</v>
      </c>
      <c r="M1527" s="13">
        <f t="shared" si="291"/>
        <v>9.0628672918974883E-6</v>
      </c>
      <c r="N1527" s="13">
        <f t="shared" si="287"/>
        <v>5.618977720976443E-6</v>
      </c>
      <c r="O1527" s="13">
        <f t="shared" si="288"/>
        <v>5.618977720976443E-6</v>
      </c>
      <c r="Q1527">
        <v>26.113067655805558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2.693264651664725</v>
      </c>
      <c r="G1528" s="13">
        <f t="shared" si="282"/>
        <v>0</v>
      </c>
      <c r="H1528" s="13">
        <f t="shared" si="283"/>
        <v>2.693264651664725</v>
      </c>
      <c r="I1528" s="16">
        <f t="shared" si="290"/>
        <v>2.69341795577966</v>
      </c>
      <c r="J1528" s="13">
        <f t="shared" si="284"/>
        <v>2.6929470755018881</v>
      </c>
      <c r="K1528" s="13">
        <f t="shared" si="285"/>
        <v>4.7088027777197894E-4</v>
      </c>
      <c r="L1528" s="13">
        <f t="shared" si="286"/>
        <v>0</v>
      </c>
      <c r="M1528" s="13">
        <f t="shared" si="291"/>
        <v>3.4438895709210452E-6</v>
      </c>
      <c r="N1528" s="13">
        <f t="shared" si="287"/>
        <v>2.135211533971048E-6</v>
      </c>
      <c r="O1528" s="13">
        <f t="shared" si="288"/>
        <v>2.135211533971048E-6</v>
      </c>
      <c r="Q1528">
        <v>25.014329422593601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0.21891891899999999</v>
      </c>
      <c r="G1529" s="13">
        <f t="shared" si="282"/>
        <v>0</v>
      </c>
      <c r="H1529" s="13">
        <f t="shared" si="283"/>
        <v>0.21891891899999999</v>
      </c>
      <c r="I1529" s="16">
        <f t="shared" si="290"/>
        <v>0.21938979927777197</v>
      </c>
      <c r="J1529" s="13">
        <f t="shared" si="284"/>
        <v>0.21938960344012859</v>
      </c>
      <c r="K1529" s="13">
        <f t="shared" si="285"/>
        <v>1.9583764337971488E-7</v>
      </c>
      <c r="L1529" s="13">
        <f t="shared" si="286"/>
        <v>0</v>
      </c>
      <c r="M1529" s="13">
        <f t="shared" si="291"/>
        <v>1.3086780369499972E-6</v>
      </c>
      <c r="N1529" s="13">
        <f t="shared" si="287"/>
        <v>8.1138038290899824E-7</v>
      </c>
      <c r="O1529" s="13">
        <f t="shared" si="288"/>
        <v>8.1138038290899824E-7</v>
      </c>
      <c r="Q1529">
        <v>26.910748000000009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0.76981819962023812</v>
      </c>
      <c r="G1530" s="13">
        <f t="shared" si="282"/>
        <v>0</v>
      </c>
      <c r="H1530" s="13">
        <f t="shared" si="283"/>
        <v>0.76981819962023812</v>
      </c>
      <c r="I1530" s="16">
        <f t="shared" si="290"/>
        <v>0.76981839545788144</v>
      </c>
      <c r="J1530" s="13">
        <f t="shared" si="284"/>
        <v>0.76980748127287135</v>
      </c>
      <c r="K1530" s="13">
        <f t="shared" si="285"/>
        <v>1.0914185010091337E-5</v>
      </c>
      <c r="L1530" s="13">
        <f t="shared" si="286"/>
        <v>0</v>
      </c>
      <c r="M1530" s="13">
        <f t="shared" si="291"/>
        <v>4.9729765404099899E-7</v>
      </c>
      <c r="N1530" s="13">
        <f t="shared" si="287"/>
        <v>3.0832454550541939E-7</v>
      </c>
      <c r="O1530" s="13">
        <f t="shared" si="288"/>
        <v>3.0832454550541939E-7</v>
      </c>
      <c r="Q1530">
        <v>25.068560453253561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2.9283011222427229</v>
      </c>
      <c r="G1531" s="13">
        <f t="shared" si="282"/>
        <v>0</v>
      </c>
      <c r="H1531" s="13">
        <f t="shared" si="283"/>
        <v>2.9283011222427229</v>
      </c>
      <c r="I1531" s="16">
        <f t="shared" si="290"/>
        <v>2.9283120364277329</v>
      </c>
      <c r="J1531" s="13">
        <f t="shared" si="284"/>
        <v>2.9276577383734308</v>
      </c>
      <c r="K1531" s="13">
        <f t="shared" si="285"/>
        <v>6.5429805430206045E-4</v>
      </c>
      <c r="L1531" s="13">
        <f t="shared" si="286"/>
        <v>0</v>
      </c>
      <c r="M1531" s="13">
        <f t="shared" si="291"/>
        <v>1.889731085355796E-7</v>
      </c>
      <c r="N1531" s="13">
        <f t="shared" si="287"/>
        <v>1.1716332729205935E-7</v>
      </c>
      <c r="O1531" s="13">
        <f t="shared" si="288"/>
        <v>1.1716332729205935E-7</v>
      </c>
      <c r="Q1531">
        <v>24.4535544362714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105.4190008188893</v>
      </c>
      <c r="G1532" s="13">
        <f t="shared" si="282"/>
        <v>10.282779881044162</v>
      </c>
      <c r="H1532" s="13">
        <f t="shared" si="283"/>
        <v>95.136220937845138</v>
      </c>
      <c r="I1532" s="16">
        <f t="shared" si="290"/>
        <v>95.136875235899439</v>
      </c>
      <c r="J1532" s="13">
        <f t="shared" si="284"/>
        <v>65.534505243070342</v>
      </c>
      <c r="K1532" s="13">
        <f t="shared" si="285"/>
        <v>29.602369992829097</v>
      </c>
      <c r="L1532" s="13">
        <f t="shared" si="286"/>
        <v>0</v>
      </c>
      <c r="M1532" s="13">
        <f t="shared" si="291"/>
        <v>7.1809781243520244E-8</v>
      </c>
      <c r="N1532" s="13">
        <f t="shared" si="287"/>
        <v>4.4522064370982551E-8</v>
      </c>
      <c r="O1532" s="13">
        <f t="shared" si="288"/>
        <v>10.282779925566226</v>
      </c>
      <c r="Q1532">
        <v>18.408191238583569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11.34373342617061</v>
      </c>
      <c r="G1533" s="13">
        <f t="shared" si="282"/>
        <v>0</v>
      </c>
      <c r="H1533" s="13">
        <f t="shared" si="283"/>
        <v>11.34373342617061</v>
      </c>
      <c r="I1533" s="16">
        <f t="shared" si="290"/>
        <v>40.946103418999705</v>
      </c>
      <c r="J1533" s="13">
        <f t="shared" si="284"/>
        <v>34.712542729873014</v>
      </c>
      <c r="K1533" s="13">
        <f t="shared" si="285"/>
        <v>6.2335606891266906</v>
      </c>
      <c r="L1533" s="13">
        <f t="shared" si="286"/>
        <v>0</v>
      </c>
      <c r="M1533" s="13">
        <f t="shared" si="291"/>
        <v>2.7287716872537693E-8</v>
      </c>
      <c r="N1533" s="13">
        <f t="shared" si="287"/>
        <v>1.6918384460973369E-8</v>
      </c>
      <c r="O1533" s="13">
        <f t="shared" si="288"/>
        <v>1.6918384460973369E-8</v>
      </c>
      <c r="Q1533">
        <v>13.79537485789538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35.059806396795352</v>
      </c>
      <c r="G1534" s="13">
        <f t="shared" si="282"/>
        <v>0.12635239885381258</v>
      </c>
      <c r="H1534" s="13">
        <f t="shared" si="283"/>
        <v>34.933453997941541</v>
      </c>
      <c r="I1534" s="16">
        <f t="shared" si="290"/>
        <v>41.167014687068232</v>
      </c>
      <c r="J1534" s="13">
        <f t="shared" si="284"/>
        <v>35.604639831593893</v>
      </c>
      <c r="K1534" s="13">
        <f t="shared" si="285"/>
        <v>5.5623748554743386</v>
      </c>
      <c r="L1534" s="13">
        <f t="shared" si="286"/>
        <v>0</v>
      </c>
      <c r="M1534" s="13">
        <f t="shared" si="291"/>
        <v>1.0369332411564324E-8</v>
      </c>
      <c r="N1534" s="13">
        <f t="shared" si="287"/>
        <v>6.4289860951698812E-9</v>
      </c>
      <c r="O1534" s="13">
        <f t="shared" si="288"/>
        <v>0.12635240528279867</v>
      </c>
      <c r="Q1534">
        <v>14.95564559354839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13.728268604344979</v>
      </c>
      <c r="G1535" s="13">
        <f t="shared" si="282"/>
        <v>0</v>
      </c>
      <c r="H1535" s="13">
        <f t="shared" si="283"/>
        <v>13.728268604344979</v>
      </c>
      <c r="I1535" s="16">
        <f t="shared" si="290"/>
        <v>19.290643459819318</v>
      </c>
      <c r="J1535" s="13">
        <f t="shared" si="284"/>
        <v>18.786195973703169</v>
      </c>
      <c r="K1535" s="13">
        <f t="shared" si="285"/>
        <v>0.50444748611614898</v>
      </c>
      <c r="L1535" s="13">
        <f t="shared" si="286"/>
        <v>0</v>
      </c>
      <c r="M1535" s="13">
        <f t="shared" si="291"/>
        <v>3.9403463163944431E-9</v>
      </c>
      <c r="N1535" s="13">
        <f t="shared" si="287"/>
        <v>2.4430147161645547E-9</v>
      </c>
      <c r="O1535" s="13">
        <f t="shared" si="288"/>
        <v>2.4430147161645547E-9</v>
      </c>
      <c r="Q1535">
        <v>17.14487417348727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104.19815841026541</v>
      </c>
      <c r="G1536" s="13">
        <f t="shared" si="282"/>
        <v>10.10654992997358</v>
      </c>
      <c r="H1536" s="13">
        <f t="shared" si="283"/>
        <v>94.091608480291825</v>
      </c>
      <c r="I1536" s="16">
        <f t="shared" si="290"/>
        <v>94.596055966407974</v>
      </c>
      <c r="J1536" s="13">
        <f t="shared" si="284"/>
        <v>62.773840035677345</v>
      </c>
      <c r="K1536" s="13">
        <f t="shared" si="285"/>
        <v>31.822215930730628</v>
      </c>
      <c r="L1536" s="13">
        <f t="shared" si="286"/>
        <v>0</v>
      </c>
      <c r="M1536" s="13">
        <f t="shared" si="291"/>
        <v>1.4973316002298883E-9</v>
      </c>
      <c r="N1536" s="13">
        <f t="shared" si="287"/>
        <v>9.2834559214253076E-10</v>
      </c>
      <c r="O1536" s="13">
        <f t="shared" si="288"/>
        <v>10.106549930901926</v>
      </c>
      <c r="Q1536">
        <v>17.353241114617241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0.82678484593755508</v>
      </c>
      <c r="G1537" s="13">
        <f t="shared" si="282"/>
        <v>0</v>
      </c>
      <c r="H1537" s="13">
        <f t="shared" si="283"/>
        <v>0.82678484593755508</v>
      </c>
      <c r="I1537" s="16">
        <f t="shared" si="290"/>
        <v>32.649000776668181</v>
      </c>
      <c r="J1537" s="13">
        <f t="shared" si="284"/>
        <v>31.322806535487842</v>
      </c>
      <c r="K1537" s="13">
        <f t="shared" si="285"/>
        <v>1.3261942411803389</v>
      </c>
      <c r="L1537" s="13">
        <f t="shared" si="286"/>
        <v>0</v>
      </c>
      <c r="M1537" s="13">
        <f t="shared" si="291"/>
        <v>5.6898600808735755E-10</v>
      </c>
      <c r="N1537" s="13">
        <f t="shared" si="287"/>
        <v>3.5277132501416166E-10</v>
      </c>
      <c r="O1537" s="13">
        <f t="shared" si="288"/>
        <v>3.5277132501416166E-10</v>
      </c>
      <c r="Q1537">
        <v>21.310736882789818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2.2292166011336878</v>
      </c>
      <c r="G1538" s="13">
        <f t="shared" si="282"/>
        <v>0</v>
      </c>
      <c r="H1538" s="13">
        <f t="shared" si="283"/>
        <v>2.2292166011336878</v>
      </c>
      <c r="I1538" s="16">
        <f t="shared" si="290"/>
        <v>3.5554108423140267</v>
      </c>
      <c r="J1538" s="13">
        <f t="shared" si="284"/>
        <v>3.554091626226259</v>
      </c>
      <c r="K1538" s="13">
        <f t="shared" si="285"/>
        <v>1.3192160877677495E-3</v>
      </c>
      <c r="L1538" s="13">
        <f t="shared" si="286"/>
        <v>0</v>
      </c>
      <c r="M1538" s="13">
        <f t="shared" si="291"/>
        <v>2.1621468307319589E-10</v>
      </c>
      <c r="N1538" s="13">
        <f t="shared" si="287"/>
        <v>1.3405310350538146E-10</v>
      </c>
      <c r="O1538" s="13">
        <f t="shared" si="288"/>
        <v>1.3405310350538146E-10</v>
      </c>
      <c r="Q1538">
        <v>23.601251193509501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0.21891891899999999</v>
      </c>
      <c r="G1539" s="13">
        <f t="shared" si="282"/>
        <v>0</v>
      </c>
      <c r="H1539" s="13">
        <f t="shared" si="283"/>
        <v>0.21891891899999999</v>
      </c>
      <c r="I1539" s="16">
        <f t="shared" si="290"/>
        <v>0.22023813508776774</v>
      </c>
      <c r="J1539" s="13">
        <f t="shared" si="284"/>
        <v>0.2202378963293436</v>
      </c>
      <c r="K1539" s="13">
        <f t="shared" si="285"/>
        <v>2.3875842414255999E-7</v>
      </c>
      <c r="L1539" s="13">
        <f t="shared" si="286"/>
        <v>0</v>
      </c>
      <c r="M1539" s="13">
        <f t="shared" si="291"/>
        <v>8.2161579567814426E-11</v>
      </c>
      <c r="N1539" s="13">
        <f t="shared" si="287"/>
        <v>5.0940179332044942E-11</v>
      </c>
      <c r="O1539" s="13">
        <f t="shared" si="288"/>
        <v>5.0940179332044942E-11</v>
      </c>
      <c r="Q1539">
        <v>25.558464478334429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0.71648508548757761</v>
      </c>
      <c r="G1540" s="13">
        <f t="shared" si="282"/>
        <v>0</v>
      </c>
      <c r="H1540" s="13">
        <f t="shared" si="283"/>
        <v>0.71648508548757761</v>
      </c>
      <c r="I1540" s="16">
        <f t="shared" si="290"/>
        <v>0.71648532424600175</v>
      </c>
      <c r="J1540" s="13">
        <f t="shared" si="284"/>
        <v>0.71647756158778053</v>
      </c>
      <c r="K1540" s="13">
        <f t="shared" si="285"/>
        <v>7.7626582212220185E-6</v>
      </c>
      <c r="L1540" s="13">
        <f t="shared" si="286"/>
        <v>0</v>
      </c>
      <c r="M1540" s="13">
        <f t="shared" si="291"/>
        <v>3.1221400235769484E-11</v>
      </c>
      <c r="N1540" s="13">
        <f t="shared" si="287"/>
        <v>1.9357268146177081E-11</v>
      </c>
      <c r="O1540" s="13">
        <f t="shared" si="288"/>
        <v>1.9357268146177081E-11</v>
      </c>
      <c r="Q1540">
        <v>25.972295356611241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0.21891891899999999</v>
      </c>
      <c r="G1541" s="13">
        <f t="shared" si="282"/>
        <v>0</v>
      </c>
      <c r="H1541" s="13">
        <f t="shared" si="283"/>
        <v>0.21891891899999999</v>
      </c>
      <c r="I1541" s="16">
        <f t="shared" si="290"/>
        <v>0.21892668165822121</v>
      </c>
      <c r="J1541" s="13">
        <f t="shared" si="284"/>
        <v>0.21892647518848199</v>
      </c>
      <c r="K1541" s="13">
        <f t="shared" si="285"/>
        <v>2.0646973922233691E-7</v>
      </c>
      <c r="L1541" s="13">
        <f t="shared" si="286"/>
        <v>0</v>
      </c>
      <c r="M1541" s="13">
        <f t="shared" si="291"/>
        <v>1.1864132089592403E-11</v>
      </c>
      <c r="N1541" s="13">
        <f t="shared" si="287"/>
        <v>7.3557618955472904E-12</v>
      </c>
      <c r="O1541" s="13">
        <f t="shared" si="288"/>
        <v>7.3557618955472904E-12</v>
      </c>
      <c r="Q1541">
        <v>26.480122000000009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55.089624561039592</v>
      </c>
      <c r="G1542" s="13">
        <f t="shared" ref="G1542:G1605" si="293">IF((F1542-$J$2)&gt;0,$I$2*(F1542-$J$2),0)</f>
        <v>3.017678789633591</v>
      </c>
      <c r="H1542" s="13">
        <f t="shared" ref="H1542:H1605" si="294">F1542-G1542</f>
        <v>52.071945771406</v>
      </c>
      <c r="I1542" s="16">
        <f t="shared" si="290"/>
        <v>52.071945977875743</v>
      </c>
      <c r="J1542" s="13">
        <f t="shared" ref="J1542:J1605" si="295">I1542/SQRT(1+(I1542/($K$2*(300+(25*Q1542)+0.05*(Q1542)^3)))^2)</f>
        <v>49.430340427932435</v>
      </c>
      <c r="K1542" s="13">
        <f t="shared" ref="K1542:K1605" si="296">I1542-J1542</f>
        <v>2.6416055499433071</v>
      </c>
      <c r="L1542" s="13">
        <f t="shared" ref="L1542:L1605" si="297">IF(K1542&gt;$N$2,(K1542-$N$2)/$L$2,0)</f>
        <v>0</v>
      </c>
      <c r="M1542" s="13">
        <f t="shared" si="291"/>
        <v>4.5083701940451125E-12</v>
      </c>
      <c r="N1542" s="13">
        <f t="shared" ref="N1542:N1605" si="298">$M$2*M1542</f>
        <v>2.7951895203079699E-12</v>
      </c>
      <c r="O1542" s="13">
        <f t="shared" ref="O1542:O1605" si="299">N1542+G1542</f>
        <v>3.0176787896363861</v>
      </c>
      <c r="Q1542">
        <v>26.27701953437515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75.419384819998271</v>
      </c>
      <c r="G1543" s="13">
        <f t="shared" si="293"/>
        <v>5.9523021533085974</v>
      </c>
      <c r="H1543" s="13">
        <f t="shared" si="294"/>
        <v>69.467082666689677</v>
      </c>
      <c r="I1543" s="16">
        <f t="shared" ref="I1543:I1606" si="301">H1543+K1542-L1542</f>
        <v>72.108688216632984</v>
      </c>
      <c r="J1543" s="13">
        <f t="shared" si="295"/>
        <v>65.037233788441242</v>
      </c>
      <c r="K1543" s="13">
        <f t="shared" si="296"/>
        <v>7.0714544281917426</v>
      </c>
      <c r="L1543" s="13">
        <f t="shared" si="297"/>
        <v>0</v>
      </c>
      <c r="M1543" s="13">
        <f t="shared" ref="M1543:M1606" si="302">L1543+M1542-N1542</f>
        <v>1.7131806737371426E-12</v>
      </c>
      <c r="N1543" s="13">
        <f t="shared" si="298"/>
        <v>1.0621720177170284E-12</v>
      </c>
      <c r="O1543" s="13">
        <f t="shared" si="299"/>
        <v>5.9523021533096596</v>
      </c>
      <c r="Q1543">
        <v>25.656788519345099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20.75919241000009</v>
      </c>
      <c r="G1544" s="13">
        <f t="shared" si="293"/>
        <v>0</v>
      </c>
      <c r="H1544" s="13">
        <f t="shared" si="294"/>
        <v>20.75919241000009</v>
      </c>
      <c r="I1544" s="16">
        <f t="shared" si="301"/>
        <v>27.830646838191832</v>
      </c>
      <c r="J1544" s="13">
        <f t="shared" si="295"/>
        <v>26.911386002619224</v>
      </c>
      <c r="K1544" s="13">
        <f t="shared" si="296"/>
        <v>0.91926083557260796</v>
      </c>
      <c r="L1544" s="13">
        <f t="shared" si="297"/>
        <v>0</v>
      </c>
      <c r="M1544" s="13">
        <f t="shared" si="302"/>
        <v>6.5100865602011417E-13</v>
      </c>
      <c r="N1544" s="13">
        <f t="shared" si="298"/>
        <v>4.0362536673247076E-13</v>
      </c>
      <c r="O1544" s="13">
        <f t="shared" si="299"/>
        <v>4.0362536673247076E-13</v>
      </c>
      <c r="Q1544">
        <v>20.599708435021501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69.721642673855044</v>
      </c>
      <c r="G1545" s="13">
        <f t="shared" si="293"/>
        <v>5.1298267768515933</v>
      </c>
      <c r="H1545" s="13">
        <f t="shared" si="294"/>
        <v>64.591815897003457</v>
      </c>
      <c r="I1545" s="16">
        <f t="shared" si="301"/>
        <v>65.511076732576072</v>
      </c>
      <c r="J1545" s="13">
        <f t="shared" si="295"/>
        <v>52.280665921299743</v>
      </c>
      <c r="K1545" s="13">
        <f t="shared" si="296"/>
        <v>13.230410811276329</v>
      </c>
      <c r="L1545" s="13">
        <f t="shared" si="297"/>
        <v>0</v>
      </c>
      <c r="M1545" s="13">
        <f t="shared" si="302"/>
        <v>2.4738328928764341E-13</v>
      </c>
      <c r="N1545" s="13">
        <f t="shared" si="298"/>
        <v>1.5337763935833892E-13</v>
      </c>
      <c r="O1545" s="13">
        <f t="shared" si="299"/>
        <v>5.1298267768517469</v>
      </c>
      <c r="Q1545">
        <v>17.825884034203678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36.379885262272211</v>
      </c>
      <c r="G1546" s="13">
        <f t="shared" si="293"/>
        <v>0.31690724215624977</v>
      </c>
      <c r="H1546" s="13">
        <f t="shared" si="294"/>
        <v>36.062978020115963</v>
      </c>
      <c r="I1546" s="16">
        <f t="shared" si="301"/>
        <v>49.293388831392292</v>
      </c>
      <c r="J1546" s="13">
        <f t="shared" si="295"/>
        <v>40.415016105700488</v>
      </c>
      <c r="K1546" s="13">
        <f t="shared" si="296"/>
        <v>8.8783727256918041</v>
      </c>
      <c r="L1546" s="13">
        <f t="shared" si="297"/>
        <v>0</v>
      </c>
      <c r="M1546" s="13">
        <f t="shared" si="302"/>
        <v>9.400564992930449E-14</v>
      </c>
      <c r="N1546" s="13">
        <f t="shared" si="298"/>
        <v>5.8283502956168779E-14</v>
      </c>
      <c r="O1546" s="13">
        <f t="shared" si="299"/>
        <v>0.31690724215630806</v>
      </c>
      <c r="Q1546">
        <v>14.886916085355249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4.7878258321379734</v>
      </c>
      <c r="G1547" s="13">
        <f t="shared" si="293"/>
        <v>0</v>
      </c>
      <c r="H1547" s="13">
        <f t="shared" si="294"/>
        <v>4.7878258321379734</v>
      </c>
      <c r="I1547" s="16">
        <f t="shared" si="301"/>
        <v>13.666198557829777</v>
      </c>
      <c r="J1547" s="13">
        <f t="shared" si="295"/>
        <v>13.487182170420569</v>
      </c>
      <c r="K1547" s="13">
        <f t="shared" si="296"/>
        <v>0.17901638740920767</v>
      </c>
      <c r="L1547" s="13">
        <f t="shared" si="297"/>
        <v>0</v>
      </c>
      <c r="M1547" s="13">
        <f t="shared" si="302"/>
        <v>3.5722146973135711E-14</v>
      </c>
      <c r="N1547" s="13">
        <f t="shared" si="298"/>
        <v>2.214773112334414E-14</v>
      </c>
      <c r="O1547" s="13">
        <f t="shared" si="299"/>
        <v>2.214773112334414E-14</v>
      </c>
      <c r="Q1547">
        <v>17.300497002070049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106.0643980497712</v>
      </c>
      <c r="G1548" s="13">
        <f t="shared" si="293"/>
        <v>10.3759436846735</v>
      </c>
      <c r="H1548" s="13">
        <f t="shared" si="294"/>
        <v>95.688454365097698</v>
      </c>
      <c r="I1548" s="16">
        <f t="shared" si="301"/>
        <v>95.867470752506904</v>
      </c>
      <c r="J1548" s="13">
        <f t="shared" si="295"/>
        <v>56.245733234769787</v>
      </c>
      <c r="K1548" s="13">
        <f t="shared" si="296"/>
        <v>39.621737517737117</v>
      </c>
      <c r="L1548" s="13">
        <f t="shared" si="297"/>
        <v>2.4507169181027724</v>
      </c>
      <c r="M1548" s="13">
        <f t="shared" si="302"/>
        <v>2.4507169181027857</v>
      </c>
      <c r="N1548" s="13">
        <f t="shared" si="298"/>
        <v>1.5194444892237271</v>
      </c>
      <c r="O1548" s="13">
        <f t="shared" si="299"/>
        <v>11.895388173897226</v>
      </c>
      <c r="Q1548">
        <v>14.653810593548391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1.810488974796693</v>
      </c>
      <c r="G1549" s="13">
        <f t="shared" si="293"/>
        <v>0</v>
      </c>
      <c r="H1549" s="13">
        <f t="shared" si="294"/>
        <v>1.810488974796693</v>
      </c>
      <c r="I1549" s="16">
        <f t="shared" si="301"/>
        <v>38.981509574431037</v>
      </c>
      <c r="J1549" s="13">
        <f t="shared" si="295"/>
        <v>36.252681516088536</v>
      </c>
      <c r="K1549" s="13">
        <f t="shared" si="296"/>
        <v>2.7288280583425006</v>
      </c>
      <c r="L1549" s="13">
        <f t="shared" si="297"/>
        <v>0</v>
      </c>
      <c r="M1549" s="13">
        <f t="shared" si="302"/>
        <v>0.93127242887905859</v>
      </c>
      <c r="N1549" s="13">
        <f t="shared" si="298"/>
        <v>0.57738890590501635</v>
      </c>
      <c r="O1549" s="13">
        <f t="shared" si="299"/>
        <v>0.57738890590501635</v>
      </c>
      <c r="Q1549">
        <v>19.638173564614199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0.36561977092987791</v>
      </c>
      <c r="G1550" s="13">
        <f t="shared" si="293"/>
        <v>0</v>
      </c>
      <c r="H1550" s="13">
        <f t="shared" si="294"/>
        <v>0.36561977092987791</v>
      </c>
      <c r="I1550" s="16">
        <f t="shared" si="301"/>
        <v>3.0944478292723785</v>
      </c>
      <c r="J1550" s="13">
        <f t="shared" si="295"/>
        <v>3.0934650919938145</v>
      </c>
      <c r="K1550" s="13">
        <f t="shared" si="296"/>
        <v>9.8273727856401649E-4</v>
      </c>
      <c r="L1550" s="13">
        <f t="shared" si="297"/>
        <v>0</v>
      </c>
      <c r="M1550" s="13">
        <f t="shared" si="302"/>
        <v>0.35388352297404224</v>
      </c>
      <c r="N1550" s="13">
        <f t="shared" si="298"/>
        <v>0.2194077842439062</v>
      </c>
      <c r="O1550" s="13">
        <f t="shared" si="299"/>
        <v>0.2194077842439062</v>
      </c>
      <c r="Q1550">
        <v>22.73309858149516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0.27817785023372132</v>
      </c>
      <c r="G1551" s="13">
        <f t="shared" si="293"/>
        <v>0</v>
      </c>
      <c r="H1551" s="13">
        <f t="shared" si="294"/>
        <v>0.27817785023372132</v>
      </c>
      <c r="I1551" s="16">
        <f t="shared" si="301"/>
        <v>0.27916058751228534</v>
      </c>
      <c r="J1551" s="13">
        <f t="shared" si="295"/>
        <v>0.27915998434392936</v>
      </c>
      <c r="K1551" s="13">
        <f t="shared" si="296"/>
        <v>6.0316835598372975E-7</v>
      </c>
      <c r="L1551" s="13">
        <f t="shared" si="297"/>
        <v>0</v>
      </c>
      <c r="M1551" s="13">
        <f t="shared" si="302"/>
        <v>0.13447573873013605</v>
      </c>
      <c r="N1551" s="13">
        <f t="shared" si="298"/>
        <v>8.3374958012684353E-2</v>
      </c>
      <c r="O1551" s="13">
        <f t="shared" si="299"/>
        <v>8.3374958012684353E-2</v>
      </c>
      <c r="Q1551">
        <v>24.01212806322993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0.21891891899999999</v>
      </c>
      <c r="G1552" s="13">
        <f t="shared" si="293"/>
        <v>0</v>
      </c>
      <c r="H1552" s="13">
        <f t="shared" si="294"/>
        <v>0.21891891899999999</v>
      </c>
      <c r="I1552" s="16">
        <f t="shared" si="301"/>
        <v>0.21891952216835597</v>
      </c>
      <c r="J1552" s="13">
        <f t="shared" si="295"/>
        <v>0.21891925903888515</v>
      </c>
      <c r="K1552" s="13">
        <f t="shared" si="296"/>
        <v>2.6312947082329785E-7</v>
      </c>
      <c r="L1552" s="13">
        <f t="shared" si="297"/>
        <v>0</v>
      </c>
      <c r="M1552" s="13">
        <f t="shared" si="302"/>
        <v>5.1100780717451694E-2</v>
      </c>
      <c r="N1552" s="13">
        <f t="shared" si="298"/>
        <v>3.1682484044820047E-2</v>
      </c>
      <c r="O1552" s="13">
        <f t="shared" si="299"/>
        <v>3.1682484044820047E-2</v>
      </c>
      <c r="Q1552">
        <v>24.729973080128659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0.21891891899999999</v>
      </c>
      <c r="G1553" s="13">
        <f t="shared" si="293"/>
        <v>0</v>
      </c>
      <c r="H1553" s="13">
        <f t="shared" si="294"/>
        <v>0.21891891899999999</v>
      </c>
      <c r="I1553" s="16">
        <f t="shared" si="301"/>
        <v>0.21891918212947081</v>
      </c>
      <c r="J1553" s="13">
        <f t="shared" si="295"/>
        <v>0.21891901288592636</v>
      </c>
      <c r="K1553" s="13">
        <f t="shared" si="296"/>
        <v>1.6924354445668754E-7</v>
      </c>
      <c r="L1553" s="13">
        <f t="shared" si="297"/>
        <v>0</v>
      </c>
      <c r="M1553" s="13">
        <f t="shared" si="302"/>
        <v>1.9418296672631646E-2</v>
      </c>
      <c r="N1553" s="13">
        <f t="shared" si="298"/>
        <v>1.203934393703162E-2</v>
      </c>
      <c r="O1553" s="13">
        <f t="shared" si="299"/>
        <v>1.203934393703162E-2</v>
      </c>
      <c r="Q1553">
        <v>27.93157200000001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27.516535532317921</v>
      </c>
      <c r="G1554" s="13">
        <f t="shared" si="293"/>
        <v>0</v>
      </c>
      <c r="H1554" s="13">
        <f t="shared" si="294"/>
        <v>27.516535532317921</v>
      </c>
      <c r="I1554" s="16">
        <f t="shared" si="301"/>
        <v>27.516535701561466</v>
      </c>
      <c r="J1554" s="13">
        <f t="shared" si="295"/>
        <v>27.030465784211653</v>
      </c>
      <c r="K1554" s="13">
        <f t="shared" si="296"/>
        <v>0.48606991734981264</v>
      </c>
      <c r="L1554" s="13">
        <f t="shared" si="297"/>
        <v>0</v>
      </c>
      <c r="M1554" s="13">
        <f t="shared" si="302"/>
        <v>7.3789527356000265E-3</v>
      </c>
      <c r="N1554" s="13">
        <f t="shared" si="298"/>
        <v>4.5749506960720164E-3</v>
      </c>
      <c r="O1554" s="13">
        <f t="shared" si="299"/>
        <v>4.5749506960720164E-3</v>
      </c>
      <c r="Q1554">
        <v>25.056821177497351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0.85857232328902111</v>
      </c>
      <c r="G1555" s="13">
        <f t="shared" si="293"/>
        <v>0</v>
      </c>
      <c r="H1555" s="13">
        <f t="shared" si="294"/>
        <v>0.85857232328902111</v>
      </c>
      <c r="I1555" s="16">
        <f t="shared" si="301"/>
        <v>1.3446422406388336</v>
      </c>
      <c r="J1555" s="13">
        <f t="shared" si="295"/>
        <v>1.3445864160833225</v>
      </c>
      <c r="K1555" s="13">
        <f t="shared" si="296"/>
        <v>5.58245555111192E-5</v>
      </c>
      <c r="L1555" s="13">
        <f t="shared" si="297"/>
        <v>0</v>
      </c>
      <c r="M1555" s="13">
        <f t="shared" si="302"/>
        <v>2.8040020395280101E-3</v>
      </c>
      <c r="N1555" s="13">
        <f t="shared" si="298"/>
        <v>1.7384812645073662E-3</v>
      </c>
      <c r="O1555" s="13">
        <f t="shared" si="299"/>
        <v>1.7384812645073662E-3</v>
      </c>
      <c r="Q1555">
        <v>25.363490462344181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36.642749367293291</v>
      </c>
      <c r="G1556" s="13">
        <f t="shared" si="293"/>
        <v>0.35485196625728521</v>
      </c>
      <c r="H1556" s="13">
        <f t="shared" si="294"/>
        <v>36.287897401036005</v>
      </c>
      <c r="I1556" s="16">
        <f t="shared" si="301"/>
        <v>36.287953225591515</v>
      </c>
      <c r="J1556" s="13">
        <f t="shared" si="295"/>
        <v>34.001480611974451</v>
      </c>
      <c r="K1556" s="13">
        <f t="shared" si="296"/>
        <v>2.2864726136170646</v>
      </c>
      <c r="L1556" s="13">
        <f t="shared" si="297"/>
        <v>0</v>
      </c>
      <c r="M1556" s="13">
        <f t="shared" si="302"/>
        <v>1.0655207750206439E-3</v>
      </c>
      <c r="N1556" s="13">
        <f t="shared" si="298"/>
        <v>6.6062288051279921E-4</v>
      </c>
      <c r="O1556" s="13">
        <f t="shared" si="299"/>
        <v>0.35551258913779799</v>
      </c>
      <c r="Q1556">
        <v>19.4505741868076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4.8701384132343994</v>
      </c>
      <c r="G1557" s="13">
        <f t="shared" si="293"/>
        <v>0</v>
      </c>
      <c r="H1557" s="13">
        <f t="shared" si="294"/>
        <v>4.8701384132343994</v>
      </c>
      <c r="I1557" s="16">
        <f t="shared" si="301"/>
        <v>7.156611026851464</v>
      </c>
      <c r="J1557" s="13">
        <f t="shared" si="295"/>
        <v>7.1188875805328387</v>
      </c>
      <c r="K1557" s="13">
        <f t="shared" si="296"/>
        <v>3.7723446318625342E-2</v>
      </c>
      <c r="L1557" s="13">
        <f t="shared" si="297"/>
        <v>0</v>
      </c>
      <c r="M1557" s="13">
        <f t="shared" si="302"/>
        <v>4.0489789450784473E-4</v>
      </c>
      <c r="N1557" s="13">
        <f t="shared" si="298"/>
        <v>2.5103669459486372E-4</v>
      </c>
      <c r="O1557" s="13">
        <f t="shared" si="299"/>
        <v>2.5103669459486372E-4</v>
      </c>
      <c r="Q1557">
        <v>14.647431698538879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36.322032644973078</v>
      </c>
      <c r="G1558" s="13">
        <f t="shared" si="293"/>
        <v>0.30855615290516181</v>
      </c>
      <c r="H1558" s="13">
        <f t="shared" si="294"/>
        <v>36.013476492067916</v>
      </c>
      <c r="I1558" s="16">
        <f t="shared" si="301"/>
        <v>36.051199938386539</v>
      </c>
      <c r="J1558" s="13">
        <f t="shared" si="295"/>
        <v>31.120409122341325</v>
      </c>
      <c r="K1558" s="13">
        <f t="shared" si="296"/>
        <v>4.9307908160452136</v>
      </c>
      <c r="L1558" s="13">
        <f t="shared" si="297"/>
        <v>0</v>
      </c>
      <c r="M1558" s="13">
        <f t="shared" si="302"/>
        <v>1.5386119991298101E-4</v>
      </c>
      <c r="N1558" s="13">
        <f t="shared" si="298"/>
        <v>9.5393943946048225E-5</v>
      </c>
      <c r="O1558" s="13">
        <f t="shared" si="299"/>
        <v>0.30865154684910784</v>
      </c>
      <c r="Q1558">
        <v>12.92478126899073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53.863340876261553</v>
      </c>
      <c r="G1559" s="13">
        <f t="shared" si="293"/>
        <v>2.8406633843359668</v>
      </c>
      <c r="H1559" s="13">
        <f t="shared" si="294"/>
        <v>51.022677491925585</v>
      </c>
      <c r="I1559" s="16">
        <f t="shared" si="301"/>
        <v>55.953468307970795</v>
      </c>
      <c r="J1559" s="13">
        <f t="shared" si="295"/>
        <v>43.253872146062527</v>
      </c>
      <c r="K1559" s="13">
        <f t="shared" si="296"/>
        <v>12.699596161908268</v>
      </c>
      <c r="L1559" s="13">
        <f t="shared" si="297"/>
        <v>0</v>
      </c>
      <c r="M1559" s="13">
        <f t="shared" si="302"/>
        <v>5.8467255966932784E-5</v>
      </c>
      <c r="N1559" s="13">
        <f t="shared" si="298"/>
        <v>3.6249698699498328E-5</v>
      </c>
      <c r="O1559" s="13">
        <f t="shared" si="299"/>
        <v>2.8406996340346664</v>
      </c>
      <c r="Q1559">
        <v>14.38748959354839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52.425296005666993</v>
      </c>
      <c r="G1560" s="13">
        <f t="shared" si="293"/>
        <v>2.6330800178080644</v>
      </c>
      <c r="H1560" s="13">
        <f t="shared" si="294"/>
        <v>49.792215987858931</v>
      </c>
      <c r="I1560" s="16">
        <f t="shared" si="301"/>
        <v>62.491812149767199</v>
      </c>
      <c r="J1560" s="13">
        <f t="shared" si="295"/>
        <v>46.630806240211719</v>
      </c>
      <c r="K1560" s="13">
        <f t="shared" si="296"/>
        <v>15.86100590955548</v>
      </c>
      <c r="L1560" s="13">
        <f t="shared" si="297"/>
        <v>0</v>
      </c>
      <c r="M1560" s="13">
        <f t="shared" si="302"/>
        <v>2.2217557267434456E-5</v>
      </c>
      <c r="N1560" s="13">
        <f t="shared" si="298"/>
        <v>1.3774885505809363E-5</v>
      </c>
      <c r="O1560" s="13">
        <f t="shared" si="299"/>
        <v>2.6330937926935705</v>
      </c>
      <c r="Q1560">
        <v>14.775178312204609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39.666971961280709</v>
      </c>
      <c r="G1561" s="13">
        <f t="shared" si="293"/>
        <v>0.79140184034438366</v>
      </c>
      <c r="H1561" s="13">
        <f t="shared" si="294"/>
        <v>38.875570120936324</v>
      </c>
      <c r="I1561" s="16">
        <f t="shared" si="301"/>
        <v>54.736576030491804</v>
      </c>
      <c r="J1561" s="13">
        <f t="shared" si="295"/>
        <v>46.384779343667233</v>
      </c>
      <c r="K1561" s="13">
        <f t="shared" si="296"/>
        <v>8.3517966868245708</v>
      </c>
      <c r="L1561" s="13">
        <f t="shared" si="297"/>
        <v>0</v>
      </c>
      <c r="M1561" s="13">
        <f t="shared" si="302"/>
        <v>8.4426717616250926E-6</v>
      </c>
      <c r="N1561" s="13">
        <f t="shared" si="298"/>
        <v>5.2344564922075576E-6</v>
      </c>
      <c r="O1561" s="13">
        <f t="shared" si="299"/>
        <v>0.79140707480087591</v>
      </c>
      <c r="Q1561">
        <v>17.924654806006082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0.92264220883697434</v>
      </c>
      <c r="G1562" s="13">
        <f t="shared" si="293"/>
        <v>0</v>
      </c>
      <c r="H1562" s="13">
        <f t="shared" si="294"/>
        <v>0.92264220883697434</v>
      </c>
      <c r="I1562" s="16">
        <f t="shared" si="301"/>
        <v>9.2744388956615449</v>
      </c>
      <c r="J1562" s="13">
        <f t="shared" si="295"/>
        <v>9.2352298300627318</v>
      </c>
      <c r="K1562" s="13">
        <f t="shared" si="296"/>
        <v>3.9209065598813098E-2</v>
      </c>
      <c r="L1562" s="13">
        <f t="shared" si="297"/>
        <v>0</v>
      </c>
      <c r="M1562" s="13">
        <f t="shared" si="302"/>
        <v>3.208215269417535E-6</v>
      </c>
      <c r="N1562" s="13">
        <f t="shared" si="298"/>
        <v>1.9890934670388719E-6</v>
      </c>
      <c r="O1562" s="13">
        <f t="shared" si="299"/>
        <v>1.9890934670388719E-6</v>
      </c>
      <c r="Q1562">
        <v>19.909269298473799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0.72585963881348636</v>
      </c>
      <c r="G1563" s="13">
        <f t="shared" si="293"/>
        <v>0</v>
      </c>
      <c r="H1563" s="13">
        <f t="shared" si="294"/>
        <v>0.72585963881348636</v>
      </c>
      <c r="I1563" s="16">
        <f t="shared" si="301"/>
        <v>0.76506870441229946</v>
      </c>
      <c r="J1563" s="13">
        <f t="shared" si="295"/>
        <v>0.76505861466985847</v>
      </c>
      <c r="K1563" s="13">
        <f t="shared" si="296"/>
        <v>1.0089742440988481E-5</v>
      </c>
      <c r="L1563" s="13">
        <f t="shared" si="297"/>
        <v>0</v>
      </c>
      <c r="M1563" s="13">
        <f t="shared" si="302"/>
        <v>1.2191218023786631E-6</v>
      </c>
      <c r="N1563" s="13">
        <f t="shared" si="298"/>
        <v>7.5585551747477111E-7</v>
      </c>
      <c r="O1563" s="13">
        <f t="shared" si="299"/>
        <v>7.5585551747477111E-7</v>
      </c>
      <c r="Q1563">
        <v>25.5002692440274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0.21891891899999999</v>
      </c>
      <c r="G1564" s="13">
        <f t="shared" si="293"/>
        <v>0</v>
      </c>
      <c r="H1564" s="13">
        <f t="shared" si="294"/>
        <v>0.21891891899999999</v>
      </c>
      <c r="I1564" s="16">
        <f t="shared" si="301"/>
        <v>0.21892900874244098</v>
      </c>
      <c r="J1564" s="13">
        <f t="shared" si="295"/>
        <v>0.21892882766023117</v>
      </c>
      <c r="K1564" s="13">
        <f t="shared" si="296"/>
        <v>1.8108220981027934E-7</v>
      </c>
      <c r="L1564" s="13">
        <f t="shared" si="297"/>
        <v>0</v>
      </c>
      <c r="M1564" s="13">
        <f t="shared" si="302"/>
        <v>4.63266284903892E-7</v>
      </c>
      <c r="N1564" s="13">
        <f t="shared" si="298"/>
        <v>2.8722509664041303E-7</v>
      </c>
      <c r="O1564" s="13">
        <f t="shared" si="299"/>
        <v>2.8722509664041303E-7</v>
      </c>
      <c r="Q1564">
        <v>27.43668239676936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74.937233848569193</v>
      </c>
      <c r="G1565" s="13">
        <f t="shared" si="293"/>
        <v>5.8827031276658399</v>
      </c>
      <c r="H1565" s="13">
        <f t="shared" si="294"/>
        <v>69.054530720903358</v>
      </c>
      <c r="I1565" s="16">
        <f t="shared" si="301"/>
        <v>69.054530901985572</v>
      </c>
      <c r="J1565" s="13">
        <f t="shared" si="295"/>
        <v>63.809981344077457</v>
      </c>
      <c r="K1565" s="13">
        <f t="shared" si="296"/>
        <v>5.2445495579081154</v>
      </c>
      <c r="L1565" s="13">
        <f t="shared" si="297"/>
        <v>0</v>
      </c>
      <c r="M1565" s="13">
        <f t="shared" si="302"/>
        <v>1.7604118826347897E-7</v>
      </c>
      <c r="N1565" s="13">
        <f t="shared" si="298"/>
        <v>1.0914553672335697E-7</v>
      </c>
      <c r="O1565" s="13">
        <f t="shared" si="299"/>
        <v>5.882703236811377</v>
      </c>
      <c r="Q1565">
        <v>27.15125500000001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8.3184391723791311</v>
      </c>
      <c r="G1566" s="13">
        <f t="shared" si="293"/>
        <v>0</v>
      </c>
      <c r="H1566" s="13">
        <f t="shared" si="294"/>
        <v>8.3184391723791311</v>
      </c>
      <c r="I1566" s="16">
        <f t="shared" si="301"/>
        <v>13.562988730287246</v>
      </c>
      <c r="J1566" s="13">
        <f t="shared" si="295"/>
        <v>13.515590127448192</v>
      </c>
      <c r="K1566" s="13">
        <f t="shared" si="296"/>
        <v>4.7398602839054504E-2</v>
      </c>
      <c r="L1566" s="13">
        <f t="shared" si="297"/>
        <v>0</v>
      </c>
      <c r="M1566" s="13">
        <f t="shared" si="302"/>
        <v>6.6895651540122004E-8</v>
      </c>
      <c r="N1566" s="13">
        <f t="shared" si="298"/>
        <v>4.147530395487564E-8</v>
      </c>
      <c r="O1566" s="13">
        <f t="shared" si="299"/>
        <v>4.147530395487564E-8</v>
      </c>
      <c r="Q1566">
        <v>26.697319165668201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49.995163624842952</v>
      </c>
      <c r="G1567" s="13">
        <f t="shared" si="293"/>
        <v>2.2822877226334688</v>
      </c>
      <c r="H1567" s="13">
        <f t="shared" si="294"/>
        <v>47.712875902209483</v>
      </c>
      <c r="I1567" s="16">
        <f t="shared" si="301"/>
        <v>47.760274505048535</v>
      </c>
      <c r="J1567" s="13">
        <f t="shared" si="295"/>
        <v>44.463623858957732</v>
      </c>
      <c r="K1567" s="13">
        <f t="shared" si="296"/>
        <v>3.2966506460908036</v>
      </c>
      <c r="L1567" s="13">
        <f t="shared" si="297"/>
        <v>0</v>
      </c>
      <c r="M1567" s="13">
        <f t="shared" si="302"/>
        <v>2.5420347585246364E-8</v>
      </c>
      <c r="N1567" s="13">
        <f t="shared" si="298"/>
        <v>1.5760615502852747E-8</v>
      </c>
      <c r="O1567" s="13">
        <f t="shared" si="299"/>
        <v>2.2822877383940843</v>
      </c>
      <c r="Q1567">
        <v>22.621167878739779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11.310684739192009</v>
      </c>
      <c r="G1568" s="13">
        <f t="shared" si="293"/>
        <v>0</v>
      </c>
      <c r="H1568" s="13">
        <f t="shared" si="294"/>
        <v>11.310684739192009</v>
      </c>
      <c r="I1568" s="16">
        <f t="shared" si="301"/>
        <v>14.607335385282813</v>
      </c>
      <c r="J1568" s="13">
        <f t="shared" si="295"/>
        <v>14.465248193989936</v>
      </c>
      <c r="K1568" s="13">
        <f t="shared" si="296"/>
        <v>0.14208719129287672</v>
      </c>
      <c r="L1568" s="13">
        <f t="shared" si="297"/>
        <v>0</v>
      </c>
      <c r="M1568" s="13">
        <f t="shared" si="302"/>
        <v>9.6597320823936169E-9</v>
      </c>
      <c r="N1568" s="13">
        <f t="shared" si="298"/>
        <v>5.9890338910840426E-9</v>
      </c>
      <c r="O1568" s="13">
        <f t="shared" si="299"/>
        <v>5.9890338910840426E-9</v>
      </c>
      <c r="Q1568">
        <v>20.381784502226591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82.738484729364671</v>
      </c>
      <c r="G1569" s="13">
        <f t="shared" si="293"/>
        <v>7.0088223149584739</v>
      </c>
      <c r="H1569" s="13">
        <f t="shared" si="294"/>
        <v>75.729662414406192</v>
      </c>
      <c r="I1569" s="16">
        <f t="shared" si="301"/>
        <v>75.871749605699065</v>
      </c>
      <c r="J1569" s="13">
        <f t="shared" si="295"/>
        <v>54.244557097293907</v>
      </c>
      <c r="K1569" s="13">
        <f t="shared" si="296"/>
        <v>21.627192508405159</v>
      </c>
      <c r="L1569" s="13">
        <f t="shared" si="297"/>
        <v>0</v>
      </c>
      <c r="M1569" s="13">
        <f t="shared" si="302"/>
        <v>3.6706981913095743E-9</v>
      </c>
      <c r="N1569" s="13">
        <f t="shared" si="298"/>
        <v>2.2758328786119359E-9</v>
      </c>
      <c r="O1569" s="13">
        <f t="shared" si="299"/>
        <v>7.0088223172343067</v>
      </c>
      <c r="Q1569">
        <v>16.238579123489131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6.2345955052176816</v>
      </c>
      <c r="G1570" s="13">
        <f t="shared" si="293"/>
        <v>0</v>
      </c>
      <c r="H1570" s="13">
        <f t="shared" si="294"/>
        <v>6.2345955052176816</v>
      </c>
      <c r="I1570" s="16">
        <f t="shared" si="301"/>
        <v>27.861788013622842</v>
      </c>
      <c r="J1570" s="13">
        <f t="shared" si="295"/>
        <v>26.699318490391224</v>
      </c>
      <c r="K1570" s="13">
        <f t="shared" si="296"/>
        <v>1.1624695232316178</v>
      </c>
      <c r="L1570" s="13">
        <f t="shared" si="297"/>
        <v>0</v>
      </c>
      <c r="M1570" s="13">
        <f t="shared" si="302"/>
        <v>1.3948653126976384E-9</v>
      </c>
      <c r="N1570" s="13">
        <f t="shared" si="298"/>
        <v>8.6481649387253578E-10</v>
      </c>
      <c r="O1570" s="13">
        <f t="shared" si="299"/>
        <v>8.6481649387253578E-10</v>
      </c>
      <c r="Q1570">
        <v>18.869954766625892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21.420430778539469</v>
      </c>
      <c r="G1571" s="13">
        <f t="shared" si="293"/>
        <v>0</v>
      </c>
      <c r="H1571" s="13">
        <f t="shared" si="294"/>
        <v>21.420430778539469</v>
      </c>
      <c r="I1571" s="16">
        <f t="shared" si="301"/>
        <v>22.582900301771087</v>
      </c>
      <c r="J1571" s="13">
        <f t="shared" si="295"/>
        <v>21.546435641788417</v>
      </c>
      <c r="K1571" s="13">
        <f t="shared" si="296"/>
        <v>1.0364646599826699</v>
      </c>
      <c r="L1571" s="13">
        <f t="shared" si="297"/>
        <v>0</v>
      </c>
      <c r="M1571" s="13">
        <f t="shared" si="302"/>
        <v>5.300488188251026E-10</v>
      </c>
      <c r="N1571" s="13">
        <f t="shared" si="298"/>
        <v>3.286302676715636E-10</v>
      </c>
      <c r="O1571" s="13">
        <f t="shared" si="299"/>
        <v>3.286302676715636E-10</v>
      </c>
      <c r="Q1571">
        <v>15.16022201110326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2.434943393476952</v>
      </c>
      <c r="G1572" s="13">
        <f t="shared" si="293"/>
        <v>0</v>
      </c>
      <c r="H1572" s="13">
        <f t="shared" si="294"/>
        <v>2.434943393476952</v>
      </c>
      <c r="I1572" s="16">
        <f t="shared" si="301"/>
        <v>3.4714080534596219</v>
      </c>
      <c r="J1572" s="13">
        <f t="shared" si="295"/>
        <v>3.4679431309436368</v>
      </c>
      <c r="K1572" s="13">
        <f t="shared" si="296"/>
        <v>3.4649225159850694E-3</v>
      </c>
      <c r="L1572" s="13">
        <f t="shared" si="297"/>
        <v>0</v>
      </c>
      <c r="M1572" s="13">
        <f t="shared" si="302"/>
        <v>2.01418551153539E-10</v>
      </c>
      <c r="N1572" s="13">
        <f t="shared" si="298"/>
        <v>1.2487950171519419E-10</v>
      </c>
      <c r="O1572" s="13">
        <f t="shared" si="299"/>
        <v>1.2487950171519419E-10</v>
      </c>
      <c r="Q1572">
        <v>16.248460593548391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11.10838379359844</v>
      </c>
      <c r="G1573" s="13">
        <f t="shared" si="293"/>
        <v>0</v>
      </c>
      <c r="H1573" s="13">
        <f t="shared" si="294"/>
        <v>11.10838379359844</v>
      </c>
      <c r="I1573" s="16">
        <f t="shared" si="301"/>
        <v>11.111848716114425</v>
      </c>
      <c r="J1573" s="13">
        <f t="shared" si="295"/>
        <v>11.044592602738232</v>
      </c>
      <c r="K1573" s="13">
        <f t="shared" si="296"/>
        <v>6.7256113376192417E-2</v>
      </c>
      <c r="L1573" s="13">
        <f t="shared" si="297"/>
        <v>0</v>
      </c>
      <c r="M1573" s="13">
        <f t="shared" si="302"/>
        <v>7.6539049438344812E-11</v>
      </c>
      <c r="N1573" s="13">
        <f t="shared" si="298"/>
        <v>4.7454210651773786E-11</v>
      </c>
      <c r="O1573" s="13">
        <f t="shared" si="299"/>
        <v>4.7454210651773786E-11</v>
      </c>
      <c r="Q1573">
        <v>19.908533070593482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2.6180730303656352</v>
      </c>
      <c r="G1574" s="13">
        <f t="shared" si="293"/>
        <v>0</v>
      </c>
      <c r="H1574" s="13">
        <f t="shared" si="294"/>
        <v>2.6180730303656352</v>
      </c>
      <c r="I1574" s="16">
        <f t="shared" si="301"/>
        <v>2.6853291437418276</v>
      </c>
      <c r="J1574" s="13">
        <f t="shared" si="295"/>
        <v>2.6848850251315102</v>
      </c>
      <c r="K1574" s="13">
        <f t="shared" si="296"/>
        <v>4.4411861031745659E-4</v>
      </c>
      <c r="L1574" s="13">
        <f t="shared" si="297"/>
        <v>0</v>
      </c>
      <c r="M1574" s="13">
        <f t="shared" si="302"/>
        <v>2.9084838786571026E-11</v>
      </c>
      <c r="N1574" s="13">
        <f t="shared" si="298"/>
        <v>1.8032600047674037E-11</v>
      </c>
      <c r="O1574" s="13">
        <f t="shared" si="299"/>
        <v>1.8032600047674037E-11</v>
      </c>
      <c r="Q1574">
        <v>25.370420671382011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0.21891891899999999</v>
      </c>
      <c r="G1575" s="13">
        <f t="shared" si="293"/>
        <v>0</v>
      </c>
      <c r="H1575" s="13">
        <f t="shared" si="294"/>
        <v>0.21891891899999999</v>
      </c>
      <c r="I1575" s="16">
        <f t="shared" si="301"/>
        <v>0.21936303761031745</v>
      </c>
      <c r="J1575" s="13">
        <f t="shared" si="295"/>
        <v>0.21936278400740247</v>
      </c>
      <c r="K1575" s="13">
        <f t="shared" si="296"/>
        <v>2.536029149735608E-7</v>
      </c>
      <c r="L1575" s="13">
        <f t="shared" si="297"/>
        <v>0</v>
      </c>
      <c r="M1575" s="13">
        <f t="shared" si="302"/>
        <v>1.1052238738896989E-11</v>
      </c>
      <c r="N1575" s="13">
        <f t="shared" si="298"/>
        <v>6.8523880181161332E-12</v>
      </c>
      <c r="O1575" s="13">
        <f t="shared" si="299"/>
        <v>6.8523880181161332E-12</v>
      </c>
      <c r="Q1575">
        <v>25.038295088490951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0.21891891899999999</v>
      </c>
      <c r="G1576" s="13">
        <f t="shared" si="293"/>
        <v>0</v>
      </c>
      <c r="H1576" s="13">
        <f t="shared" si="294"/>
        <v>0.21891891899999999</v>
      </c>
      <c r="I1576" s="16">
        <f t="shared" si="301"/>
        <v>0.21891917260291496</v>
      </c>
      <c r="J1576" s="13">
        <f t="shared" si="295"/>
        <v>0.21891904102140705</v>
      </c>
      <c r="K1576" s="13">
        <f t="shared" si="296"/>
        <v>1.3158150791170442E-7</v>
      </c>
      <c r="L1576" s="13">
        <f t="shared" si="297"/>
        <v>0</v>
      </c>
      <c r="M1576" s="13">
        <f t="shared" si="302"/>
        <v>4.1998507207808556E-12</v>
      </c>
      <c r="N1576" s="13">
        <f t="shared" si="298"/>
        <v>2.6039074468841303E-12</v>
      </c>
      <c r="O1576" s="13">
        <f t="shared" si="299"/>
        <v>2.6039074468841303E-12</v>
      </c>
      <c r="Q1576">
        <v>29.798130875751649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0.58868000717307101</v>
      </c>
      <c r="G1577" s="13">
        <f t="shared" si="293"/>
        <v>0</v>
      </c>
      <c r="H1577" s="13">
        <f t="shared" si="294"/>
        <v>0.58868000717307101</v>
      </c>
      <c r="I1577" s="16">
        <f t="shared" si="301"/>
        <v>0.58868013875457892</v>
      </c>
      <c r="J1577" s="13">
        <f t="shared" si="295"/>
        <v>0.58867746923415587</v>
      </c>
      <c r="K1577" s="13">
        <f t="shared" si="296"/>
        <v>2.669520423048688E-6</v>
      </c>
      <c r="L1577" s="13">
        <f t="shared" si="297"/>
        <v>0</v>
      </c>
      <c r="M1577" s="13">
        <f t="shared" si="302"/>
        <v>1.5959432738967253E-12</v>
      </c>
      <c r="N1577" s="13">
        <f t="shared" si="298"/>
        <v>9.8948482981596962E-13</v>
      </c>
      <c r="O1577" s="13">
        <f t="shared" si="299"/>
        <v>9.8948482981596962E-13</v>
      </c>
      <c r="Q1577">
        <v>29.480620000000009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3.8191836607169218</v>
      </c>
      <c r="G1578" s="13">
        <f t="shared" si="293"/>
        <v>0</v>
      </c>
      <c r="H1578" s="13">
        <f t="shared" si="294"/>
        <v>3.8191836607169218</v>
      </c>
      <c r="I1578" s="16">
        <f t="shared" si="301"/>
        <v>3.8191863302373448</v>
      </c>
      <c r="J1578" s="13">
        <f t="shared" si="295"/>
        <v>3.8183128944440363</v>
      </c>
      <c r="K1578" s="13">
        <f t="shared" si="296"/>
        <v>8.7343579330845245E-4</v>
      </c>
      <c r="L1578" s="13">
        <f t="shared" si="297"/>
        <v>0</v>
      </c>
      <c r="M1578" s="13">
        <f t="shared" si="302"/>
        <v>6.0645844408075565E-13</v>
      </c>
      <c r="N1578" s="13">
        <f t="shared" si="298"/>
        <v>3.7600423533006851E-13</v>
      </c>
      <c r="O1578" s="13">
        <f t="shared" si="299"/>
        <v>3.7600423533006851E-13</v>
      </c>
      <c r="Q1578">
        <v>28.138140035840159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3.0626783501158661</v>
      </c>
      <c r="G1579" s="13">
        <f t="shared" si="293"/>
        <v>0</v>
      </c>
      <c r="H1579" s="13">
        <f t="shared" si="294"/>
        <v>3.0626783501158661</v>
      </c>
      <c r="I1579" s="16">
        <f t="shared" si="301"/>
        <v>3.0635517859091745</v>
      </c>
      <c r="J1579" s="13">
        <f t="shared" si="295"/>
        <v>3.0630118992770572</v>
      </c>
      <c r="K1579" s="13">
        <f t="shared" si="296"/>
        <v>5.3988663211734789E-4</v>
      </c>
      <c r="L1579" s="13">
        <f t="shared" si="297"/>
        <v>0</v>
      </c>
      <c r="M1579" s="13">
        <f t="shared" si="302"/>
        <v>2.3045420875068715E-13</v>
      </c>
      <c r="N1579" s="13">
        <f t="shared" si="298"/>
        <v>1.4288160942542602E-13</v>
      </c>
      <c r="O1579" s="13">
        <f t="shared" si="299"/>
        <v>1.4288160942542602E-13</v>
      </c>
      <c r="Q1579">
        <v>26.818609644411961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8.0602217815150219</v>
      </c>
      <c r="G1580" s="13">
        <f t="shared" si="293"/>
        <v>0</v>
      </c>
      <c r="H1580" s="13">
        <f t="shared" si="294"/>
        <v>8.0602217815150219</v>
      </c>
      <c r="I1580" s="16">
        <f t="shared" si="301"/>
        <v>8.0607616681471388</v>
      </c>
      <c r="J1580" s="13">
        <f t="shared" si="295"/>
        <v>8.029677602271537</v>
      </c>
      <c r="K1580" s="13">
        <f t="shared" si="296"/>
        <v>3.1084065875601752E-2</v>
      </c>
      <c r="L1580" s="13">
        <f t="shared" si="297"/>
        <v>0</v>
      </c>
      <c r="M1580" s="13">
        <f t="shared" si="302"/>
        <v>8.7572599325261126E-14</v>
      </c>
      <c r="N1580" s="13">
        <f t="shared" si="298"/>
        <v>5.4295011581661895E-14</v>
      </c>
      <c r="O1580" s="13">
        <f t="shared" si="299"/>
        <v>5.4295011581661895E-14</v>
      </c>
      <c r="Q1580">
        <v>18.581837412607531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5.0607031099771271</v>
      </c>
      <c r="G1581" s="13">
        <f t="shared" si="293"/>
        <v>0</v>
      </c>
      <c r="H1581" s="13">
        <f t="shared" si="294"/>
        <v>5.0607031099771271</v>
      </c>
      <c r="I1581" s="16">
        <f t="shared" si="301"/>
        <v>5.0917871758527289</v>
      </c>
      <c r="J1581" s="13">
        <f t="shared" si="295"/>
        <v>5.0797636222450704</v>
      </c>
      <c r="K1581" s="13">
        <f t="shared" si="296"/>
        <v>1.2023553607658499E-2</v>
      </c>
      <c r="L1581" s="13">
        <f t="shared" si="297"/>
        <v>0</v>
      </c>
      <c r="M1581" s="13">
        <f t="shared" si="302"/>
        <v>3.3277587743599232E-14</v>
      </c>
      <c r="N1581" s="13">
        <f t="shared" si="298"/>
        <v>2.0632104401031523E-14</v>
      </c>
      <c r="O1581" s="13">
        <f t="shared" si="299"/>
        <v>2.0632104401031523E-14</v>
      </c>
      <c r="Q1581">
        <v>15.55575215434242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7.7478216465833496</v>
      </c>
      <c r="G1582" s="13">
        <f t="shared" si="293"/>
        <v>0</v>
      </c>
      <c r="H1582" s="13">
        <f t="shared" si="294"/>
        <v>7.7478216465833496</v>
      </c>
      <c r="I1582" s="16">
        <f t="shared" si="301"/>
        <v>7.7598452001910081</v>
      </c>
      <c r="J1582" s="13">
        <f t="shared" si="295"/>
        <v>7.7254090077459452</v>
      </c>
      <c r="K1582" s="13">
        <f t="shared" si="296"/>
        <v>3.4436192445062908E-2</v>
      </c>
      <c r="L1582" s="13">
        <f t="shared" si="297"/>
        <v>0</v>
      </c>
      <c r="M1582" s="13">
        <f t="shared" si="302"/>
        <v>1.2645483342567708E-14</v>
      </c>
      <c r="N1582" s="13">
        <f t="shared" si="298"/>
        <v>7.8401996723919792E-15</v>
      </c>
      <c r="O1582" s="13">
        <f t="shared" si="299"/>
        <v>7.8401996723919792E-15</v>
      </c>
      <c r="Q1582">
        <v>17.04225959354839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0.36143278312429999</v>
      </c>
      <c r="G1583" s="13">
        <f t="shared" si="293"/>
        <v>0</v>
      </c>
      <c r="H1583" s="13">
        <f t="shared" si="294"/>
        <v>0.36143278312429999</v>
      </c>
      <c r="I1583" s="16">
        <f t="shared" si="301"/>
        <v>0.3958689755693629</v>
      </c>
      <c r="J1583" s="13">
        <f t="shared" si="295"/>
        <v>0.39586476788664038</v>
      </c>
      <c r="K1583" s="13">
        <f t="shared" si="296"/>
        <v>4.2076827225234759E-6</v>
      </c>
      <c r="L1583" s="13">
        <f t="shared" si="297"/>
        <v>0</v>
      </c>
      <c r="M1583" s="13">
        <f t="shared" si="302"/>
        <v>4.805283670175729E-15</v>
      </c>
      <c r="N1583" s="13">
        <f t="shared" si="298"/>
        <v>2.9792758755089519E-15</v>
      </c>
      <c r="O1583" s="13">
        <f t="shared" si="299"/>
        <v>2.9792758755089519E-15</v>
      </c>
      <c r="Q1583">
        <v>17.67833962412077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8.7059500927684734</v>
      </c>
      <c r="G1584" s="13">
        <f t="shared" si="293"/>
        <v>0</v>
      </c>
      <c r="H1584" s="13">
        <f t="shared" si="294"/>
        <v>8.7059500927684734</v>
      </c>
      <c r="I1584" s="16">
        <f t="shared" si="301"/>
        <v>8.7059543004511966</v>
      </c>
      <c r="J1584" s="13">
        <f t="shared" si="295"/>
        <v>8.6737698656854398</v>
      </c>
      <c r="K1584" s="13">
        <f t="shared" si="296"/>
        <v>3.218443476575672E-2</v>
      </c>
      <c r="L1584" s="13">
        <f t="shared" si="297"/>
        <v>0</v>
      </c>
      <c r="M1584" s="13">
        <f t="shared" si="302"/>
        <v>1.8260077946667771E-15</v>
      </c>
      <c r="N1584" s="13">
        <f t="shared" si="298"/>
        <v>1.1321248326934017E-15</v>
      </c>
      <c r="O1584" s="13">
        <f t="shared" si="299"/>
        <v>1.1321248326934017E-15</v>
      </c>
      <c r="Q1584">
        <v>19.968987754766999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31.956501520147619</v>
      </c>
      <c r="G1585" s="13">
        <f t="shared" si="293"/>
        <v>0</v>
      </c>
      <c r="H1585" s="13">
        <f t="shared" si="294"/>
        <v>31.956501520147619</v>
      </c>
      <c r="I1585" s="16">
        <f t="shared" si="301"/>
        <v>31.988685954913375</v>
      </c>
      <c r="J1585" s="13">
        <f t="shared" si="295"/>
        <v>30.40203172679114</v>
      </c>
      <c r="K1585" s="13">
        <f t="shared" si="296"/>
        <v>1.5866542281222351</v>
      </c>
      <c r="L1585" s="13">
        <f t="shared" si="297"/>
        <v>0</v>
      </c>
      <c r="M1585" s="13">
        <f t="shared" si="302"/>
        <v>6.938829619733754E-16</v>
      </c>
      <c r="N1585" s="13">
        <f t="shared" si="298"/>
        <v>4.3020743642349276E-16</v>
      </c>
      <c r="O1585" s="13">
        <f t="shared" si="299"/>
        <v>4.3020743642349276E-16</v>
      </c>
      <c r="Q1585">
        <v>19.511223293025282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1.5365746463758509</v>
      </c>
      <c r="G1586" s="13">
        <f t="shared" si="293"/>
        <v>0</v>
      </c>
      <c r="H1586" s="13">
        <f t="shared" si="294"/>
        <v>1.5365746463758509</v>
      </c>
      <c r="I1586" s="16">
        <f t="shared" si="301"/>
        <v>3.1232288744980861</v>
      </c>
      <c r="J1586" s="13">
        <f t="shared" si="295"/>
        <v>3.1219866299156021</v>
      </c>
      <c r="K1586" s="13">
        <f t="shared" si="296"/>
        <v>1.2422445824840089E-3</v>
      </c>
      <c r="L1586" s="13">
        <f t="shared" si="297"/>
        <v>0</v>
      </c>
      <c r="M1586" s="13">
        <f t="shared" si="302"/>
        <v>2.6367552554988264E-16</v>
      </c>
      <c r="N1586" s="13">
        <f t="shared" si="298"/>
        <v>1.6347882584092724E-16</v>
      </c>
      <c r="O1586" s="13">
        <f t="shared" si="299"/>
        <v>1.6347882584092724E-16</v>
      </c>
      <c r="Q1586">
        <v>21.269225251405029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0.28931957943452719</v>
      </c>
      <c r="G1587" s="13">
        <f t="shared" si="293"/>
        <v>0</v>
      </c>
      <c r="H1587" s="13">
        <f t="shared" si="294"/>
        <v>0.28931957943452719</v>
      </c>
      <c r="I1587" s="16">
        <f t="shared" si="301"/>
        <v>0.29056182401701119</v>
      </c>
      <c r="J1587" s="13">
        <f t="shared" si="295"/>
        <v>0.29056124364524777</v>
      </c>
      <c r="K1587" s="13">
        <f t="shared" si="296"/>
        <v>5.8037176342562447E-7</v>
      </c>
      <c r="L1587" s="13">
        <f t="shared" si="297"/>
        <v>0</v>
      </c>
      <c r="M1587" s="13">
        <f t="shared" si="302"/>
        <v>1.001966997089554E-16</v>
      </c>
      <c r="N1587" s="13">
        <f t="shared" si="298"/>
        <v>6.2121953819552342E-17</v>
      </c>
      <c r="O1587" s="13">
        <f t="shared" si="299"/>
        <v>6.2121953819552342E-17</v>
      </c>
      <c r="Q1587">
        <v>25.148744026984161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0.84038398716938945</v>
      </c>
      <c r="G1588" s="13">
        <f t="shared" si="293"/>
        <v>0</v>
      </c>
      <c r="H1588" s="13">
        <f t="shared" si="294"/>
        <v>0.84038398716938945</v>
      </c>
      <c r="I1588" s="16">
        <f t="shared" si="301"/>
        <v>0.84038456754115287</v>
      </c>
      <c r="J1588" s="13">
        <f t="shared" si="295"/>
        <v>0.84037409912029748</v>
      </c>
      <c r="K1588" s="13">
        <f t="shared" si="296"/>
        <v>1.0468420855391791E-5</v>
      </c>
      <c r="L1588" s="13">
        <f t="shared" si="297"/>
        <v>0</v>
      </c>
      <c r="M1588" s="13">
        <f t="shared" si="302"/>
        <v>3.8074745889403056E-17</v>
      </c>
      <c r="N1588" s="13">
        <f t="shared" si="298"/>
        <v>2.3606342451429895E-17</v>
      </c>
      <c r="O1588" s="13">
        <f t="shared" si="299"/>
        <v>2.3606342451429895E-17</v>
      </c>
      <c r="Q1588">
        <v>27.276900000000008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28.763831096824589</v>
      </c>
      <c r="G1589" s="13">
        <f t="shared" si="293"/>
        <v>0</v>
      </c>
      <c r="H1589" s="13">
        <f t="shared" si="294"/>
        <v>28.763831096824589</v>
      </c>
      <c r="I1589" s="16">
        <f t="shared" si="301"/>
        <v>28.763841565245443</v>
      </c>
      <c r="J1589" s="13">
        <f t="shared" si="295"/>
        <v>28.366387144805806</v>
      </c>
      <c r="K1589" s="13">
        <f t="shared" si="296"/>
        <v>0.39745442043963664</v>
      </c>
      <c r="L1589" s="13">
        <f t="shared" si="297"/>
        <v>0</v>
      </c>
      <c r="M1589" s="13">
        <f t="shared" si="302"/>
        <v>1.4468403437973161E-17</v>
      </c>
      <c r="N1589" s="13">
        <f t="shared" si="298"/>
        <v>8.9704101315433596E-18</v>
      </c>
      <c r="O1589" s="13">
        <f t="shared" si="299"/>
        <v>8.9704101315433596E-18</v>
      </c>
      <c r="Q1589">
        <v>27.523411118708459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0.21891891899999999</v>
      </c>
      <c r="G1590" s="13">
        <f t="shared" si="293"/>
        <v>0</v>
      </c>
      <c r="H1590" s="13">
        <f t="shared" si="294"/>
        <v>0.21891891899999999</v>
      </c>
      <c r="I1590" s="16">
        <f t="shared" si="301"/>
        <v>0.61637333943963668</v>
      </c>
      <c r="J1590" s="13">
        <f t="shared" si="295"/>
        <v>0.61636786631641194</v>
      </c>
      <c r="K1590" s="13">
        <f t="shared" si="296"/>
        <v>5.4731232247418049E-6</v>
      </c>
      <c r="L1590" s="13">
        <f t="shared" si="297"/>
        <v>0</v>
      </c>
      <c r="M1590" s="13">
        <f t="shared" si="302"/>
        <v>5.4979933064298015E-18</v>
      </c>
      <c r="N1590" s="13">
        <f t="shared" si="298"/>
        <v>3.4087558499864769E-18</v>
      </c>
      <c r="O1590" s="13">
        <f t="shared" si="299"/>
        <v>3.4087558499864769E-18</v>
      </c>
      <c r="Q1590">
        <v>25.236237578093061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1.1871201050851601</v>
      </c>
      <c r="G1591" s="13">
        <f t="shared" si="293"/>
        <v>0</v>
      </c>
      <c r="H1591" s="13">
        <f t="shared" si="294"/>
        <v>1.1871201050851601</v>
      </c>
      <c r="I1591" s="16">
        <f t="shared" si="301"/>
        <v>1.1871255782083847</v>
      </c>
      <c r="J1591" s="13">
        <f t="shared" si="295"/>
        <v>1.1870646798594615</v>
      </c>
      <c r="K1591" s="13">
        <f t="shared" si="296"/>
        <v>6.0898348923199563E-5</v>
      </c>
      <c r="L1591" s="13">
        <f t="shared" si="297"/>
        <v>0</v>
      </c>
      <c r="M1591" s="13">
        <f t="shared" si="302"/>
        <v>2.0892374564433246E-18</v>
      </c>
      <c r="N1591" s="13">
        <f t="shared" si="298"/>
        <v>1.2953272229948612E-18</v>
      </c>
      <c r="O1591" s="13">
        <f t="shared" si="299"/>
        <v>1.2953272229948612E-18</v>
      </c>
      <c r="Q1591">
        <v>22.075807189443051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36.225366954093118</v>
      </c>
      <c r="G1592" s="13">
        <f t="shared" si="293"/>
        <v>0.2946023535829535</v>
      </c>
      <c r="H1592" s="13">
        <f t="shared" si="294"/>
        <v>35.930764600510166</v>
      </c>
      <c r="I1592" s="16">
        <f t="shared" si="301"/>
        <v>35.930825498859086</v>
      </c>
      <c r="J1592" s="13">
        <f t="shared" si="295"/>
        <v>33.547214723487961</v>
      </c>
      <c r="K1592" s="13">
        <f t="shared" si="296"/>
        <v>2.3836107753711246</v>
      </c>
      <c r="L1592" s="13">
        <f t="shared" si="297"/>
        <v>0</v>
      </c>
      <c r="M1592" s="13">
        <f t="shared" si="302"/>
        <v>7.9391023344846337E-19</v>
      </c>
      <c r="N1592" s="13">
        <f t="shared" si="298"/>
        <v>4.922243447380473E-19</v>
      </c>
      <c r="O1592" s="13">
        <f t="shared" si="299"/>
        <v>0.2946023535829535</v>
      </c>
      <c r="Q1592">
        <v>18.90916416757582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48.863856069667648</v>
      </c>
      <c r="G1593" s="13">
        <f t="shared" si="293"/>
        <v>2.1189822266202287</v>
      </c>
      <c r="H1593" s="13">
        <f t="shared" si="294"/>
        <v>46.744873843047422</v>
      </c>
      <c r="I1593" s="16">
        <f t="shared" si="301"/>
        <v>49.128484618418547</v>
      </c>
      <c r="J1593" s="13">
        <f t="shared" si="295"/>
        <v>42.465286937462288</v>
      </c>
      <c r="K1593" s="13">
        <f t="shared" si="296"/>
        <v>6.6631976809562588</v>
      </c>
      <c r="L1593" s="13">
        <f t="shared" si="297"/>
        <v>0</v>
      </c>
      <c r="M1593" s="13">
        <f t="shared" si="302"/>
        <v>3.0168588871041607E-19</v>
      </c>
      <c r="N1593" s="13">
        <f t="shared" si="298"/>
        <v>1.8704525100045797E-19</v>
      </c>
      <c r="O1593" s="13">
        <f t="shared" si="299"/>
        <v>2.1189822266202287</v>
      </c>
      <c r="Q1593">
        <v>17.443593593548389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82.755490329330954</v>
      </c>
      <c r="G1594" s="13">
        <f t="shared" si="293"/>
        <v>7.0112770921097383</v>
      </c>
      <c r="H1594" s="13">
        <f t="shared" si="294"/>
        <v>75.744213237221217</v>
      </c>
      <c r="I1594" s="16">
        <f t="shared" si="301"/>
        <v>82.407410918177476</v>
      </c>
      <c r="J1594" s="13">
        <f t="shared" si="295"/>
        <v>61.574120442645885</v>
      </c>
      <c r="K1594" s="13">
        <f t="shared" si="296"/>
        <v>20.833290475531591</v>
      </c>
      <c r="L1594" s="13">
        <f t="shared" si="297"/>
        <v>0</v>
      </c>
      <c r="M1594" s="13">
        <f t="shared" si="302"/>
        <v>1.146406377099581E-19</v>
      </c>
      <c r="N1594" s="13">
        <f t="shared" si="298"/>
        <v>7.1077195380174024E-20</v>
      </c>
      <c r="O1594" s="13">
        <f t="shared" si="299"/>
        <v>7.0112770921097383</v>
      </c>
      <c r="Q1594">
        <v>18.75464428010751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108.94659586759811</v>
      </c>
      <c r="G1595" s="13">
        <f t="shared" si="293"/>
        <v>10.791992125343169</v>
      </c>
      <c r="H1595" s="13">
        <f t="shared" si="294"/>
        <v>98.154603742254935</v>
      </c>
      <c r="I1595" s="16">
        <f t="shared" si="301"/>
        <v>118.98789421778653</v>
      </c>
      <c r="J1595" s="13">
        <f t="shared" si="295"/>
        <v>67.347282195486429</v>
      </c>
      <c r="K1595" s="13">
        <f t="shared" si="296"/>
        <v>51.640612022300104</v>
      </c>
      <c r="L1595" s="13">
        <f t="shared" si="297"/>
        <v>13.982099205844934</v>
      </c>
      <c r="M1595" s="13">
        <f t="shared" si="302"/>
        <v>13.982099205844934</v>
      </c>
      <c r="N1595" s="13">
        <f t="shared" si="298"/>
        <v>8.6689015076238594</v>
      </c>
      <c r="O1595" s="13">
        <f t="shared" si="299"/>
        <v>19.460893632967029</v>
      </c>
      <c r="Q1595">
        <v>16.972675188287479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108.13974371991441</v>
      </c>
      <c r="G1596" s="13">
        <f t="shared" si="293"/>
        <v>10.675522126018876</v>
      </c>
      <c r="H1596" s="13">
        <f t="shared" si="294"/>
        <v>97.46422159389553</v>
      </c>
      <c r="I1596" s="16">
        <f t="shared" si="301"/>
        <v>135.12273441035069</v>
      </c>
      <c r="J1596" s="13">
        <f t="shared" si="295"/>
        <v>78.356940386808986</v>
      </c>
      <c r="K1596" s="13">
        <f t="shared" si="296"/>
        <v>56.765794023541702</v>
      </c>
      <c r="L1596" s="13">
        <f t="shared" si="297"/>
        <v>18.899400982158074</v>
      </c>
      <c r="M1596" s="13">
        <f t="shared" si="302"/>
        <v>24.212598680379152</v>
      </c>
      <c r="N1596" s="13">
        <f t="shared" si="298"/>
        <v>15.011811181835075</v>
      </c>
      <c r="O1596" s="13">
        <f t="shared" si="299"/>
        <v>25.687333307853951</v>
      </c>
      <c r="Q1596">
        <v>19.28320461675521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2.8526959680088222</v>
      </c>
      <c r="G1597" s="13">
        <f t="shared" si="293"/>
        <v>0</v>
      </c>
      <c r="H1597" s="13">
        <f t="shared" si="294"/>
        <v>2.8526959680088222</v>
      </c>
      <c r="I1597" s="16">
        <f t="shared" si="301"/>
        <v>40.719089009392448</v>
      </c>
      <c r="J1597" s="13">
        <f t="shared" si="295"/>
        <v>37.349945610300409</v>
      </c>
      <c r="K1597" s="13">
        <f t="shared" si="296"/>
        <v>3.3691433990920387</v>
      </c>
      <c r="L1597" s="13">
        <f t="shared" si="297"/>
        <v>0</v>
      </c>
      <c r="M1597" s="13">
        <f t="shared" si="302"/>
        <v>9.2007874985440772</v>
      </c>
      <c r="N1597" s="13">
        <f t="shared" si="298"/>
        <v>5.7044882490973281</v>
      </c>
      <c r="O1597" s="13">
        <f t="shared" si="299"/>
        <v>5.7044882490973281</v>
      </c>
      <c r="Q1597">
        <v>18.92564390086406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1.02620919193922</v>
      </c>
      <c r="G1598" s="13">
        <f t="shared" si="293"/>
        <v>0</v>
      </c>
      <c r="H1598" s="13">
        <f t="shared" si="294"/>
        <v>1.02620919193922</v>
      </c>
      <c r="I1598" s="16">
        <f t="shared" si="301"/>
        <v>4.3953525910312585</v>
      </c>
      <c r="J1598" s="13">
        <f t="shared" si="295"/>
        <v>4.3915052292096188</v>
      </c>
      <c r="K1598" s="13">
        <f t="shared" si="296"/>
        <v>3.8473618216396943E-3</v>
      </c>
      <c r="L1598" s="13">
        <f t="shared" si="297"/>
        <v>0</v>
      </c>
      <c r="M1598" s="13">
        <f t="shared" si="302"/>
        <v>3.4962992494467491</v>
      </c>
      <c r="N1598" s="13">
        <f t="shared" si="298"/>
        <v>2.1677055346569842</v>
      </c>
      <c r="O1598" s="13">
        <f t="shared" si="299"/>
        <v>2.1677055346569842</v>
      </c>
      <c r="Q1598">
        <v>20.519363637873909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0.74584982343280692</v>
      </c>
      <c r="G1599" s="13">
        <f t="shared" si="293"/>
        <v>0</v>
      </c>
      <c r="H1599" s="13">
        <f t="shared" si="294"/>
        <v>0.74584982343280692</v>
      </c>
      <c r="I1599" s="16">
        <f t="shared" si="301"/>
        <v>0.74969718525444662</v>
      </c>
      <c r="J1599" s="13">
        <f t="shared" si="295"/>
        <v>0.74968863963465904</v>
      </c>
      <c r="K1599" s="13">
        <f t="shared" si="296"/>
        <v>8.5456197875810602E-6</v>
      </c>
      <c r="L1599" s="13">
        <f t="shared" si="297"/>
        <v>0</v>
      </c>
      <c r="M1599" s="13">
        <f t="shared" si="302"/>
        <v>1.3285937147897648</v>
      </c>
      <c r="N1599" s="13">
        <f t="shared" si="298"/>
        <v>0.82372810316965417</v>
      </c>
      <c r="O1599" s="13">
        <f t="shared" si="299"/>
        <v>0.82372810316965417</v>
      </c>
      <c r="Q1599">
        <v>26.260756219642651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8.3264459087590392</v>
      </c>
      <c r="G1600" s="13">
        <f t="shared" si="293"/>
        <v>0</v>
      </c>
      <c r="H1600" s="13">
        <f t="shared" si="294"/>
        <v>8.3264459087590392</v>
      </c>
      <c r="I1600" s="16">
        <f t="shared" si="301"/>
        <v>8.3264544543788261</v>
      </c>
      <c r="J1600" s="13">
        <f t="shared" si="295"/>
        <v>8.3174151515242176</v>
      </c>
      <c r="K1600" s="13">
        <f t="shared" si="296"/>
        <v>9.0393028546085219E-3</v>
      </c>
      <c r="L1600" s="13">
        <f t="shared" si="297"/>
        <v>0</v>
      </c>
      <c r="M1600" s="13">
        <f t="shared" si="302"/>
        <v>0.50486561162011068</v>
      </c>
      <c r="N1600" s="13">
        <f t="shared" si="298"/>
        <v>0.31301667920446863</v>
      </c>
      <c r="O1600" s="13">
        <f t="shared" si="299"/>
        <v>0.31301667920446863</v>
      </c>
      <c r="Q1600">
        <v>28.13822786688673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37.622077885346023</v>
      </c>
      <c r="G1601" s="13">
        <f t="shared" si="293"/>
        <v>0.49621912028087017</v>
      </c>
      <c r="H1601" s="13">
        <f t="shared" si="294"/>
        <v>37.125858765065153</v>
      </c>
      <c r="I1601" s="16">
        <f t="shared" si="301"/>
        <v>37.134898067919764</v>
      </c>
      <c r="J1601" s="13">
        <f t="shared" si="295"/>
        <v>36.383367083738612</v>
      </c>
      <c r="K1601" s="13">
        <f t="shared" si="296"/>
        <v>0.7515309841811515</v>
      </c>
      <c r="L1601" s="13">
        <f t="shared" si="297"/>
        <v>0</v>
      </c>
      <c r="M1601" s="13">
        <f t="shared" si="302"/>
        <v>0.19184893241564205</v>
      </c>
      <c r="N1601" s="13">
        <f t="shared" si="298"/>
        <v>0.11894633809769807</v>
      </c>
      <c r="O1601" s="13">
        <f t="shared" si="299"/>
        <v>0.61516545837856829</v>
      </c>
      <c r="Q1601">
        <v>28.401720000000012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1.8354843106102541</v>
      </c>
      <c r="G1602" s="13">
        <f t="shared" si="293"/>
        <v>0</v>
      </c>
      <c r="H1602" s="13">
        <f t="shared" si="294"/>
        <v>1.8354843106102541</v>
      </c>
      <c r="I1602" s="16">
        <f t="shared" si="301"/>
        <v>2.5870152947914056</v>
      </c>
      <c r="J1602" s="13">
        <f t="shared" si="295"/>
        <v>2.5867091786024341</v>
      </c>
      <c r="K1602" s="13">
        <f t="shared" si="296"/>
        <v>3.0611618897147252E-4</v>
      </c>
      <c r="L1602" s="13">
        <f t="shared" si="297"/>
        <v>0</v>
      </c>
      <c r="M1602" s="13">
        <f t="shared" si="302"/>
        <v>7.2902594317943978E-2</v>
      </c>
      <c r="N1602" s="13">
        <f t="shared" si="298"/>
        <v>4.5199608477125265E-2</v>
      </c>
      <c r="O1602" s="13">
        <f t="shared" si="299"/>
        <v>4.5199608477125265E-2</v>
      </c>
      <c r="Q1602">
        <v>27.25820056726549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0.82941958776892921</v>
      </c>
      <c r="G1603" s="13">
        <f t="shared" si="293"/>
        <v>0</v>
      </c>
      <c r="H1603" s="13">
        <f t="shared" si="294"/>
        <v>0.82941958776892921</v>
      </c>
      <c r="I1603" s="16">
        <f t="shared" si="301"/>
        <v>0.82972570395790068</v>
      </c>
      <c r="J1603" s="13">
        <f t="shared" si="295"/>
        <v>0.82971016823605281</v>
      </c>
      <c r="K1603" s="13">
        <f t="shared" si="296"/>
        <v>1.5535721847870221E-5</v>
      </c>
      <c r="L1603" s="13">
        <f t="shared" si="297"/>
        <v>0</v>
      </c>
      <c r="M1603" s="13">
        <f t="shared" si="302"/>
        <v>2.7702985840818713E-2</v>
      </c>
      <c r="N1603" s="13">
        <f t="shared" si="298"/>
        <v>1.7175851221307603E-2</v>
      </c>
      <c r="O1603" s="13">
        <f t="shared" si="299"/>
        <v>1.7175851221307603E-2</v>
      </c>
      <c r="Q1603">
        <v>24.149298035382252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34.175754904635014</v>
      </c>
      <c r="G1604" s="13">
        <f t="shared" si="293"/>
        <v>0</v>
      </c>
      <c r="H1604" s="13">
        <f t="shared" si="294"/>
        <v>34.175754904635014</v>
      </c>
      <c r="I1604" s="16">
        <f t="shared" si="301"/>
        <v>34.175770440356864</v>
      </c>
      <c r="J1604" s="13">
        <f t="shared" si="295"/>
        <v>31.899892466717624</v>
      </c>
      <c r="K1604" s="13">
        <f t="shared" si="296"/>
        <v>2.2758779736392398</v>
      </c>
      <c r="L1604" s="13">
        <f t="shared" si="297"/>
        <v>0</v>
      </c>
      <c r="M1604" s="13">
        <f t="shared" si="302"/>
        <v>1.052713461951111E-2</v>
      </c>
      <c r="N1604" s="13">
        <f t="shared" si="298"/>
        <v>6.5268234640968878E-3</v>
      </c>
      <c r="O1604" s="13">
        <f t="shared" si="299"/>
        <v>6.5268234640968878E-3</v>
      </c>
      <c r="Q1604">
        <v>18.171322713661521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26.299836949153431</v>
      </c>
      <c r="G1605" s="13">
        <f t="shared" si="293"/>
        <v>0</v>
      </c>
      <c r="H1605" s="13">
        <f t="shared" si="294"/>
        <v>26.299836949153431</v>
      </c>
      <c r="I1605" s="16">
        <f t="shared" si="301"/>
        <v>28.57571492279267</v>
      </c>
      <c r="J1605" s="13">
        <f t="shared" si="295"/>
        <v>26.880521582177838</v>
      </c>
      <c r="K1605" s="13">
        <f t="shared" si="296"/>
        <v>1.6951933406148321</v>
      </c>
      <c r="L1605" s="13">
        <f t="shared" si="297"/>
        <v>0</v>
      </c>
      <c r="M1605" s="13">
        <f t="shared" si="302"/>
        <v>4.0003111554142217E-3</v>
      </c>
      <c r="N1605" s="13">
        <f t="shared" si="298"/>
        <v>2.4801929163568177E-3</v>
      </c>
      <c r="O1605" s="13">
        <f t="shared" si="299"/>
        <v>2.4801929163568177E-3</v>
      </c>
      <c r="Q1605">
        <v>16.536326177842088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0.37619905513859547</v>
      </c>
      <c r="G1606" s="13">
        <f t="shared" ref="G1606:G1669" si="304">IF((F1606-$J$2)&gt;0,$I$2*(F1606-$J$2),0)</f>
        <v>0</v>
      </c>
      <c r="H1606" s="13">
        <f t="shared" ref="H1606:H1669" si="305">F1606-G1606</f>
        <v>0.37619905513859547</v>
      </c>
      <c r="I1606" s="16">
        <f t="shared" si="301"/>
        <v>2.0713923957534277</v>
      </c>
      <c r="J1606" s="13">
        <f t="shared" ref="J1606:J1669" si="306">I1606/SQRT(1+(I1606/($K$2*(300+(25*Q1606)+0.05*(Q1606)^3)))^2)</f>
        <v>2.0704426196418253</v>
      </c>
      <c r="K1606" s="13">
        <f t="shared" ref="K1606:K1669" si="307">I1606-J1606</f>
        <v>9.4977611160240727E-4</v>
      </c>
      <c r="L1606" s="13">
        <f t="shared" ref="L1606:L1669" si="308">IF(K1606&gt;$N$2,(K1606-$N$2)/$L$2,0)</f>
        <v>0</v>
      </c>
      <c r="M1606" s="13">
        <f t="shared" si="302"/>
        <v>1.5201182390574041E-3</v>
      </c>
      <c r="N1606" s="13">
        <f t="shared" ref="N1606:N1669" si="309">$M$2*M1606</f>
        <v>9.4247330821559052E-4</v>
      </c>
      <c r="O1606" s="13">
        <f t="shared" ref="O1606:O1669" si="310">N1606+G1606</f>
        <v>9.4247330821559052E-4</v>
      </c>
      <c r="Q1606">
        <v>14.428454593548389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0.21891891899999999</v>
      </c>
      <c r="G1607" s="13">
        <f t="shared" si="304"/>
        <v>0</v>
      </c>
      <c r="H1607" s="13">
        <f t="shared" si="305"/>
        <v>0.21891891899999999</v>
      </c>
      <c r="I1607" s="16">
        <f t="shared" ref="I1607:I1670" si="312">H1607+K1606-L1606</f>
        <v>0.2198686951116024</v>
      </c>
      <c r="J1607" s="13">
        <f t="shared" si="306"/>
        <v>0.2198677859911245</v>
      </c>
      <c r="K1607" s="13">
        <f t="shared" si="307"/>
        <v>9.0912047789881711E-7</v>
      </c>
      <c r="L1607" s="13">
        <f t="shared" si="308"/>
        <v>0</v>
      </c>
      <c r="M1607" s="13">
        <f t="shared" ref="M1607:M1670" si="313">L1607+M1606-N1606</f>
        <v>5.7764493084181356E-4</v>
      </c>
      <c r="N1607" s="13">
        <f t="shared" si="309"/>
        <v>3.5813985712192443E-4</v>
      </c>
      <c r="O1607" s="13">
        <f t="shared" si="310"/>
        <v>3.5813985712192443E-4</v>
      </c>
      <c r="Q1607">
        <v>16.029992013375061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80.365908049049622</v>
      </c>
      <c r="G1608" s="13">
        <f t="shared" si="304"/>
        <v>6.6663382487681302</v>
      </c>
      <c r="H1608" s="13">
        <f t="shared" si="305"/>
        <v>73.699569800281495</v>
      </c>
      <c r="I1608" s="16">
        <f t="shared" si="312"/>
        <v>73.699570709401968</v>
      </c>
      <c r="J1608" s="13">
        <f t="shared" si="306"/>
        <v>54.043361600330869</v>
      </c>
      <c r="K1608" s="13">
        <f t="shared" si="307"/>
        <v>19.656209109071099</v>
      </c>
      <c r="L1608" s="13">
        <f t="shared" si="308"/>
        <v>0</v>
      </c>
      <c r="M1608" s="13">
        <f t="shared" si="313"/>
        <v>2.1950507371988913E-4</v>
      </c>
      <c r="N1608" s="13">
        <f t="shared" si="309"/>
        <v>1.3609314570633125E-4</v>
      </c>
      <c r="O1608" s="13">
        <f t="shared" si="310"/>
        <v>6.6664743419138368</v>
      </c>
      <c r="Q1608">
        <v>16.583474697229889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27.43475638355017</v>
      </c>
      <c r="G1609" s="13">
        <f t="shared" si="304"/>
        <v>0</v>
      </c>
      <c r="H1609" s="13">
        <f t="shared" si="305"/>
        <v>27.43475638355017</v>
      </c>
      <c r="I1609" s="16">
        <f t="shared" si="312"/>
        <v>47.090965492621265</v>
      </c>
      <c r="J1609" s="13">
        <f t="shared" si="306"/>
        <v>41.46491594540192</v>
      </c>
      <c r="K1609" s="13">
        <f t="shared" si="307"/>
        <v>5.6260495472193455</v>
      </c>
      <c r="L1609" s="13">
        <f t="shared" si="308"/>
        <v>0</v>
      </c>
      <c r="M1609" s="13">
        <f t="shared" si="313"/>
        <v>8.3411928013557877E-5</v>
      </c>
      <c r="N1609" s="13">
        <f t="shared" si="309"/>
        <v>5.1715395368405883E-5</v>
      </c>
      <c r="O1609" s="13">
        <f t="shared" si="310"/>
        <v>5.1715395368405883E-5</v>
      </c>
      <c r="Q1609">
        <v>17.943107988350668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0.21891891899999999</v>
      </c>
      <c r="G1610" s="13">
        <f t="shared" si="304"/>
        <v>0</v>
      </c>
      <c r="H1610" s="13">
        <f t="shared" si="305"/>
        <v>0.21891891899999999</v>
      </c>
      <c r="I1610" s="16">
        <f t="shared" si="312"/>
        <v>5.8449684662193455</v>
      </c>
      <c r="J1610" s="13">
        <f t="shared" si="306"/>
        <v>5.8396100012390342</v>
      </c>
      <c r="K1610" s="13">
        <f t="shared" si="307"/>
        <v>5.3584649803113393E-3</v>
      </c>
      <c r="L1610" s="13">
        <f t="shared" si="308"/>
        <v>0</v>
      </c>
      <c r="M1610" s="13">
        <f t="shared" si="313"/>
        <v>3.1696532645151994E-5</v>
      </c>
      <c r="N1610" s="13">
        <f t="shared" si="309"/>
        <v>1.9651850239994237E-5</v>
      </c>
      <c r="O1610" s="13">
        <f t="shared" si="310"/>
        <v>1.9651850239994237E-5</v>
      </c>
      <c r="Q1610">
        <v>24.23570047973406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0.92045676383928754</v>
      </c>
      <c r="G1611" s="13">
        <f t="shared" si="304"/>
        <v>0</v>
      </c>
      <c r="H1611" s="13">
        <f t="shared" si="305"/>
        <v>0.92045676383928754</v>
      </c>
      <c r="I1611" s="16">
        <f t="shared" si="312"/>
        <v>0.92581522881959888</v>
      </c>
      <c r="J1611" s="13">
        <f t="shared" si="306"/>
        <v>0.92579838878262599</v>
      </c>
      <c r="K1611" s="13">
        <f t="shared" si="307"/>
        <v>1.6840036972887162E-5</v>
      </c>
      <c r="L1611" s="13">
        <f t="shared" si="308"/>
        <v>0</v>
      </c>
      <c r="M1611" s="13">
        <f t="shared" si="313"/>
        <v>1.2044682405157757E-5</v>
      </c>
      <c r="N1611" s="13">
        <f t="shared" si="309"/>
        <v>7.4677030911978093E-6</v>
      </c>
      <c r="O1611" s="13">
        <f t="shared" si="310"/>
        <v>7.4677030911978093E-6</v>
      </c>
      <c r="Q1611">
        <v>25.932559920523769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0.21891891899999999</v>
      </c>
      <c r="G1612" s="13">
        <f t="shared" si="304"/>
        <v>0</v>
      </c>
      <c r="H1612" s="13">
        <f t="shared" si="305"/>
        <v>0.21891891899999999</v>
      </c>
      <c r="I1612" s="16">
        <f t="shared" si="312"/>
        <v>0.21893575903697288</v>
      </c>
      <c r="J1612" s="13">
        <f t="shared" si="306"/>
        <v>0.21893561051289731</v>
      </c>
      <c r="K1612" s="13">
        <f t="shared" si="307"/>
        <v>1.4852407556609215E-7</v>
      </c>
      <c r="L1612" s="13">
        <f t="shared" si="308"/>
        <v>0</v>
      </c>
      <c r="M1612" s="13">
        <f t="shared" si="313"/>
        <v>4.5769793139599477E-6</v>
      </c>
      <c r="N1612" s="13">
        <f t="shared" si="309"/>
        <v>2.8377271746551678E-6</v>
      </c>
      <c r="O1612" s="13">
        <f t="shared" si="310"/>
        <v>2.8377271746551678E-6</v>
      </c>
      <c r="Q1612">
        <v>28.897436038786331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0.36384542517923729</v>
      </c>
      <c r="G1613" s="13">
        <f t="shared" si="304"/>
        <v>0</v>
      </c>
      <c r="H1613" s="13">
        <f t="shared" si="305"/>
        <v>0.36384542517923729</v>
      </c>
      <c r="I1613" s="16">
        <f t="shared" si="312"/>
        <v>0.36384557370331283</v>
      </c>
      <c r="J1613" s="13">
        <f t="shared" si="306"/>
        <v>0.36384499064546744</v>
      </c>
      <c r="K1613" s="13">
        <f t="shared" si="307"/>
        <v>5.830578453935864E-7</v>
      </c>
      <c r="L1613" s="13">
        <f t="shared" si="308"/>
        <v>0</v>
      </c>
      <c r="M1613" s="13">
        <f t="shared" si="313"/>
        <v>1.73925213930478E-6</v>
      </c>
      <c r="N1613" s="13">
        <f t="shared" si="309"/>
        <v>1.0783363263689635E-6</v>
      </c>
      <c r="O1613" s="13">
        <f t="shared" si="310"/>
        <v>1.0783363263689635E-6</v>
      </c>
      <c r="Q1613">
        <v>30.063586000000011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26.609732636161379</v>
      </c>
      <c r="G1614" s="13">
        <f t="shared" si="304"/>
        <v>0</v>
      </c>
      <c r="H1614" s="13">
        <f t="shared" si="305"/>
        <v>26.609732636161379</v>
      </c>
      <c r="I1614" s="16">
        <f t="shared" si="312"/>
        <v>26.609733219219223</v>
      </c>
      <c r="J1614" s="13">
        <f t="shared" si="306"/>
        <v>26.267635658623526</v>
      </c>
      <c r="K1614" s="13">
        <f t="shared" si="307"/>
        <v>0.34209756059569685</v>
      </c>
      <c r="L1614" s="13">
        <f t="shared" si="308"/>
        <v>0</v>
      </c>
      <c r="M1614" s="13">
        <f t="shared" si="313"/>
        <v>6.6091581293581647E-7</v>
      </c>
      <c r="N1614" s="13">
        <f t="shared" si="309"/>
        <v>4.0976780402020621E-7</v>
      </c>
      <c r="O1614" s="13">
        <f t="shared" si="310"/>
        <v>4.0976780402020621E-7</v>
      </c>
      <c r="Q1614">
        <v>26.923845174975561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0.21891891899999999</v>
      </c>
      <c r="G1615" s="13">
        <f t="shared" si="304"/>
        <v>0</v>
      </c>
      <c r="H1615" s="13">
        <f t="shared" si="305"/>
        <v>0.21891891899999999</v>
      </c>
      <c r="I1615" s="16">
        <f t="shared" si="312"/>
        <v>0.56101647959569689</v>
      </c>
      <c r="J1615" s="13">
        <f t="shared" si="306"/>
        <v>0.56101327864077344</v>
      </c>
      <c r="K1615" s="13">
        <f t="shared" si="307"/>
        <v>3.2009549234546242E-6</v>
      </c>
      <c r="L1615" s="13">
        <f t="shared" si="308"/>
        <v>0</v>
      </c>
      <c r="M1615" s="13">
        <f t="shared" si="313"/>
        <v>2.5114800891561027E-7</v>
      </c>
      <c r="N1615" s="13">
        <f t="shared" si="309"/>
        <v>1.5571176552767837E-7</v>
      </c>
      <c r="O1615" s="13">
        <f t="shared" si="310"/>
        <v>1.5571176552767837E-7</v>
      </c>
      <c r="Q1615">
        <v>27.07679683412313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22.85066594177535</v>
      </c>
      <c r="G1616" s="13">
        <f t="shared" si="304"/>
        <v>0</v>
      </c>
      <c r="H1616" s="13">
        <f t="shared" si="305"/>
        <v>22.85066594177535</v>
      </c>
      <c r="I1616" s="16">
        <f t="shared" si="312"/>
        <v>22.850669142730275</v>
      </c>
      <c r="J1616" s="13">
        <f t="shared" si="306"/>
        <v>22.418267609360313</v>
      </c>
      <c r="K1616" s="13">
        <f t="shared" si="307"/>
        <v>0.43240153336996201</v>
      </c>
      <c r="L1616" s="13">
        <f t="shared" si="308"/>
        <v>0</v>
      </c>
      <c r="M1616" s="13">
        <f t="shared" si="313"/>
        <v>9.5436243387931895E-8</v>
      </c>
      <c r="N1616" s="13">
        <f t="shared" si="309"/>
        <v>5.9170470900517775E-8</v>
      </c>
      <c r="O1616" s="13">
        <f t="shared" si="310"/>
        <v>5.9170470900517775E-8</v>
      </c>
      <c r="Q1616">
        <v>21.904482063640121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28.970156234642278</v>
      </c>
      <c r="G1617" s="13">
        <f t="shared" si="304"/>
        <v>0</v>
      </c>
      <c r="H1617" s="13">
        <f t="shared" si="305"/>
        <v>28.970156234642278</v>
      </c>
      <c r="I1617" s="16">
        <f t="shared" si="312"/>
        <v>29.40255776801224</v>
      </c>
      <c r="J1617" s="13">
        <f t="shared" si="306"/>
        <v>27.472678472977993</v>
      </c>
      <c r="K1617" s="13">
        <f t="shared" si="307"/>
        <v>1.9298792950342474</v>
      </c>
      <c r="L1617" s="13">
        <f t="shared" si="308"/>
        <v>0</v>
      </c>
      <c r="M1617" s="13">
        <f t="shared" si="313"/>
        <v>3.626577248741412E-8</v>
      </c>
      <c r="N1617" s="13">
        <f t="shared" si="309"/>
        <v>2.2484778942196753E-8</v>
      </c>
      <c r="O1617" s="13">
        <f t="shared" si="310"/>
        <v>2.2484778942196753E-8</v>
      </c>
      <c r="Q1617">
        <v>16.149591825509969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4.2762543550020498</v>
      </c>
      <c r="G1618" s="13">
        <f t="shared" si="304"/>
        <v>0</v>
      </c>
      <c r="H1618" s="13">
        <f t="shared" si="305"/>
        <v>4.2762543550020498</v>
      </c>
      <c r="I1618" s="16">
        <f t="shared" si="312"/>
        <v>6.2061336500362971</v>
      </c>
      <c r="J1618" s="13">
        <f t="shared" si="306"/>
        <v>6.1887847585616669</v>
      </c>
      <c r="K1618" s="13">
        <f t="shared" si="307"/>
        <v>1.7348891474630257E-2</v>
      </c>
      <c r="L1618" s="13">
        <f t="shared" si="308"/>
        <v>0</v>
      </c>
      <c r="M1618" s="13">
        <f t="shared" si="313"/>
        <v>1.3780993545217367E-8</v>
      </c>
      <c r="N1618" s="13">
        <f t="shared" si="309"/>
        <v>8.5442159980347674E-9</v>
      </c>
      <c r="O1618" s="13">
        <f t="shared" si="310"/>
        <v>8.5442159980347674E-9</v>
      </c>
      <c r="Q1618">
        <v>17.168457122203002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3.5535819161025941</v>
      </c>
      <c r="G1619" s="13">
        <f t="shared" si="304"/>
        <v>0</v>
      </c>
      <c r="H1619" s="13">
        <f t="shared" si="305"/>
        <v>3.5535819161025941</v>
      </c>
      <c r="I1619" s="16">
        <f t="shared" si="312"/>
        <v>3.5709308075772244</v>
      </c>
      <c r="J1619" s="13">
        <f t="shared" si="306"/>
        <v>3.5684438631230564</v>
      </c>
      <c r="K1619" s="13">
        <f t="shared" si="307"/>
        <v>2.4869444541679719E-3</v>
      </c>
      <c r="L1619" s="13">
        <f t="shared" si="308"/>
        <v>0</v>
      </c>
      <c r="M1619" s="13">
        <f t="shared" si="313"/>
        <v>5.2367775471825999E-9</v>
      </c>
      <c r="N1619" s="13">
        <f t="shared" si="309"/>
        <v>3.246802079253212E-9</v>
      </c>
      <c r="O1619" s="13">
        <f t="shared" si="310"/>
        <v>3.246802079253212E-9</v>
      </c>
      <c r="Q1619">
        <v>19.202337760722511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65.338565579577519</v>
      </c>
      <c r="G1620" s="13">
        <f t="shared" si="304"/>
        <v>4.4971247537184178</v>
      </c>
      <c r="H1620" s="13">
        <f t="shared" si="305"/>
        <v>60.841440825859102</v>
      </c>
      <c r="I1620" s="16">
        <f t="shared" si="312"/>
        <v>60.843927770313272</v>
      </c>
      <c r="J1620" s="13">
        <f t="shared" si="306"/>
        <v>48.804877149505032</v>
      </c>
      <c r="K1620" s="13">
        <f t="shared" si="307"/>
        <v>12.03905062080824</v>
      </c>
      <c r="L1620" s="13">
        <f t="shared" si="308"/>
        <v>0</v>
      </c>
      <c r="M1620" s="13">
        <f t="shared" si="313"/>
        <v>1.9899754679293879E-9</v>
      </c>
      <c r="N1620" s="13">
        <f t="shared" si="309"/>
        <v>1.2337847901162204E-9</v>
      </c>
      <c r="O1620" s="13">
        <f t="shared" si="310"/>
        <v>4.4971247549522024</v>
      </c>
      <c r="Q1620">
        <v>16.97930259354839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29.459664012862369</v>
      </c>
      <c r="G1621" s="13">
        <f t="shared" si="304"/>
        <v>0</v>
      </c>
      <c r="H1621" s="13">
        <f t="shared" si="305"/>
        <v>29.459664012862369</v>
      </c>
      <c r="I1621" s="16">
        <f t="shared" si="312"/>
        <v>41.498714633670609</v>
      </c>
      <c r="J1621" s="13">
        <f t="shared" si="306"/>
        <v>38.369376555804614</v>
      </c>
      <c r="K1621" s="13">
        <f t="shared" si="307"/>
        <v>3.1293380778659952</v>
      </c>
      <c r="L1621" s="13">
        <f t="shared" si="308"/>
        <v>0</v>
      </c>
      <c r="M1621" s="13">
        <f t="shared" si="313"/>
        <v>7.561906778131675E-10</v>
      </c>
      <c r="N1621" s="13">
        <f t="shared" si="309"/>
        <v>4.688382202441638E-10</v>
      </c>
      <c r="O1621" s="13">
        <f t="shared" si="310"/>
        <v>4.688382202441638E-10</v>
      </c>
      <c r="Q1621">
        <v>19.934094925404121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1.631361673524149</v>
      </c>
      <c r="G1622" s="13">
        <f t="shared" si="304"/>
        <v>0</v>
      </c>
      <c r="H1622" s="13">
        <f t="shared" si="305"/>
        <v>1.631361673524149</v>
      </c>
      <c r="I1622" s="16">
        <f t="shared" si="312"/>
        <v>4.7606997513901437</v>
      </c>
      <c r="J1622" s="13">
        <f t="shared" si="306"/>
        <v>4.7586812848892155</v>
      </c>
      <c r="K1622" s="13">
        <f t="shared" si="307"/>
        <v>2.0184665009281844E-3</v>
      </c>
      <c r="L1622" s="13">
        <f t="shared" si="308"/>
        <v>0</v>
      </c>
      <c r="M1622" s="13">
        <f t="shared" si="313"/>
        <v>2.873524575690037E-10</v>
      </c>
      <c r="N1622" s="13">
        <f t="shared" si="309"/>
        <v>1.7815852369278229E-10</v>
      </c>
      <c r="O1622" s="13">
        <f t="shared" si="310"/>
        <v>1.7815852369278229E-10</v>
      </c>
      <c r="Q1622">
        <v>26.843024517907011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0.21891891899999999</v>
      </c>
      <c r="G1623" s="13">
        <f t="shared" si="304"/>
        <v>0</v>
      </c>
      <c r="H1623" s="13">
        <f t="shared" si="305"/>
        <v>0.21891891899999999</v>
      </c>
      <c r="I1623" s="16">
        <f t="shared" si="312"/>
        <v>0.22093738550092817</v>
      </c>
      <c r="J1623" s="13">
        <f t="shared" si="306"/>
        <v>0.22093719026935807</v>
      </c>
      <c r="K1623" s="13">
        <f t="shared" si="307"/>
        <v>1.9523157010481462E-7</v>
      </c>
      <c r="L1623" s="13">
        <f t="shared" si="308"/>
        <v>0</v>
      </c>
      <c r="M1623" s="13">
        <f t="shared" si="313"/>
        <v>1.0919393387622141E-10</v>
      </c>
      <c r="N1623" s="13">
        <f t="shared" si="309"/>
        <v>6.7700239003257281E-11</v>
      </c>
      <c r="O1623" s="13">
        <f t="shared" si="310"/>
        <v>6.7700239003257281E-11</v>
      </c>
      <c r="Q1623">
        <v>27.0871024833787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0.21891891899999999</v>
      </c>
      <c r="G1624" s="13">
        <f t="shared" si="304"/>
        <v>0</v>
      </c>
      <c r="H1624" s="13">
        <f t="shared" si="305"/>
        <v>0.21891891899999999</v>
      </c>
      <c r="I1624" s="16">
        <f t="shared" si="312"/>
        <v>0.21891911423157009</v>
      </c>
      <c r="J1624" s="13">
        <f t="shared" si="306"/>
        <v>0.21891898314907829</v>
      </c>
      <c r="K1624" s="13">
        <f t="shared" si="307"/>
        <v>1.3108249180548981E-7</v>
      </c>
      <c r="L1624" s="13">
        <f t="shared" si="308"/>
        <v>0</v>
      </c>
      <c r="M1624" s="13">
        <f t="shared" si="313"/>
        <v>4.1493694872964132E-11</v>
      </c>
      <c r="N1624" s="13">
        <f t="shared" si="309"/>
        <v>2.5726090821237762E-11</v>
      </c>
      <c r="O1624" s="13">
        <f t="shared" si="310"/>
        <v>2.5726090821237762E-11</v>
      </c>
      <c r="Q1624">
        <v>29.826567000000001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8.9650831348475073</v>
      </c>
      <c r="G1625" s="13">
        <f t="shared" si="304"/>
        <v>0</v>
      </c>
      <c r="H1625" s="13">
        <f t="shared" si="305"/>
        <v>8.9650831348475073</v>
      </c>
      <c r="I1625" s="16">
        <f t="shared" si="312"/>
        <v>8.9650832659299997</v>
      </c>
      <c r="J1625" s="13">
        <f t="shared" si="306"/>
        <v>8.9566273456705936</v>
      </c>
      <c r="K1625" s="13">
        <f t="shared" si="307"/>
        <v>8.4559202594061134E-3</v>
      </c>
      <c r="L1625" s="13">
        <f t="shared" si="308"/>
        <v>0</v>
      </c>
      <c r="M1625" s="13">
        <f t="shared" si="313"/>
        <v>1.576760405172637E-11</v>
      </c>
      <c r="N1625" s="13">
        <f t="shared" si="309"/>
        <v>9.7759145120703498E-12</v>
      </c>
      <c r="O1625" s="13">
        <f t="shared" si="310"/>
        <v>9.7759145120703498E-12</v>
      </c>
      <c r="Q1625">
        <v>30.28588201402744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5.6753595730677073</v>
      </c>
      <c r="G1626" s="13">
        <f t="shared" si="304"/>
        <v>0</v>
      </c>
      <c r="H1626" s="13">
        <f t="shared" si="305"/>
        <v>5.6753595730677073</v>
      </c>
      <c r="I1626" s="16">
        <f t="shared" si="312"/>
        <v>5.6838154933271134</v>
      </c>
      <c r="J1626" s="13">
        <f t="shared" si="306"/>
        <v>5.6804037059743751</v>
      </c>
      <c r="K1626" s="13">
        <f t="shared" si="307"/>
        <v>3.4117873527383935E-3</v>
      </c>
      <c r="L1626" s="13">
        <f t="shared" si="308"/>
        <v>0</v>
      </c>
      <c r="M1626" s="13">
        <f t="shared" si="313"/>
        <v>5.9916895396560204E-12</v>
      </c>
      <c r="N1626" s="13">
        <f t="shared" si="309"/>
        <v>3.7148475145867326E-12</v>
      </c>
      <c r="O1626" s="13">
        <f t="shared" si="310"/>
        <v>3.7148475145867326E-12</v>
      </c>
      <c r="Q1626">
        <v>26.89052165217738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8.7045531555045308</v>
      </c>
      <c r="G1627" s="13">
        <f t="shared" si="304"/>
        <v>0</v>
      </c>
      <c r="H1627" s="13">
        <f t="shared" si="305"/>
        <v>8.7045531555045308</v>
      </c>
      <c r="I1627" s="16">
        <f t="shared" si="312"/>
        <v>8.7079649428572701</v>
      </c>
      <c r="J1627" s="13">
        <f t="shared" si="306"/>
        <v>8.6883334249862898</v>
      </c>
      <c r="K1627" s="13">
        <f t="shared" si="307"/>
        <v>1.9631517870980275E-2</v>
      </c>
      <c r="L1627" s="13">
        <f t="shared" si="308"/>
        <v>0</v>
      </c>
      <c r="M1627" s="13">
        <f t="shared" si="313"/>
        <v>2.2768420250692879E-12</v>
      </c>
      <c r="N1627" s="13">
        <f t="shared" si="309"/>
        <v>1.4116420555429585E-12</v>
      </c>
      <c r="O1627" s="13">
        <f t="shared" si="310"/>
        <v>1.4116420555429585E-12</v>
      </c>
      <c r="Q1627">
        <v>23.48991539320248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10.557489883665379</v>
      </c>
      <c r="G1628" s="13">
        <f t="shared" si="304"/>
        <v>0</v>
      </c>
      <c r="H1628" s="13">
        <f t="shared" si="305"/>
        <v>10.557489883665379</v>
      </c>
      <c r="I1628" s="16">
        <f t="shared" si="312"/>
        <v>10.57712140153636</v>
      </c>
      <c r="J1628" s="13">
        <f t="shared" si="306"/>
        <v>10.522841328342443</v>
      </c>
      <c r="K1628" s="13">
        <f t="shared" si="307"/>
        <v>5.4280073193917033E-2</v>
      </c>
      <c r="L1628" s="13">
        <f t="shared" si="308"/>
        <v>0</v>
      </c>
      <c r="M1628" s="13">
        <f t="shared" si="313"/>
        <v>8.6519996952632937E-13</v>
      </c>
      <c r="N1628" s="13">
        <f t="shared" si="309"/>
        <v>5.3642398110632425E-13</v>
      </c>
      <c r="O1628" s="13">
        <f t="shared" si="310"/>
        <v>5.3642398110632425E-13</v>
      </c>
      <c r="Q1628">
        <v>20.38704658559578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0.34109854736788309</v>
      </c>
      <c r="G1629" s="13">
        <f t="shared" si="304"/>
        <v>0</v>
      </c>
      <c r="H1629" s="13">
        <f t="shared" si="305"/>
        <v>0.34109854736788309</v>
      </c>
      <c r="I1629" s="16">
        <f t="shared" si="312"/>
        <v>0.39537862056180012</v>
      </c>
      <c r="J1629" s="13">
        <f t="shared" si="306"/>
        <v>0.39537441897777964</v>
      </c>
      <c r="K1629" s="13">
        <f t="shared" si="307"/>
        <v>4.201584020480098E-6</v>
      </c>
      <c r="L1629" s="13">
        <f t="shared" si="308"/>
        <v>0</v>
      </c>
      <c r="M1629" s="13">
        <f t="shared" si="313"/>
        <v>3.2877598842000513E-13</v>
      </c>
      <c r="N1629" s="13">
        <f t="shared" si="309"/>
        <v>2.0384111282040317E-13</v>
      </c>
      <c r="O1629" s="13">
        <f t="shared" si="310"/>
        <v>2.0384111282040317E-13</v>
      </c>
      <c r="Q1629">
        <v>17.662276344305649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0.35754762031117537</v>
      </c>
      <c r="G1630" s="13">
        <f t="shared" si="304"/>
        <v>0</v>
      </c>
      <c r="H1630" s="13">
        <f t="shared" si="305"/>
        <v>0.35754762031117537</v>
      </c>
      <c r="I1630" s="16">
        <f t="shared" si="312"/>
        <v>0.35755182189519585</v>
      </c>
      <c r="J1630" s="13">
        <f t="shared" si="306"/>
        <v>0.35754737748893006</v>
      </c>
      <c r="K1630" s="13">
        <f t="shared" si="307"/>
        <v>4.4444062657911232E-6</v>
      </c>
      <c r="L1630" s="13">
        <f t="shared" si="308"/>
        <v>0</v>
      </c>
      <c r="M1630" s="13">
        <f t="shared" si="313"/>
        <v>1.2493487559960196E-13</v>
      </c>
      <c r="N1630" s="13">
        <f t="shared" si="309"/>
        <v>7.7459622871753208E-14</v>
      </c>
      <c r="O1630" s="13">
        <f t="shared" si="310"/>
        <v>7.7459622871753208E-14</v>
      </c>
      <c r="Q1630">
        <v>15.112923593548389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1.5801475197507151</v>
      </c>
      <c r="G1631" s="13">
        <f t="shared" si="304"/>
        <v>0</v>
      </c>
      <c r="H1631" s="13">
        <f t="shared" si="305"/>
        <v>1.5801475197507151</v>
      </c>
      <c r="I1631" s="16">
        <f t="shared" si="312"/>
        <v>1.5801519641569808</v>
      </c>
      <c r="J1631" s="13">
        <f t="shared" si="306"/>
        <v>1.5798479814104045</v>
      </c>
      <c r="K1631" s="13">
        <f t="shared" si="307"/>
        <v>3.0398274657628122E-4</v>
      </c>
      <c r="L1631" s="13">
        <f t="shared" si="308"/>
        <v>0</v>
      </c>
      <c r="M1631" s="13">
        <f t="shared" si="313"/>
        <v>4.7475252727848749E-14</v>
      </c>
      <c r="N1631" s="13">
        <f t="shared" si="309"/>
        <v>2.9434656691266223E-14</v>
      </c>
      <c r="O1631" s="13">
        <f t="shared" si="310"/>
        <v>2.9434656691266223E-14</v>
      </c>
      <c r="Q1631">
        <v>16.772000068008261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21.55014989507826</v>
      </c>
      <c r="G1632" s="13">
        <f t="shared" si="304"/>
        <v>0</v>
      </c>
      <c r="H1632" s="13">
        <f t="shared" si="305"/>
        <v>21.55014989507826</v>
      </c>
      <c r="I1632" s="16">
        <f t="shared" si="312"/>
        <v>21.550453877824836</v>
      </c>
      <c r="J1632" s="13">
        <f t="shared" si="306"/>
        <v>20.936767860506162</v>
      </c>
      <c r="K1632" s="13">
        <f t="shared" si="307"/>
        <v>0.613686017318674</v>
      </c>
      <c r="L1632" s="13">
        <f t="shared" si="308"/>
        <v>0</v>
      </c>
      <c r="M1632" s="13">
        <f t="shared" si="313"/>
        <v>1.8040596036582526E-14</v>
      </c>
      <c r="N1632" s="13">
        <f t="shared" si="309"/>
        <v>1.1185169542681166E-14</v>
      </c>
      <c r="O1632" s="13">
        <f t="shared" si="310"/>
        <v>1.1185169542681166E-14</v>
      </c>
      <c r="Q1632">
        <v>18.0850458859606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26.409712208360808</v>
      </c>
      <c r="G1633" s="13">
        <f t="shared" si="304"/>
        <v>0</v>
      </c>
      <c r="H1633" s="13">
        <f t="shared" si="305"/>
        <v>26.409712208360808</v>
      </c>
      <c r="I1633" s="16">
        <f t="shared" si="312"/>
        <v>27.023398225679482</v>
      </c>
      <c r="J1633" s="13">
        <f t="shared" si="306"/>
        <v>26.244792370873146</v>
      </c>
      <c r="K1633" s="13">
        <f t="shared" si="307"/>
        <v>0.77860585480633659</v>
      </c>
      <c r="L1633" s="13">
        <f t="shared" si="308"/>
        <v>0</v>
      </c>
      <c r="M1633" s="13">
        <f t="shared" si="313"/>
        <v>6.8554264939013606E-15</v>
      </c>
      <c r="N1633" s="13">
        <f t="shared" si="309"/>
        <v>4.2503644262188436E-15</v>
      </c>
      <c r="O1633" s="13">
        <f t="shared" si="310"/>
        <v>4.2503644262188436E-15</v>
      </c>
      <c r="Q1633">
        <v>21.195421267457782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1.2475390740847301</v>
      </c>
      <c r="G1634" s="13">
        <f t="shared" si="304"/>
        <v>0</v>
      </c>
      <c r="H1634" s="13">
        <f t="shared" si="305"/>
        <v>1.2475390740847301</v>
      </c>
      <c r="I1634" s="16">
        <f t="shared" si="312"/>
        <v>2.0261449288910667</v>
      </c>
      <c r="J1634" s="13">
        <f t="shared" si="306"/>
        <v>2.0258025530001631</v>
      </c>
      <c r="K1634" s="13">
        <f t="shared" si="307"/>
        <v>3.4237589090357901E-4</v>
      </c>
      <c r="L1634" s="13">
        <f t="shared" si="308"/>
        <v>0</v>
      </c>
      <c r="M1634" s="13">
        <f t="shared" si="313"/>
        <v>2.605062067682517E-15</v>
      </c>
      <c r="N1634" s="13">
        <f t="shared" si="309"/>
        <v>1.6151384819631606E-15</v>
      </c>
      <c r="O1634" s="13">
        <f t="shared" si="310"/>
        <v>1.6151384819631606E-15</v>
      </c>
      <c r="Q1634">
        <v>21.204985413698211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1.1775320452476501</v>
      </c>
      <c r="G1635" s="13">
        <f t="shared" si="304"/>
        <v>0</v>
      </c>
      <c r="H1635" s="13">
        <f t="shared" si="305"/>
        <v>1.1775320452476501</v>
      </c>
      <c r="I1635" s="16">
        <f t="shared" si="312"/>
        <v>1.1778744211385537</v>
      </c>
      <c r="J1635" s="13">
        <f t="shared" si="306"/>
        <v>1.1778406142656326</v>
      </c>
      <c r="K1635" s="13">
        <f t="shared" si="307"/>
        <v>3.3806872921093856E-5</v>
      </c>
      <c r="L1635" s="13">
        <f t="shared" si="308"/>
        <v>0</v>
      </c>
      <c r="M1635" s="13">
        <f t="shared" si="313"/>
        <v>9.8992358571935641E-16</v>
      </c>
      <c r="N1635" s="13">
        <f t="shared" si="309"/>
        <v>6.1375262314600094E-16</v>
      </c>
      <c r="O1635" s="13">
        <f t="shared" si="310"/>
        <v>6.1375262314600094E-16</v>
      </c>
      <c r="Q1635">
        <v>26.11674374949569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6.3798837293460959</v>
      </c>
      <c r="G1636" s="13">
        <f t="shared" si="304"/>
        <v>0</v>
      </c>
      <c r="H1636" s="13">
        <f t="shared" si="305"/>
        <v>6.3798837293460959</v>
      </c>
      <c r="I1636" s="16">
        <f t="shared" si="312"/>
        <v>6.3799175362190166</v>
      </c>
      <c r="J1636" s="13">
        <f t="shared" si="306"/>
        <v>6.3742259009365752</v>
      </c>
      <c r="K1636" s="13">
        <f t="shared" si="307"/>
        <v>5.6916352824414318E-3</v>
      </c>
      <c r="L1636" s="13">
        <f t="shared" si="308"/>
        <v>0</v>
      </c>
      <c r="M1636" s="13">
        <f t="shared" si="313"/>
        <v>3.7617096257335547E-16</v>
      </c>
      <c r="N1636" s="13">
        <f t="shared" si="309"/>
        <v>2.3322599679548038E-16</v>
      </c>
      <c r="O1636" s="13">
        <f t="shared" si="310"/>
        <v>2.3322599679548038E-16</v>
      </c>
      <c r="Q1636">
        <v>25.689841556480289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0.5542094994322293</v>
      </c>
      <c r="G1637" s="13">
        <f t="shared" si="304"/>
        <v>0</v>
      </c>
      <c r="H1637" s="13">
        <f t="shared" si="305"/>
        <v>0.5542094994322293</v>
      </c>
      <c r="I1637" s="16">
        <f t="shared" si="312"/>
        <v>0.55990113471467073</v>
      </c>
      <c r="J1637" s="13">
        <f t="shared" si="306"/>
        <v>0.55989791269180234</v>
      </c>
      <c r="K1637" s="13">
        <f t="shared" si="307"/>
        <v>3.2220228683987884E-6</v>
      </c>
      <c r="L1637" s="13">
        <f t="shared" si="308"/>
        <v>0</v>
      </c>
      <c r="M1637" s="13">
        <f t="shared" si="313"/>
        <v>1.4294496577787509E-16</v>
      </c>
      <c r="N1637" s="13">
        <f t="shared" si="309"/>
        <v>8.8625878782282555E-17</v>
      </c>
      <c r="O1637" s="13">
        <f t="shared" si="310"/>
        <v>8.8625878782282555E-17</v>
      </c>
      <c r="Q1637">
        <v>26.98541100000001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0.21891891899999999</v>
      </c>
      <c r="G1638" s="13">
        <f t="shared" si="304"/>
        <v>0</v>
      </c>
      <c r="H1638" s="13">
        <f t="shared" si="305"/>
        <v>0.21891891899999999</v>
      </c>
      <c r="I1638" s="16">
        <f t="shared" si="312"/>
        <v>0.21892214102286839</v>
      </c>
      <c r="J1638" s="13">
        <f t="shared" si="306"/>
        <v>0.21892189942419313</v>
      </c>
      <c r="K1638" s="13">
        <f t="shared" si="307"/>
        <v>2.4159867526019063E-7</v>
      </c>
      <c r="L1638" s="13">
        <f t="shared" si="308"/>
        <v>0</v>
      </c>
      <c r="M1638" s="13">
        <f t="shared" si="313"/>
        <v>5.431908699559253E-17</v>
      </c>
      <c r="N1638" s="13">
        <f t="shared" si="309"/>
        <v>3.3677833937267371E-17</v>
      </c>
      <c r="O1638" s="13">
        <f t="shared" si="310"/>
        <v>3.3677833937267371E-17</v>
      </c>
      <c r="Q1638">
        <v>25.34369046655452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11.325183562394161</v>
      </c>
      <c r="G1639" s="13">
        <f t="shared" si="304"/>
        <v>0</v>
      </c>
      <c r="H1639" s="13">
        <f t="shared" si="305"/>
        <v>11.325183562394161</v>
      </c>
      <c r="I1639" s="16">
        <f t="shared" si="312"/>
        <v>11.325183803992836</v>
      </c>
      <c r="J1639" s="13">
        <f t="shared" si="306"/>
        <v>11.28842209322133</v>
      </c>
      <c r="K1639" s="13">
        <f t="shared" si="307"/>
        <v>3.6761710771505918E-2</v>
      </c>
      <c r="L1639" s="13">
        <f t="shared" si="308"/>
        <v>0</v>
      </c>
      <c r="M1639" s="13">
        <f t="shared" si="313"/>
        <v>2.0641253058325159E-17</v>
      </c>
      <c r="N1639" s="13">
        <f t="shared" si="309"/>
        <v>1.2797576896161599E-17</v>
      </c>
      <c r="O1639" s="13">
        <f t="shared" si="310"/>
        <v>1.2797576896161599E-17</v>
      </c>
      <c r="Q1639">
        <v>24.629899410894499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2.6593465473809772</v>
      </c>
      <c r="G1640" s="13">
        <f t="shared" si="304"/>
        <v>0</v>
      </c>
      <c r="H1640" s="13">
        <f t="shared" si="305"/>
        <v>2.6593465473809772</v>
      </c>
      <c r="I1640" s="16">
        <f t="shared" si="312"/>
        <v>2.6961082581524831</v>
      </c>
      <c r="J1640" s="13">
        <f t="shared" si="306"/>
        <v>2.6951447670558064</v>
      </c>
      <c r="K1640" s="13">
        <f t="shared" si="307"/>
        <v>9.6349109667670518E-4</v>
      </c>
      <c r="L1640" s="13">
        <f t="shared" si="308"/>
        <v>0</v>
      </c>
      <c r="M1640" s="13">
        <f t="shared" si="313"/>
        <v>7.8436761621635604E-18</v>
      </c>
      <c r="N1640" s="13">
        <f t="shared" si="309"/>
        <v>4.8630792205414074E-18</v>
      </c>
      <c r="O1640" s="13">
        <f t="shared" si="310"/>
        <v>4.8630792205414074E-18</v>
      </c>
      <c r="Q1640">
        <v>19.948535088865519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7.6091021551161333</v>
      </c>
      <c r="G1641" s="13">
        <f t="shared" si="304"/>
        <v>0</v>
      </c>
      <c r="H1641" s="13">
        <f t="shared" si="305"/>
        <v>7.6091021551161333</v>
      </c>
      <c r="I1641" s="16">
        <f t="shared" si="312"/>
        <v>7.61006564621281</v>
      </c>
      <c r="J1641" s="13">
        <f t="shared" si="306"/>
        <v>7.5838958308957434</v>
      </c>
      <c r="K1641" s="13">
        <f t="shared" si="307"/>
        <v>2.6169815317066636E-2</v>
      </c>
      <c r="L1641" s="13">
        <f t="shared" si="308"/>
        <v>0</v>
      </c>
      <c r="M1641" s="13">
        <f t="shared" si="313"/>
        <v>2.980596941622153E-18</v>
      </c>
      <c r="N1641" s="13">
        <f t="shared" si="309"/>
        <v>1.8479701038057348E-18</v>
      </c>
      <c r="O1641" s="13">
        <f t="shared" si="310"/>
        <v>1.8479701038057348E-18</v>
      </c>
      <c r="Q1641">
        <v>18.582605258980259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5.1689036280183647</v>
      </c>
      <c r="G1642" s="13">
        <f t="shared" si="304"/>
        <v>0</v>
      </c>
      <c r="H1642" s="13">
        <f t="shared" si="305"/>
        <v>5.1689036280183647</v>
      </c>
      <c r="I1642" s="16">
        <f t="shared" si="312"/>
        <v>5.1950734433354313</v>
      </c>
      <c r="J1642" s="13">
        <f t="shared" si="306"/>
        <v>5.182880464322416</v>
      </c>
      <c r="K1642" s="13">
        <f t="shared" si="307"/>
        <v>1.2192979013015304E-2</v>
      </c>
      <c r="L1642" s="13">
        <f t="shared" si="308"/>
        <v>0</v>
      </c>
      <c r="M1642" s="13">
        <f t="shared" si="313"/>
        <v>1.1326268378164182E-18</v>
      </c>
      <c r="N1642" s="13">
        <f t="shared" si="309"/>
        <v>7.0222863944617932E-19</v>
      </c>
      <c r="O1642" s="13">
        <f t="shared" si="310"/>
        <v>7.0222863944617932E-19</v>
      </c>
      <c r="Q1642">
        <v>15.88648959354839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110.812835598364</v>
      </c>
      <c r="G1643" s="13">
        <f t="shared" si="304"/>
        <v>11.061385893216588</v>
      </c>
      <c r="H1643" s="13">
        <f t="shared" si="305"/>
        <v>99.751449705147422</v>
      </c>
      <c r="I1643" s="16">
        <f t="shared" si="312"/>
        <v>99.76364268416043</v>
      </c>
      <c r="J1643" s="13">
        <f t="shared" si="306"/>
        <v>64.67712060343068</v>
      </c>
      <c r="K1643" s="13">
        <f t="shared" si="307"/>
        <v>35.08652208072975</v>
      </c>
      <c r="L1643" s="13">
        <f t="shared" si="308"/>
        <v>0</v>
      </c>
      <c r="M1643" s="13">
        <f t="shared" si="313"/>
        <v>4.303981983702389E-19</v>
      </c>
      <c r="N1643" s="13">
        <f t="shared" si="309"/>
        <v>2.6684688298954813E-19</v>
      </c>
      <c r="O1643" s="13">
        <f t="shared" si="310"/>
        <v>11.061385893216588</v>
      </c>
      <c r="Q1643">
        <v>17.526983804940389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17.40677375926429</v>
      </c>
      <c r="G1644" s="13">
        <f t="shared" si="304"/>
        <v>0</v>
      </c>
      <c r="H1644" s="13">
        <f t="shared" si="305"/>
        <v>17.40677375926429</v>
      </c>
      <c r="I1644" s="16">
        <f t="shared" si="312"/>
        <v>52.49329583999404</v>
      </c>
      <c r="J1644" s="13">
        <f t="shared" si="306"/>
        <v>45.666081047892121</v>
      </c>
      <c r="K1644" s="13">
        <f t="shared" si="307"/>
        <v>6.8272147921019197</v>
      </c>
      <c r="L1644" s="13">
        <f t="shared" si="308"/>
        <v>0</v>
      </c>
      <c r="M1644" s="13">
        <f t="shared" si="313"/>
        <v>1.6355131538069077E-19</v>
      </c>
      <c r="N1644" s="13">
        <f t="shared" si="309"/>
        <v>1.0140181553602827E-19</v>
      </c>
      <c r="O1644" s="13">
        <f t="shared" si="310"/>
        <v>1.0140181553602827E-19</v>
      </c>
      <c r="Q1644">
        <v>18.74741347857174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0.88714569851496305</v>
      </c>
      <c r="G1645" s="13">
        <f t="shared" si="304"/>
        <v>0</v>
      </c>
      <c r="H1645" s="13">
        <f t="shared" si="305"/>
        <v>0.88714569851496305</v>
      </c>
      <c r="I1645" s="16">
        <f t="shared" si="312"/>
        <v>7.7143604906168832</v>
      </c>
      <c r="J1645" s="13">
        <f t="shared" si="306"/>
        <v>7.6925090576805104</v>
      </c>
      <c r="K1645" s="13">
        <f t="shared" si="307"/>
        <v>2.1851432936372817E-2</v>
      </c>
      <c r="L1645" s="13">
        <f t="shared" si="308"/>
        <v>0</v>
      </c>
      <c r="M1645" s="13">
        <f t="shared" si="313"/>
        <v>6.2149499844662492E-20</v>
      </c>
      <c r="N1645" s="13">
        <f t="shared" si="309"/>
        <v>3.8532689903690745E-20</v>
      </c>
      <c r="O1645" s="13">
        <f t="shared" si="310"/>
        <v>3.8532689903690745E-20</v>
      </c>
      <c r="Q1645">
        <v>20.15073467417086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1.3544731801590271</v>
      </c>
      <c r="G1646" s="13">
        <f t="shared" si="304"/>
        <v>0</v>
      </c>
      <c r="H1646" s="13">
        <f t="shared" si="305"/>
        <v>1.3544731801590271</v>
      </c>
      <c r="I1646" s="16">
        <f t="shared" si="312"/>
        <v>1.3763246130953999</v>
      </c>
      <c r="J1646" s="13">
        <f t="shared" si="306"/>
        <v>1.3762564279701182</v>
      </c>
      <c r="K1646" s="13">
        <f t="shared" si="307"/>
        <v>6.8185125281727821E-5</v>
      </c>
      <c r="L1646" s="13">
        <f t="shared" si="308"/>
        <v>0</v>
      </c>
      <c r="M1646" s="13">
        <f t="shared" si="313"/>
        <v>2.3616809940971747E-20</v>
      </c>
      <c r="N1646" s="13">
        <f t="shared" si="309"/>
        <v>1.4642422163402484E-20</v>
      </c>
      <c r="O1646" s="13">
        <f t="shared" si="310"/>
        <v>1.4642422163402484E-20</v>
      </c>
      <c r="Q1646">
        <v>24.42898872358252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36.371174325355703</v>
      </c>
      <c r="G1647" s="13">
        <f t="shared" si="304"/>
        <v>0.31564980878423454</v>
      </c>
      <c r="H1647" s="13">
        <f t="shared" si="305"/>
        <v>36.055524516571467</v>
      </c>
      <c r="I1647" s="16">
        <f t="shared" si="312"/>
        <v>36.055592701696746</v>
      </c>
      <c r="J1647" s="13">
        <f t="shared" si="306"/>
        <v>35.308882403656803</v>
      </c>
      <c r="K1647" s="13">
        <f t="shared" si="307"/>
        <v>0.74671029803994315</v>
      </c>
      <c r="L1647" s="13">
        <f t="shared" si="308"/>
        <v>0</v>
      </c>
      <c r="M1647" s="13">
        <f t="shared" si="313"/>
        <v>8.9743877775692624E-21</v>
      </c>
      <c r="N1647" s="13">
        <f t="shared" si="309"/>
        <v>5.5641204220929424E-21</v>
      </c>
      <c r="O1647" s="13">
        <f t="shared" si="310"/>
        <v>0.31564980878423454</v>
      </c>
      <c r="Q1647">
        <v>27.792372000474121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0.21891891899999999</v>
      </c>
      <c r="G1648" s="13">
        <f t="shared" si="304"/>
        <v>0</v>
      </c>
      <c r="H1648" s="13">
        <f t="shared" si="305"/>
        <v>0.21891891899999999</v>
      </c>
      <c r="I1648" s="16">
        <f t="shared" si="312"/>
        <v>0.9656292170399432</v>
      </c>
      <c r="J1648" s="13">
        <f t="shared" si="306"/>
        <v>0.96561649824328044</v>
      </c>
      <c r="K1648" s="13">
        <f t="shared" si="307"/>
        <v>1.2718796662758436E-5</v>
      </c>
      <c r="L1648" s="13">
        <f t="shared" si="308"/>
        <v>0</v>
      </c>
      <c r="M1648" s="13">
        <f t="shared" si="313"/>
        <v>3.4102673554763199E-21</v>
      </c>
      <c r="N1648" s="13">
        <f t="shared" si="309"/>
        <v>2.1143657603953182E-21</v>
      </c>
      <c r="O1648" s="13">
        <f t="shared" si="310"/>
        <v>2.1143657603953182E-21</v>
      </c>
      <c r="Q1648">
        <v>28.91150611844024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1.1759793179647799</v>
      </c>
      <c r="G1649" s="13">
        <f t="shared" si="304"/>
        <v>0</v>
      </c>
      <c r="H1649" s="13">
        <f t="shared" si="305"/>
        <v>1.1759793179647799</v>
      </c>
      <c r="I1649" s="16">
        <f t="shared" si="312"/>
        <v>1.1759920367614427</v>
      </c>
      <c r="J1649" s="13">
        <f t="shared" si="306"/>
        <v>1.17596910623602</v>
      </c>
      <c r="K1649" s="13">
        <f t="shared" si="307"/>
        <v>2.2930525422681924E-5</v>
      </c>
      <c r="L1649" s="13">
        <f t="shared" si="308"/>
        <v>0</v>
      </c>
      <c r="M1649" s="13">
        <f t="shared" si="313"/>
        <v>1.2959015950810017E-21</v>
      </c>
      <c r="N1649" s="13">
        <f t="shared" si="309"/>
        <v>8.0345898895022109E-22</v>
      </c>
      <c r="O1649" s="13">
        <f t="shared" si="310"/>
        <v>8.0345898895022109E-22</v>
      </c>
      <c r="Q1649">
        <v>28.925340000000009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0.86562491404296615</v>
      </c>
      <c r="G1650" s="13">
        <f t="shared" si="304"/>
        <v>0</v>
      </c>
      <c r="H1650" s="13">
        <f t="shared" si="305"/>
        <v>0.86562491404296615</v>
      </c>
      <c r="I1650" s="16">
        <f t="shared" si="312"/>
        <v>0.86564784456838884</v>
      </c>
      <c r="J1650" s="13">
        <f t="shared" si="306"/>
        <v>0.86563821707213584</v>
      </c>
      <c r="K1650" s="13">
        <f t="shared" si="307"/>
        <v>9.6274962529951935E-6</v>
      </c>
      <c r="L1650" s="13">
        <f t="shared" si="308"/>
        <v>0</v>
      </c>
      <c r="M1650" s="13">
        <f t="shared" si="313"/>
        <v>4.9244260613078062E-22</v>
      </c>
      <c r="N1650" s="13">
        <f t="shared" si="309"/>
        <v>3.0531441580108398E-22</v>
      </c>
      <c r="O1650" s="13">
        <f t="shared" si="310"/>
        <v>3.0531441580108398E-22</v>
      </c>
      <c r="Q1650">
        <v>28.545366059333851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26.561640633569422</v>
      </c>
      <c r="G1651" s="13">
        <f t="shared" si="304"/>
        <v>0</v>
      </c>
      <c r="H1651" s="13">
        <f t="shared" si="305"/>
        <v>26.561640633569422</v>
      </c>
      <c r="I1651" s="16">
        <f t="shared" si="312"/>
        <v>26.561650261065676</v>
      </c>
      <c r="J1651" s="13">
        <f t="shared" si="306"/>
        <v>26.119771641169873</v>
      </c>
      <c r="K1651" s="13">
        <f t="shared" si="307"/>
        <v>0.44187861989580313</v>
      </c>
      <c r="L1651" s="13">
        <f t="shared" si="308"/>
        <v>0</v>
      </c>
      <c r="M1651" s="13">
        <f t="shared" si="313"/>
        <v>1.8712819032969664E-22</v>
      </c>
      <c r="N1651" s="13">
        <f t="shared" si="309"/>
        <v>1.1601947800441192E-22</v>
      </c>
      <c r="O1651" s="13">
        <f t="shared" si="310"/>
        <v>1.1601947800441192E-22</v>
      </c>
      <c r="Q1651">
        <v>24.9916913431233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17.53067157358981</v>
      </c>
      <c r="G1652" s="13">
        <f t="shared" si="304"/>
        <v>0</v>
      </c>
      <c r="H1652" s="13">
        <f t="shared" si="305"/>
        <v>17.53067157358981</v>
      </c>
      <c r="I1652" s="16">
        <f t="shared" si="312"/>
        <v>17.972550193485613</v>
      </c>
      <c r="J1652" s="13">
        <f t="shared" si="306"/>
        <v>17.700041400880966</v>
      </c>
      <c r="K1652" s="13">
        <f t="shared" si="307"/>
        <v>0.272508792604647</v>
      </c>
      <c r="L1652" s="13">
        <f t="shared" si="308"/>
        <v>0</v>
      </c>
      <c r="M1652" s="13">
        <f t="shared" si="313"/>
        <v>7.1108712325284713E-23</v>
      </c>
      <c r="N1652" s="13">
        <f t="shared" si="309"/>
        <v>4.4087401641676519E-23</v>
      </c>
      <c r="O1652" s="13">
        <f t="shared" si="310"/>
        <v>4.4087401641676519E-23</v>
      </c>
      <c r="Q1652">
        <v>20.116783195326342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0.33125046238405048</v>
      </c>
      <c r="G1653" s="13">
        <f t="shared" si="304"/>
        <v>0</v>
      </c>
      <c r="H1653" s="13">
        <f t="shared" si="305"/>
        <v>0.33125046238405048</v>
      </c>
      <c r="I1653" s="16">
        <f t="shared" si="312"/>
        <v>0.60375925498869742</v>
      </c>
      <c r="J1653" s="13">
        <f t="shared" si="306"/>
        <v>0.60374341329881909</v>
      </c>
      <c r="K1653" s="13">
        <f t="shared" si="307"/>
        <v>1.5841689878337561E-5</v>
      </c>
      <c r="L1653" s="13">
        <f t="shared" si="308"/>
        <v>0</v>
      </c>
      <c r="M1653" s="13">
        <f t="shared" si="313"/>
        <v>2.7021310683608194E-23</v>
      </c>
      <c r="N1653" s="13">
        <f t="shared" si="309"/>
        <v>1.6753212623837082E-23</v>
      </c>
      <c r="O1653" s="13">
        <f t="shared" si="310"/>
        <v>1.6753212623837082E-23</v>
      </c>
      <c r="Q1653">
        <v>17.256754740293289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1.200782145944145</v>
      </c>
      <c r="G1654" s="13">
        <f t="shared" si="304"/>
        <v>0</v>
      </c>
      <c r="H1654" s="13">
        <f t="shared" si="305"/>
        <v>1.200782145944145</v>
      </c>
      <c r="I1654" s="16">
        <f t="shared" si="312"/>
        <v>1.2007979876340233</v>
      </c>
      <c r="J1654" s="13">
        <f t="shared" si="306"/>
        <v>1.2006445786072757</v>
      </c>
      <c r="K1654" s="13">
        <f t="shared" si="307"/>
        <v>1.5340902674765289E-4</v>
      </c>
      <c r="L1654" s="13">
        <f t="shared" si="308"/>
        <v>0</v>
      </c>
      <c r="M1654" s="13">
        <f t="shared" si="313"/>
        <v>1.0268098059771112E-23</v>
      </c>
      <c r="N1654" s="13">
        <f t="shared" si="309"/>
        <v>6.3662207970580898E-24</v>
      </c>
      <c r="O1654" s="13">
        <f t="shared" si="310"/>
        <v>6.3662207970580898E-24</v>
      </c>
      <c r="Q1654">
        <v>15.77698159354839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0.294862624747673</v>
      </c>
      <c r="G1655" s="13">
        <f t="shared" si="304"/>
        <v>0</v>
      </c>
      <c r="H1655" s="13">
        <f t="shared" si="305"/>
        <v>0.294862624747673</v>
      </c>
      <c r="I1655" s="16">
        <f t="shared" si="312"/>
        <v>0.29501603377442065</v>
      </c>
      <c r="J1655" s="13">
        <f t="shared" si="306"/>
        <v>0.29501360573603946</v>
      </c>
      <c r="K1655" s="13">
        <f t="shared" si="307"/>
        <v>2.4280383811858819E-6</v>
      </c>
      <c r="L1655" s="13">
        <f t="shared" si="308"/>
        <v>0</v>
      </c>
      <c r="M1655" s="13">
        <f t="shared" si="313"/>
        <v>3.9018772627130226E-24</v>
      </c>
      <c r="N1655" s="13">
        <f t="shared" si="309"/>
        <v>2.4191639028820742E-24</v>
      </c>
      <c r="O1655" s="13">
        <f t="shared" si="310"/>
        <v>2.4191639028820742E-24</v>
      </c>
      <c r="Q1655">
        <v>15.312384458680629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15.533690307864839</v>
      </c>
      <c r="G1656" s="13">
        <f t="shared" si="304"/>
        <v>0</v>
      </c>
      <c r="H1656" s="13">
        <f t="shared" si="305"/>
        <v>15.533690307864839</v>
      </c>
      <c r="I1656" s="16">
        <f t="shared" si="312"/>
        <v>15.533692735903221</v>
      </c>
      <c r="J1656" s="13">
        <f t="shared" si="306"/>
        <v>15.299837606053895</v>
      </c>
      <c r="K1656" s="13">
        <f t="shared" si="307"/>
        <v>0.2338551298493261</v>
      </c>
      <c r="L1656" s="13">
        <f t="shared" si="308"/>
        <v>0</v>
      </c>
      <c r="M1656" s="13">
        <f t="shared" si="313"/>
        <v>1.4827133598309484E-24</v>
      </c>
      <c r="N1656" s="13">
        <f t="shared" si="309"/>
        <v>9.1928228309518807E-25</v>
      </c>
      <c r="O1656" s="13">
        <f t="shared" si="310"/>
        <v>9.1928228309518807E-25</v>
      </c>
      <c r="Q1656">
        <v>18.108263650540749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3.9357513127246309</v>
      </c>
      <c r="G1657" s="13">
        <f t="shared" si="304"/>
        <v>0</v>
      </c>
      <c r="H1657" s="13">
        <f t="shared" si="305"/>
        <v>3.9357513127246309</v>
      </c>
      <c r="I1657" s="16">
        <f t="shared" si="312"/>
        <v>4.169606442573957</v>
      </c>
      <c r="J1657" s="13">
        <f t="shared" si="306"/>
        <v>4.1665040427972917</v>
      </c>
      <c r="K1657" s="13">
        <f t="shared" si="307"/>
        <v>3.1023997766652656E-3</v>
      </c>
      <c r="L1657" s="13">
        <f t="shared" si="308"/>
        <v>0</v>
      </c>
      <c r="M1657" s="13">
        <f t="shared" si="313"/>
        <v>5.6343107673576035E-25</v>
      </c>
      <c r="N1657" s="13">
        <f t="shared" si="309"/>
        <v>3.4932726757617141E-25</v>
      </c>
      <c r="O1657" s="13">
        <f t="shared" si="310"/>
        <v>3.4932726757617141E-25</v>
      </c>
      <c r="Q1657">
        <v>20.923568621661062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26.177046007087181</v>
      </c>
      <c r="G1658" s="13">
        <f t="shared" si="304"/>
        <v>0</v>
      </c>
      <c r="H1658" s="13">
        <f t="shared" si="305"/>
        <v>26.177046007087181</v>
      </c>
      <c r="I1658" s="16">
        <f t="shared" si="312"/>
        <v>26.180148406863847</v>
      </c>
      <c r="J1658" s="13">
        <f t="shared" si="306"/>
        <v>25.393798705137826</v>
      </c>
      <c r="K1658" s="13">
        <f t="shared" si="307"/>
        <v>0.78634970172602081</v>
      </c>
      <c r="L1658" s="13">
        <f t="shared" si="308"/>
        <v>0</v>
      </c>
      <c r="M1658" s="13">
        <f t="shared" si="313"/>
        <v>2.1410380915958894E-25</v>
      </c>
      <c r="N1658" s="13">
        <f t="shared" si="309"/>
        <v>1.3274436167894513E-25</v>
      </c>
      <c r="O1658" s="13">
        <f t="shared" si="310"/>
        <v>1.3274436167894513E-25</v>
      </c>
      <c r="Q1658">
        <v>20.44028148772659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0.28958495151928448</v>
      </c>
      <c r="G1659" s="13">
        <f t="shared" si="304"/>
        <v>0</v>
      </c>
      <c r="H1659" s="13">
        <f t="shared" si="305"/>
        <v>0.28958495151928448</v>
      </c>
      <c r="I1659" s="16">
        <f t="shared" si="312"/>
        <v>1.0759346532453054</v>
      </c>
      <c r="J1659" s="13">
        <f t="shared" si="306"/>
        <v>1.0759001075047738</v>
      </c>
      <c r="K1659" s="13">
        <f t="shared" si="307"/>
        <v>3.4545740531521929E-5</v>
      </c>
      <c r="L1659" s="13">
        <f t="shared" si="308"/>
        <v>0</v>
      </c>
      <c r="M1659" s="13">
        <f t="shared" si="313"/>
        <v>8.1359447480643805E-26</v>
      </c>
      <c r="N1659" s="13">
        <f t="shared" si="309"/>
        <v>5.0442857437999161E-26</v>
      </c>
      <c r="O1659" s="13">
        <f t="shared" si="310"/>
        <v>5.0442857437999161E-26</v>
      </c>
      <c r="Q1659">
        <v>24.009166341078881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0.29054215355876489</v>
      </c>
      <c r="G1660" s="13">
        <f t="shared" si="304"/>
        <v>0</v>
      </c>
      <c r="H1660" s="13">
        <f t="shared" si="305"/>
        <v>0.29054215355876489</v>
      </c>
      <c r="I1660" s="16">
        <f t="shared" si="312"/>
        <v>0.29057669929929641</v>
      </c>
      <c r="J1660" s="13">
        <f t="shared" si="306"/>
        <v>0.29057627764053651</v>
      </c>
      <c r="K1660" s="13">
        <f t="shared" si="307"/>
        <v>4.2165875990818336E-7</v>
      </c>
      <c r="L1660" s="13">
        <f t="shared" si="308"/>
        <v>0</v>
      </c>
      <c r="M1660" s="13">
        <f t="shared" si="313"/>
        <v>3.0916590042644645E-26</v>
      </c>
      <c r="N1660" s="13">
        <f t="shared" si="309"/>
        <v>1.9168285826439681E-26</v>
      </c>
      <c r="O1660" s="13">
        <f t="shared" si="310"/>
        <v>1.9168285826439681E-26</v>
      </c>
      <c r="Q1660">
        <v>27.466793319414059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2.931780477724089</v>
      </c>
      <c r="G1661" s="13">
        <f t="shared" si="304"/>
        <v>0</v>
      </c>
      <c r="H1661" s="13">
        <f t="shared" si="305"/>
        <v>2.931780477724089</v>
      </c>
      <c r="I1661" s="16">
        <f t="shared" si="312"/>
        <v>2.9317808993828489</v>
      </c>
      <c r="J1661" s="13">
        <f t="shared" si="306"/>
        <v>2.9314594782806389</v>
      </c>
      <c r="K1661" s="13">
        <f t="shared" si="307"/>
        <v>3.2142110221000664E-4</v>
      </c>
      <c r="L1661" s="13">
        <f t="shared" si="308"/>
        <v>0</v>
      </c>
      <c r="M1661" s="13">
        <f t="shared" si="313"/>
        <v>1.1748304216204964E-26</v>
      </c>
      <c r="N1661" s="13">
        <f t="shared" si="309"/>
        <v>7.2839486140470772E-27</v>
      </c>
      <c r="O1661" s="13">
        <f t="shared" si="310"/>
        <v>7.2839486140470772E-27</v>
      </c>
      <c r="Q1661">
        <v>29.670560000000009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11.34191226083197</v>
      </c>
      <c r="G1662" s="13">
        <f t="shared" si="304"/>
        <v>0</v>
      </c>
      <c r="H1662" s="13">
        <f t="shared" si="305"/>
        <v>11.34191226083197</v>
      </c>
      <c r="I1662" s="16">
        <f t="shared" si="312"/>
        <v>11.34223368193418</v>
      </c>
      <c r="J1662" s="13">
        <f t="shared" si="306"/>
        <v>11.313365163057712</v>
      </c>
      <c r="K1662" s="13">
        <f t="shared" si="307"/>
        <v>2.886851887646813E-2</v>
      </c>
      <c r="L1662" s="13">
        <f t="shared" si="308"/>
        <v>0</v>
      </c>
      <c r="M1662" s="13">
        <f t="shared" si="313"/>
        <v>4.4643556021578865E-27</v>
      </c>
      <c r="N1662" s="13">
        <f t="shared" si="309"/>
        <v>2.7679004733378898E-27</v>
      </c>
      <c r="O1662" s="13">
        <f t="shared" si="310"/>
        <v>2.7679004733378898E-27</v>
      </c>
      <c r="Q1662">
        <v>26.41279262574011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0.21891891899999999</v>
      </c>
      <c r="G1663" s="13">
        <f t="shared" si="304"/>
        <v>0</v>
      </c>
      <c r="H1663" s="13">
        <f t="shared" si="305"/>
        <v>0.21891891899999999</v>
      </c>
      <c r="I1663" s="16">
        <f t="shared" si="312"/>
        <v>0.24778743787646812</v>
      </c>
      <c r="J1663" s="13">
        <f t="shared" si="306"/>
        <v>0.24778692567207367</v>
      </c>
      <c r="K1663" s="13">
        <f t="shared" si="307"/>
        <v>5.1220439445387456E-7</v>
      </c>
      <c r="L1663" s="13">
        <f t="shared" si="308"/>
        <v>0</v>
      </c>
      <c r="M1663" s="13">
        <f t="shared" si="313"/>
        <v>1.6964551288199967E-27</v>
      </c>
      <c r="N1663" s="13">
        <f t="shared" si="309"/>
        <v>1.051802179868398E-27</v>
      </c>
      <c r="O1663" s="13">
        <f t="shared" si="310"/>
        <v>1.051802179868398E-27</v>
      </c>
      <c r="Q1663">
        <v>22.629931327809061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29.175849161929069</v>
      </c>
      <c r="G1664" s="13">
        <f t="shared" si="304"/>
        <v>0</v>
      </c>
      <c r="H1664" s="13">
        <f t="shared" si="305"/>
        <v>29.175849161929069</v>
      </c>
      <c r="I1664" s="16">
        <f t="shared" si="312"/>
        <v>29.175849674133463</v>
      </c>
      <c r="J1664" s="13">
        <f t="shared" si="306"/>
        <v>28.102546739651686</v>
      </c>
      <c r="K1664" s="13">
        <f t="shared" si="307"/>
        <v>1.0733029344817773</v>
      </c>
      <c r="L1664" s="13">
        <f t="shared" si="308"/>
        <v>0</v>
      </c>
      <c r="M1664" s="13">
        <f t="shared" si="313"/>
        <v>6.4465294895159872E-28</v>
      </c>
      <c r="N1664" s="13">
        <f t="shared" si="309"/>
        <v>3.9968482834999122E-28</v>
      </c>
      <c r="O1664" s="13">
        <f t="shared" si="310"/>
        <v>3.9968482834999122E-28</v>
      </c>
      <c r="Q1664">
        <v>20.464208924599021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1.176774873818887</v>
      </c>
      <c r="G1665" s="13">
        <f t="shared" si="304"/>
        <v>0</v>
      </c>
      <c r="H1665" s="13">
        <f t="shared" si="305"/>
        <v>1.176774873818887</v>
      </c>
      <c r="I1665" s="16">
        <f t="shared" si="312"/>
        <v>2.2500778083006643</v>
      </c>
      <c r="J1665" s="13">
        <f t="shared" si="306"/>
        <v>2.2491704671985158</v>
      </c>
      <c r="K1665" s="13">
        <f t="shared" si="307"/>
        <v>9.0734110214851782E-4</v>
      </c>
      <c r="L1665" s="13">
        <f t="shared" si="308"/>
        <v>0</v>
      </c>
      <c r="M1665" s="13">
        <f t="shared" si="313"/>
        <v>2.449681206016075E-28</v>
      </c>
      <c r="N1665" s="13">
        <f t="shared" si="309"/>
        <v>1.5188023477299666E-28</v>
      </c>
      <c r="O1665" s="13">
        <f t="shared" si="310"/>
        <v>1.5188023477299666E-28</v>
      </c>
      <c r="Q1665">
        <v>16.533529593548391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20.237840809336252</v>
      </c>
      <c r="G1666" s="13">
        <f t="shared" si="304"/>
        <v>0</v>
      </c>
      <c r="H1666" s="13">
        <f t="shared" si="305"/>
        <v>20.237840809336252</v>
      </c>
      <c r="I1666" s="16">
        <f t="shared" si="312"/>
        <v>20.238748150438401</v>
      </c>
      <c r="J1666" s="13">
        <f t="shared" si="306"/>
        <v>19.714747705868888</v>
      </c>
      <c r="K1666" s="13">
        <f t="shared" si="307"/>
        <v>0.52400044456951278</v>
      </c>
      <c r="L1666" s="13">
        <f t="shared" si="308"/>
        <v>0</v>
      </c>
      <c r="M1666" s="13">
        <f t="shared" si="313"/>
        <v>9.3087885828610839E-29</v>
      </c>
      <c r="N1666" s="13">
        <f t="shared" si="309"/>
        <v>5.7714489213738722E-29</v>
      </c>
      <c r="O1666" s="13">
        <f t="shared" si="310"/>
        <v>5.7714489213738722E-29</v>
      </c>
      <c r="Q1666">
        <v>17.898250738127629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0.33825039397962892</v>
      </c>
      <c r="G1667" s="13">
        <f t="shared" si="304"/>
        <v>0</v>
      </c>
      <c r="H1667" s="13">
        <f t="shared" si="305"/>
        <v>0.33825039397962892</v>
      </c>
      <c r="I1667" s="16">
        <f t="shared" si="312"/>
        <v>0.86225083854914164</v>
      </c>
      <c r="J1667" s="13">
        <f t="shared" si="306"/>
        <v>0.86220365082289152</v>
      </c>
      <c r="K1667" s="13">
        <f t="shared" si="307"/>
        <v>4.7187726250119688E-5</v>
      </c>
      <c r="L1667" s="13">
        <f t="shared" si="308"/>
        <v>0</v>
      </c>
      <c r="M1667" s="13">
        <f t="shared" si="313"/>
        <v>3.5373396614872116E-29</v>
      </c>
      <c r="N1667" s="13">
        <f t="shared" si="309"/>
        <v>2.1931505901220712E-29</v>
      </c>
      <c r="O1667" s="13">
        <f t="shared" si="310"/>
        <v>2.1931505901220712E-29</v>
      </c>
      <c r="Q1667">
        <v>17.09767822724347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14.35779788242794</v>
      </c>
      <c r="G1668" s="13">
        <f t="shared" si="304"/>
        <v>0</v>
      </c>
      <c r="H1668" s="13">
        <f t="shared" si="305"/>
        <v>14.35779788242794</v>
      </c>
      <c r="I1668" s="16">
        <f t="shared" si="312"/>
        <v>14.357845070154191</v>
      </c>
      <c r="J1668" s="13">
        <f t="shared" si="306"/>
        <v>14.211296873699659</v>
      </c>
      <c r="K1668" s="13">
        <f t="shared" si="307"/>
        <v>0.14654819645453188</v>
      </c>
      <c r="L1668" s="13">
        <f t="shared" si="308"/>
        <v>0</v>
      </c>
      <c r="M1668" s="13">
        <f t="shared" si="313"/>
        <v>1.3441890713651405E-29</v>
      </c>
      <c r="N1668" s="13">
        <f t="shared" si="309"/>
        <v>8.3339722424638708E-30</v>
      </c>
      <c r="O1668" s="13">
        <f t="shared" si="310"/>
        <v>8.3339722424638708E-30</v>
      </c>
      <c r="Q1668">
        <v>19.79359039474835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18.523198344856461</v>
      </c>
      <c r="G1669" s="13">
        <f t="shared" si="304"/>
        <v>0</v>
      </c>
      <c r="H1669" s="13">
        <f t="shared" si="305"/>
        <v>18.523198344856461</v>
      </c>
      <c r="I1669" s="16">
        <f t="shared" si="312"/>
        <v>18.669746541310992</v>
      </c>
      <c r="J1669" s="13">
        <f t="shared" si="306"/>
        <v>18.353354036131165</v>
      </c>
      <c r="K1669" s="13">
        <f t="shared" si="307"/>
        <v>0.31639250517982731</v>
      </c>
      <c r="L1669" s="13">
        <f t="shared" si="308"/>
        <v>0</v>
      </c>
      <c r="M1669" s="13">
        <f t="shared" si="313"/>
        <v>5.1079184711875341E-30</v>
      </c>
      <c r="N1669" s="13">
        <f t="shared" si="309"/>
        <v>3.1669094521362708E-30</v>
      </c>
      <c r="O1669" s="13">
        <f t="shared" si="310"/>
        <v>3.1669094521362708E-30</v>
      </c>
      <c r="Q1669">
        <v>19.849509226311781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6.1101992605734337</v>
      </c>
      <c r="G1670" s="13">
        <f t="shared" ref="G1670:G1733" si="315">IF((F1670-$J$2)&gt;0,$I$2*(F1670-$J$2),0)</f>
        <v>0</v>
      </c>
      <c r="H1670" s="13">
        <f t="shared" ref="H1670:H1733" si="316">F1670-G1670</f>
        <v>6.1101992605734337</v>
      </c>
      <c r="I1670" s="16">
        <f t="shared" si="312"/>
        <v>6.426591765753261</v>
      </c>
      <c r="J1670" s="13">
        <f t="shared" ref="J1670:J1733" si="317">I1670/SQRT(1+(I1670/($K$2*(300+(25*Q1670)+0.05*(Q1670)^3)))^2)</f>
        <v>6.4186587634684882</v>
      </c>
      <c r="K1670" s="13">
        <f t="shared" ref="K1670:K1733" si="318">I1670-J1670</f>
        <v>7.9330022847727832E-3</v>
      </c>
      <c r="L1670" s="13">
        <f t="shared" ref="L1670:L1733" si="319">IF(K1670&gt;$N$2,(K1670-$N$2)/$L$2,0)</f>
        <v>0</v>
      </c>
      <c r="M1670" s="13">
        <f t="shared" si="313"/>
        <v>1.9410090190512633E-30</v>
      </c>
      <c r="N1670" s="13">
        <f t="shared" ref="N1670:N1733" si="320">$M$2*M1670</f>
        <v>1.2034255918117831E-30</v>
      </c>
      <c r="O1670" s="13">
        <f t="shared" ref="O1670:O1733" si="321">N1670+G1670</f>
        <v>1.2034255918117831E-30</v>
      </c>
      <c r="Q1670">
        <v>23.463251822377369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0.21891891899999999</v>
      </c>
      <c r="G1671" s="13">
        <f t="shared" si="315"/>
        <v>0</v>
      </c>
      <c r="H1671" s="13">
        <f t="shared" si="316"/>
        <v>0.21891891899999999</v>
      </c>
      <c r="I1671" s="16">
        <f t="shared" ref="I1671:I1734" si="323">H1671+K1670-L1670</f>
        <v>0.22685192128477277</v>
      </c>
      <c r="J1671" s="13">
        <f t="shared" si="317"/>
        <v>0.22685174169199687</v>
      </c>
      <c r="K1671" s="13">
        <f t="shared" si="318"/>
        <v>1.7959277590073874E-7</v>
      </c>
      <c r="L1671" s="13">
        <f t="shared" si="319"/>
        <v>0</v>
      </c>
      <c r="M1671" s="13">
        <f t="shared" ref="M1671:M1734" si="324">L1671+M1670-N1670</f>
        <v>7.3758342723948013E-31</v>
      </c>
      <c r="N1671" s="13">
        <f t="shared" si="320"/>
        <v>4.5730172488847766E-31</v>
      </c>
      <c r="O1671" s="13">
        <f t="shared" si="321"/>
        <v>4.5730172488847766E-31</v>
      </c>
      <c r="Q1671">
        <v>28.280760840970949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0.89822717914239902</v>
      </c>
      <c r="G1672" s="13">
        <f t="shared" si="315"/>
        <v>0</v>
      </c>
      <c r="H1672" s="13">
        <f t="shared" si="316"/>
        <v>0.89822717914239902</v>
      </c>
      <c r="I1672" s="16">
        <f t="shared" si="323"/>
        <v>0.8982273587351749</v>
      </c>
      <c r="J1672" s="13">
        <f t="shared" si="317"/>
        <v>0.89821609205187325</v>
      </c>
      <c r="K1672" s="13">
        <f t="shared" si="318"/>
        <v>1.1266683301647262E-5</v>
      </c>
      <c r="L1672" s="13">
        <f t="shared" si="319"/>
        <v>0</v>
      </c>
      <c r="M1672" s="13">
        <f t="shared" si="324"/>
        <v>2.8028170235100246E-31</v>
      </c>
      <c r="N1672" s="13">
        <f t="shared" si="320"/>
        <v>1.7377465545762153E-31</v>
      </c>
      <c r="O1672" s="13">
        <f t="shared" si="321"/>
        <v>1.7377465545762153E-31</v>
      </c>
      <c r="Q1672">
        <v>28.202967554765841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0.95918615397083107</v>
      </c>
      <c r="G1673" s="13">
        <f t="shared" si="315"/>
        <v>0</v>
      </c>
      <c r="H1673" s="13">
        <f t="shared" si="316"/>
        <v>0.95918615397083107</v>
      </c>
      <c r="I1673" s="16">
        <f t="shared" si="323"/>
        <v>0.95919742065413272</v>
      </c>
      <c r="J1673" s="13">
        <f t="shared" si="317"/>
        <v>0.95918829801210903</v>
      </c>
      <c r="K1673" s="13">
        <f t="shared" si="318"/>
        <v>9.1226420236845129E-6</v>
      </c>
      <c r="L1673" s="13">
        <f t="shared" si="319"/>
        <v>0</v>
      </c>
      <c r="M1673" s="13">
        <f t="shared" si="324"/>
        <v>1.0650704689338093E-31</v>
      </c>
      <c r="N1673" s="13">
        <f t="shared" si="320"/>
        <v>6.6034369073896176E-32</v>
      </c>
      <c r="O1673" s="13">
        <f t="shared" si="321"/>
        <v>6.6034369073896176E-32</v>
      </c>
      <c r="Q1673">
        <v>31.255896000000011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0.21891891899999999</v>
      </c>
      <c r="G1674" s="13">
        <f t="shared" si="315"/>
        <v>0</v>
      </c>
      <c r="H1674" s="13">
        <f t="shared" si="316"/>
        <v>0.21891891899999999</v>
      </c>
      <c r="I1674" s="16">
        <f t="shared" si="323"/>
        <v>0.21892804164202367</v>
      </c>
      <c r="J1674" s="13">
        <f t="shared" si="317"/>
        <v>0.21892787287587914</v>
      </c>
      <c r="K1674" s="13">
        <f t="shared" si="318"/>
        <v>1.6876614453154026E-7</v>
      </c>
      <c r="L1674" s="13">
        <f t="shared" si="319"/>
        <v>0</v>
      </c>
      <c r="M1674" s="13">
        <f t="shared" si="324"/>
        <v>4.0472677819484756E-32</v>
      </c>
      <c r="N1674" s="13">
        <f t="shared" si="320"/>
        <v>2.5093060248080547E-32</v>
      </c>
      <c r="O1674" s="13">
        <f t="shared" si="321"/>
        <v>2.5093060248080547E-32</v>
      </c>
      <c r="Q1674">
        <v>27.953229390789438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6.2235687179212826</v>
      </c>
      <c r="G1675" s="13">
        <f t="shared" si="315"/>
        <v>0</v>
      </c>
      <c r="H1675" s="13">
        <f t="shared" si="316"/>
        <v>6.2235687179212826</v>
      </c>
      <c r="I1675" s="16">
        <f t="shared" si="323"/>
        <v>6.2235688866874268</v>
      </c>
      <c r="J1675" s="13">
        <f t="shared" si="317"/>
        <v>6.2173624115353432</v>
      </c>
      <c r="K1675" s="13">
        <f t="shared" si="318"/>
        <v>6.2064751520836126E-3</v>
      </c>
      <c r="L1675" s="13">
        <f t="shared" si="319"/>
        <v>0</v>
      </c>
      <c r="M1675" s="13">
        <f t="shared" si="324"/>
        <v>1.5379617571404209E-32</v>
      </c>
      <c r="N1675" s="13">
        <f t="shared" si="320"/>
        <v>9.5353628942706101E-33</v>
      </c>
      <c r="O1675" s="13">
        <f t="shared" si="321"/>
        <v>9.5353628942706101E-33</v>
      </c>
      <c r="Q1675">
        <v>24.530937512499658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23.029822616296471</v>
      </c>
      <c r="G1676" s="13">
        <f t="shared" si="315"/>
        <v>0</v>
      </c>
      <c r="H1676" s="13">
        <f t="shared" si="316"/>
        <v>23.029822616296471</v>
      </c>
      <c r="I1676" s="16">
        <f t="shared" si="323"/>
        <v>23.036029091448555</v>
      </c>
      <c r="J1676" s="13">
        <f t="shared" si="317"/>
        <v>22.472385174748471</v>
      </c>
      <c r="K1676" s="13">
        <f t="shared" si="318"/>
        <v>0.56364391670008374</v>
      </c>
      <c r="L1676" s="13">
        <f t="shared" si="319"/>
        <v>0</v>
      </c>
      <c r="M1676" s="13">
        <f t="shared" si="324"/>
        <v>5.8442546771335988E-33</v>
      </c>
      <c r="N1676" s="13">
        <f t="shared" si="320"/>
        <v>3.6234378998228312E-33</v>
      </c>
      <c r="O1676" s="13">
        <f t="shared" si="321"/>
        <v>3.6234378998228312E-33</v>
      </c>
      <c r="Q1676">
        <v>20.142209013502569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24.288531784497309</v>
      </c>
      <c r="G1677" s="13">
        <f t="shared" si="315"/>
        <v>0</v>
      </c>
      <c r="H1677" s="13">
        <f t="shared" si="316"/>
        <v>24.288531784497309</v>
      </c>
      <c r="I1677" s="16">
        <f t="shared" si="323"/>
        <v>24.852175701197392</v>
      </c>
      <c r="J1677" s="13">
        <f t="shared" si="317"/>
        <v>23.823482156935786</v>
      </c>
      <c r="K1677" s="13">
        <f t="shared" si="318"/>
        <v>1.028693544261607</v>
      </c>
      <c r="L1677" s="13">
        <f t="shared" si="319"/>
        <v>0</v>
      </c>
      <c r="M1677" s="13">
        <f t="shared" si="324"/>
        <v>2.2208167773107676E-33</v>
      </c>
      <c r="N1677" s="13">
        <f t="shared" si="320"/>
        <v>1.3769064019326758E-33</v>
      </c>
      <c r="O1677" s="13">
        <f t="shared" si="321"/>
        <v>1.3769064019326758E-33</v>
      </c>
      <c r="Q1677">
        <v>17.312258801904189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6.177805169650747</v>
      </c>
      <c r="G1678" s="13">
        <f t="shared" si="315"/>
        <v>0</v>
      </c>
      <c r="H1678" s="13">
        <f t="shared" si="316"/>
        <v>6.177805169650747</v>
      </c>
      <c r="I1678" s="16">
        <f t="shared" si="323"/>
        <v>7.206498713912354</v>
      </c>
      <c r="J1678" s="13">
        <f t="shared" si="317"/>
        <v>7.1774380451139193</v>
      </c>
      <c r="K1678" s="13">
        <f t="shared" si="318"/>
        <v>2.9060668798434719E-2</v>
      </c>
      <c r="L1678" s="13">
        <f t="shared" si="319"/>
        <v>0</v>
      </c>
      <c r="M1678" s="13">
        <f t="shared" si="324"/>
        <v>8.4391037537809176E-34</v>
      </c>
      <c r="N1678" s="13">
        <f t="shared" si="320"/>
        <v>5.2322443273441686E-34</v>
      </c>
      <c r="O1678" s="13">
        <f t="shared" si="321"/>
        <v>5.2322443273441686E-34</v>
      </c>
      <c r="Q1678">
        <v>16.675613593548391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20.834254898573839</v>
      </c>
      <c r="G1679" s="13">
        <f t="shared" si="315"/>
        <v>0</v>
      </c>
      <c r="H1679" s="13">
        <f t="shared" si="316"/>
        <v>20.834254898573839</v>
      </c>
      <c r="I1679" s="16">
        <f t="shared" si="323"/>
        <v>20.863315567372275</v>
      </c>
      <c r="J1679" s="13">
        <f t="shared" si="317"/>
        <v>20.106440062624198</v>
      </c>
      <c r="K1679" s="13">
        <f t="shared" si="318"/>
        <v>0.75687550474807708</v>
      </c>
      <c r="L1679" s="13">
        <f t="shared" si="319"/>
        <v>0</v>
      </c>
      <c r="M1679" s="13">
        <f t="shared" si="324"/>
        <v>3.2068594264367489E-34</v>
      </c>
      <c r="N1679" s="13">
        <f t="shared" si="320"/>
        <v>1.9882528443907843E-34</v>
      </c>
      <c r="O1679" s="13">
        <f t="shared" si="321"/>
        <v>1.9882528443907843E-34</v>
      </c>
      <c r="Q1679">
        <v>15.818163098677029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26.356954275641598</v>
      </c>
      <c r="G1680" s="13">
        <f t="shared" si="315"/>
        <v>0</v>
      </c>
      <c r="H1680" s="13">
        <f t="shared" si="316"/>
        <v>26.356954275641598</v>
      </c>
      <c r="I1680" s="16">
        <f t="shared" si="323"/>
        <v>27.113829780389676</v>
      </c>
      <c r="J1680" s="13">
        <f t="shared" si="317"/>
        <v>25.696491421052936</v>
      </c>
      <c r="K1680" s="13">
        <f t="shared" si="318"/>
        <v>1.417338359336739</v>
      </c>
      <c r="L1680" s="13">
        <f t="shared" si="319"/>
        <v>0</v>
      </c>
      <c r="M1680" s="13">
        <f t="shared" si="324"/>
        <v>1.2186065820459646E-34</v>
      </c>
      <c r="N1680" s="13">
        <f t="shared" si="320"/>
        <v>7.5553608086849799E-35</v>
      </c>
      <c r="O1680" s="13">
        <f t="shared" si="321"/>
        <v>7.5553608086849799E-35</v>
      </c>
      <c r="Q1680">
        <v>16.76945904697558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5.1516922149651361</v>
      </c>
      <c r="G1681" s="13">
        <f t="shared" si="315"/>
        <v>0</v>
      </c>
      <c r="H1681" s="13">
        <f t="shared" si="316"/>
        <v>5.1516922149651361</v>
      </c>
      <c r="I1681" s="16">
        <f t="shared" si="323"/>
        <v>6.5690305743018751</v>
      </c>
      <c r="J1681" s="13">
        <f t="shared" si="317"/>
        <v>6.5523687172722642</v>
      </c>
      <c r="K1681" s="13">
        <f t="shared" si="318"/>
        <v>1.6661857029610871E-2</v>
      </c>
      <c r="L1681" s="13">
        <f t="shared" si="319"/>
        <v>0</v>
      </c>
      <c r="M1681" s="13">
        <f t="shared" si="324"/>
        <v>4.6307050117746658E-35</v>
      </c>
      <c r="N1681" s="13">
        <f t="shared" si="320"/>
        <v>2.8710371073002927E-35</v>
      </c>
      <c r="O1681" s="13">
        <f t="shared" si="321"/>
        <v>2.8710371073002927E-35</v>
      </c>
      <c r="Q1681">
        <v>18.664052696938239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50.746020202572083</v>
      </c>
      <c r="G1682" s="13">
        <f t="shared" si="315"/>
        <v>2.390674699543438</v>
      </c>
      <c r="H1682" s="13">
        <f t="shared" si="316"/>
        <v>48.355345503028644</v>
      </c>
      <c r="I1682" s="16">
        <f t="shared" si="323"/>
        <v>48.372007360058255</v>
      </c>
      <c r="J1682" s="13">
        <f t="shared" si="317"/>
        <v>43.329348658702777</v>
      </c>
      <c r="K1682" s="13">
        <f t="shared" si="318"/>
        <v>5.042658701355478</v>
      </c>
      <c r="L1682" s="13">
        <f t="shared" si="319"/>
        <v>0</v>
      </c>
      <c r="M1682" s="13">
        <f t="shared" si="324"/>
        <v>1.7596679044743731E-35</v>
      </c>
      <c r="N1682" s="13">
        <f t="shared" si="320"/>
        <v>1.0909941007741113E-35</v>
      </c>
      <c r="O1682" s="13">
        <f t="shared" si="321"/>
        <v>2.390674699543438</v>
      </c>
      <c r="Q1682">
        <v>19.470935838146239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0.21891891899999999</v>
      </c>
      <c r="G1683" s="13">
        <f t="shared" si="315"/>
        <v>0</v>
      </c>
      <c r="H1683" s="13">
        <f t="shared" si="316"/>
        <v>0.21891891899999999</v>
      </c>
      <c r="I1683" s="16">
        <f t="shared" si="323"/>
        <v>5.261577620355478</v>
      </c>
      <c r="J1683" s="13">
        <f t="shared" si="317"/>
        <v>5.2586233450430964</v>
      </c>
      <c r="K1683" s="13">
        <f t="shared" si="318"/>
        <v>2.9542753123816823E-3</v>
      </c>
      <c r="L1683" s="13">
        <f t="shared" si="319"/>
        <v>0</v>
      </c>
      <c r="M1683" s="13">
        <f t="shared" si="324"/>
        <v>6.6867380370026183E-36</v>
      </c>
      <c r="N1683" s="13">
        <f t="shared" si="320"/>
        <v>4.1457775829416232E-36</v>
      </c>
      <c r="O1683" s="13">
        <f t="shared" si="321"/>
        <v>4.1457775829416232E-36</v>
      </c>
      <c r="Q1683">
        <v>26.254488239717599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2.608025887847405</v>
      </c>
      <c r="G1684" s="13">
        <f t="shared" si="315"/>
        <v>0</v>
      </c>
      <c r="H1684" s="13">
        <f t="shared" si="316"/>
        <v>2.608025887847405</v>
      </c>
      <c r="I1684" s="16">
        <f t="shared" si="323"/>
        <v>2.6109801631597866</v>
      </c>
      <c r="J1684" s="13">
        <f t="shared" si="317"/>
        <v>2.6106905219992496</v>
      </c>
      <c r="K1684" s="13">
        <f t="shared" si="318"/>
        <v>2.8964116053709077E-4</v>
      </c>
      <c r="L1684" s="13">
        <f t="shared" si="319"/>
        <v>0</v>
      </c>
      <c r="M1684" s="13">
        <f t="shared" si="324"/>
        <v>2.540960454060995E-36</v>
      </c>
      <c r="N1684" s="13">
        <f t="shared" si="320"/>
        <v>1.5753954815178169E-36</v>
      </c>
      <c r="O1684" s="13">
        <f t="shared" si="321"/>
        <v>1.5753954815178169E-36</v>
      </c>
      <c r="Q1684">
        <v>27.866250748367531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0.27617789929146408</v>
      </c>
      <c r="G1685" s="13">
        <f t="shared" si="315"/>
        <v>0</v>
      </c>
      <c r="H1685" s="13">
        <f t="shared" si="316"/>
        <v>0.27617789929146408</v>
      </c>
      <c r="I1685" s="16">
        <f t="shared" si="323"/>
        <v>0.27646754045200117</v>
      </c>
      <c r="J1685" s="13">
        <f t="shared" si="317"/>
        <v>0.27646719237451417</v>
      </c>
      <c r="K1685" s="13">
        <f t="shared" si="318"/>
        <v>3.4807748700016461E-7</v>
      </c>
      <c r="L1685" s="13">
        <f t="shared" si="319"/>
        <v>0</v>
      </c>
      <c r="M1685" s="13">
        <f t="shared" si="324"/>
        <v>9.6556497254317812E-37</v>
      </c>
      <c r="N1685" s="13">
        <f t="shared" si="320"/>
        <v>5.9865028297677042E-37</v>
      </c>
      <c r="O1685" s="13">
        <f t="shared" si="321"/>
        <v>5.9865028297677042E-37</v>
      </c>
      <c r="Q1685">
        <v>27.77794900000001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0.21891891899999999</v>
      </c>
      <c r="G1686" s="13">
        <f t="shared" si="315"/>
        <v>0</v>
      </c>
      <c r="H1686" s="13">
        <f t="shared" si="316"/>
        <v>0.21891891899999999</v>
      </c>
      <c r="I1686" s="16">
        <f t="shared" si="323"/>
        <v>0.21891926707748699</v>
      </c>
      <c r="J1686" s="13">
        <f t="shared" si="317"/>
        <v>0.21891909178902097</v>
      </c>
      <c r="K1686" s="13">
        <f t="shared" si="318"/>
        <v>1.7528846601999604E-7</v>
      </c>
      <c r="L1686" s="13">
        <f t="shared" si="319"/>
        <v>0</v>
      </c>
      <c r="M1686" s="13">
        <f t="shared" si="324"/>
        <v>3.669146895664077E-37</v>
      </c>
      <c r="N1686" s="13">
        <f t="shared" si="320"/>
        <v>2.2748710753117276E-37</v>
      </c>
      <c r="O1686" s="13">
        <f t="shared" si="321"/>
        <v>2.2748710753117276E-37</v>
      </c>
      <c r="Q1686">
        <v>27.673925302037929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4.6537376313035086</v>
      </c>
      <c r="G1687" s="13">
        <f t="shared" si="315"/>
        <v>0</v>
      </c>
      <c r="H1687" s="13">
        <f t="shared" si="316"/>
        <v>4.6537376313035086</v>
      </c>
      <c r="I1687" s="16">
        <f t="shared" si="323"/>
        <v>4.653737806591975</v>
      </c>
      <c r="J1687" s="13">
        <f t="shared" si="317"/>
        <v>4.6520527085892693</v>
      </c>
      <c r="K1687" s="13">
        <f t="shared" si="318"/>
        <v>1.685098002705665E-3</v>
      </c>
      <c r="L1687" s="13">
        <f t="shared" si="319"/>
        <v>0</v>
      </c>
      <c r="M1687" s="13">
        <f t="shared" si="324"/>
        <v>1.3942758203523494E-37</v>
      </c>
      <c r="N1687" s="13">
        <f t="shared" si="320"/>
        <v>8.644510086184566E-38</v>
      </c>
      <c r="O1687" s="13">
        <f t="shared" si="321"/>
        <v>8.644510086184566E-38</v>
      </c>
      <c r="Q1687">
        <v>27.664580113702861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15.41585850262395</v>
      </c>
      <c r="G1688" s="13">
        <f t="shared" si="315"/>
        <v>0</v>
      </c>
      <c r="H1688" s="13">
        <f t="shared" si="316"/>
        <v>15.41585850262395</v>
      </c>
      <c r="I1688" s="16">
        <f t="shared" si="323"/>
        <v>15.417543600626654</v>
      </c>
      <c r="J1688" s="13">
        <f t="shared" si="317"/>
        <v>15.257080183456583</v>
      </c>
      <c r="K1688" s="13">
        <f t="shared" si="318"/>
        <v>0.16046341717007095</v>
      </c>
      <c r="L1688" s="13">
        <f t="shared" si="319"/>
        <v>0</v>
      </c>
      <c r="M1688" s="13">
        <f t="shared" si="324"/>
        <v>5.2982481173389284E-38</v>
      </c>
      <c r="N1688" s="13">
        <f t="shared" si="320"/>
        <v>3.2849138327501357E-38</v>
      </c>
      <c r="O1688" s="13">
        <f t="shared" si="321"/>
        <v>3.2849138327501357E-38</v>
      </c>
      <c r="Q1688">
        <v>20.65920436952333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23.13958615169399</v>
      </c>
      <c r="G1689" s="13">
        <f t="shared" si="315"/>
        <v>0</v>
      </c>
      <c r="H1689" s="13">
        <f t="shared" si="316"/>
        <v>23.13958615169399</v>
      </c>
      <c r="I1689" s="16">
        <f t="shared" si="323"/>
        <v>23.300049568864061</v>
      </c>
      <c r="J1689" s="13">
        <f t="shared" si="317"/>
        <v>22.326827479677917</v>
      </c>
      <c r="K1689" s="13">
        <f t="shared" si="318"/>
        <v>0.9732220891861445</v>
      </c>
      <c r="L1689" s="13">
        <f t="shared" si="319"/>
        <v>0</v>
      </c>
      <c r="M1689" s="13">
        <f t="shared" si="324"/>
        <v>2.0133342845887927E-38</v>
      </c>
      <c r="N1689" s="13">
        <f t="shared" si="320"/>
        <v>1.2482672564450515E-38</v>
      </c>
      <c r="O1689" s="13">
        <f t="shared" si="321"/>
        <v>1.2482672564450515E-38</v>
      </c>
      <c r="Q1689">
        <v>16.327074593548389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2025-03-05T07:23:57Z</dcterms:modified>
</cp:coreProperties>
</file>