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CNRM-CERFACS-CNRM-CM5_r1i1p1_SMHI-RCA4_v1\"/>
    </mc:Choice>
  </mc:AlternateContent>
  <xr:revisionPtr revIDLastSave="0" documentId="13_ncr:1_{6AEFC7A7-7B1B-4560-9756-8DD4E9E72A7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H1677" i="1"/>
  <c r="G1677" i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H1648" i="1"/>
  <c r="G1648" i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H1416" i="1"/>
  <c r="G1416" i="1"/>
  <c r="G1415" i="1"/>
  <c r="H1415" i="1" s="1"/>
  <c r="H1414" i="1"/>
  <c r="G1414" i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B1344" i="1"/>
  <c r="H1343" i="1"/>
  <c r="G1343" i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H1273" i="1"/>
  <c r="G1273" i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B1260" i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B1245" i="1"/>
  <c r="H1244" i="1"/>
  <c r="G1244" i="1"/>
  <c r="G1243" i="1"/>
  <c r="H1243" i="1" s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H1014" i="1"/>
  <c r="G1014" i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H913" i="1"/>
  <c r="G913" i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H908" i="1"/>
  <c r="G908" i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H873" i="1"/>
  <c r="G873" i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G860" i="1"/>
  <c r="H860" i="1" s="1"/>
  <c r="B860" i="1"/>
  <c r="H859" i="1"/>
  <c r="G859" i="1"/>
  <c r="B859" i="1"/>
  <c r="H858" i="1"/>
  <c r="G858" i="1"/>
  <c r="G857" i="1"/>
  <c r="H857" i="1" s="1"/>
  <c r="G856" i="1"/>
  <c r="H856" i="1" s="1"/>
  <c r="G855" i="1"/>
  <c r="H855" i="1" s="1"/>
  <c r="B855" i="1"/>
  <c r="B856" i="1" s="1"/>
  <c r="B857" i="1" s="1"/>
  <c r="H854" i="1"/>
  <c r="G854" i="1"/>
  <c r="G853" i="1"/>
  <c r="H853" i="1" s="1"/>
  <c r="H852" i="1"/>
  <c r="G852" i="1"/>
  <c r="H851" i="1"/>
  <c r="G851" i="1"/>
  <c r="B851" i="1"/>
  <c r="B852" i="1" s="1"/>
  <c r="B853" i="1" s="1"/>
  <c r="B854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G839" i="1"/>
  <c r="H839" i="1" s="1"/>
  <c r="B839" i="1"/>
  <c r="B840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B813" i="1"/>
  <c r="G812" i="1"/>
  <c r="H812" i="1" s="1"/>
  <c r="G811" i="1"/>
  <c r="H811" i="1" s="1"/>
  <c r="B811" i="1"/>
  <c r="B812" i="1" s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80" i="1" s="1"/>
  <c r="B481" i="1" s="1"/>
  <c r="G478" i="1"/>
  <c r="H478" i="1" s="1"/>
  <c r="G477" i="1"/>
  <c r="H477" i="1" s="1"/>
  <c r="G476" i="1"/>
  <c r="H476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74" i="1"/>
  <c r="G474" i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H375" i="1"/>
  <c r="G375" i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G349" i="1"/>
  <c r="H349" i="1" s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H217" i="1"/>
  <c r="G217" i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H124" i="1"/>
  <c r="G124" i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H108" i="1"/>
  <c r="G108" i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85" i="1" s="1"/>
  <c r="G82" i="1"/>
  <c r="H82" i="1" s="1"/>
  <c r="G81" i="1"/>
  <c r="H81" i="1" s="1"/>
  <c r="G80" i="1"/>
  <c r="H80" i="1" s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9" i="1"/>
  <c r="H79" i="1" s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B33" i="1"/>
  <c r="G32" i="1"/>
  <c r="H32" i="1" s="1"/>
  <c r="B32" i="1"/>
  <c r="H31" i="1"/>
  <c r="G31" i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76" i="1" l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72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K6" i="1"/>
  <c r="L6" i="1" s="1"/>
  <c r="M6" i="1" s="1"/>
  <c r="N6" i="1" s="1"/>
  <c r="O6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79" i="1"/>
  <c r="B1291" i="1" s="1"/>
  <c r="B1303" i="1" s="1"/>
  <c r="B1268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I7" i="1" l="1"/>
  <c r="B1273" i="1"/>
  <c r="B1284" i="1"/>
  <c r="B1296" i="1" s="1"/>
  <c r="B130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0" i="1"/>
  <c r="B1292" i="1" s="1"/>
  <c r="B1304" i="1" s="1"/>
  <c r="B1269" i="1"/>
  <c r="B1281" i="1" s="1"/>
  <c r="B1293" i="1" s="1"/>
  <c r="B1305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J7" i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5" i="1"/>
  <c r="B1297" i="1" s="1"/>
  <c r="B1309" i="1" s="1"/>
  <c r="B1274" i="1"/>
  <c r="L7" i="1"/>
  <c r="M7" i="1" s="1"/>
  <c r="N7" i="1" s="1"/>
  <c r="O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5" i="1" l="1"/>
  <c r="B1286" i="1"/>
  <c r="B1298" i="1" s="1"/>
  <c r="B1310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8" i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7" i="1"/>
  <c r="B1299" i="1" s="1"/>
  <c r="B1311" i="1" s="1"/>
  <c r="B1276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B1277" i="1" l="1"/>
  <c r="B1289" i="1" s="1"/>
  <c r="B1301" i="1" s="1"/>
  <c r="B1313" i="1" s="1"/>
  <c r="B1288" i="1"/>
  <c r="B1300" i="1" s="1"/>
  <c r="B131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/>
  <c r="K270" i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 l="1"/>
  <c r="J336" i="1" s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s="1"/>
  <c r="K358" i="1" l="1"/>
  <c r="L358" i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s="1"/>
  <c r="K436" i="1" s="1"/>
  <c r="L436" i="1" l="1"/>
  <c r="M436" i="1" s="1"/>
  <c r="N436" i="1" s="1"/>
  <c r="O436" i="1" s="1"/>
  <c r="I437" i="1" l="1"/>
  <c r="J437" i="1" s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/>
  <c r="K451" i="1" s="1"/>
  <c r="L451" i="1" l="1"/>
  <c r="M451" i="1" s="1"/>
  <c r="N451" i="1" s="1"/>
  <c r="O451" i="1" s="1"/>
  <c r="I452" i="1" l="1"/>
  <c r="J452" i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 l="1"/>
  <c r="J534" i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 l="1"/>
  <c r="J553" i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 l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 l="1"/>
  <c r="J1402" i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s="1"/>
  <c r="K1408" i="1" s="1"/>
  <c r="L1408" i="1" l="1"/>
  <c r="M1408" i="1" s="1"/>
  <c r="N1408" i="1" s="1"/>
  <c r="O1408" i="1" s="1"/>
  <c r="I1409" i="1" l="1"/>
  <c r="J1409" i="1" s="1"/>
  <c r="K1409" i="1" s="1"/>
  <c r="L1409" i="1" l="1"/>
  <c r="M1409" i="1" s="1"/>
  <c r="N1409" i="1" s="1"/>
  <c r="O1409" i="1" s="1"/>
  <c r="I1410" i="1" l="1"/>
  <c r="J1410" i="1" s="1"/>
  <c r="K1410" i="1" l="1"/>
  <c r="L1410" i="1" s="1"/>
  <c r="M1410" i="1" s="1"/>
  <c r="N1410" i="1" s="1"/>
  <c r="O1410" i="1" s="1"/>
  <c r="I1411" i="1" l="1"/>
  <c r="J1411" i="1" s="1"/>
  <c r="K1411" i="1" s="1"/>
  <c r="L1411" i="1" l="1"/>
  <c r="M1411" i="1" s="1"/>
  <c r="N1411" i="1" s="1"/>
  <c r="O1411" i="1" s="1"/>
  <c r="I1412" i="1" l="1"/>
  <c r="J1412" i="1" s="1"/>
  <c r="K1412" i="1" s="1"/>
  <c r="L1412" i="1" l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 l="1"/>
  <c r="J1414" i="1" s="1"/>
  <c r="K1414" i="1" l="1"/>
  <c r="L1414" i="1" s="1"/>
  <c r="M1414" i="1" s="1"/>
  <c r="N1414" i="1" s="1"/>
  <c r="O1414" i="1" s="1"/>
  <c r="I1415" i="1" l="1"/>
  <c r="J1415" i="1" s="1"/>
  <c r="K1415" i="1" l="1"/>
  <c r="L1415" i="1" s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 l="1"/>
  <c r="J1417" i="1" s="1"/>
  <c r="K1417" i="1" s="1"/>
  <c r="L1417" i="1" l="1"/>
  <c r="M1417" i="1" s="1"/>
  <c r="N1417" i="1" s="1"/>
  <c r="O1417" i="1" s="1"/>
  <c r="I1418" i="1" l="1"/>
  <c r="J1418" i="1" s="1"/>
  <c r="K1418" i="1" s="1"/>
  <c r="L1418" i="1" l="1"/>
  <c r="M1418" i="1" s="1"/>
  <c r="N1418" i="1" s="1"/>
  <c r="O1418" i="1" s="1"/>
  <c r="I1419" i="1" l="1"/>
  <c r="J1419" i="1" s="1"/>
  <c r="K1419" i="1" s="1"/>
  <c r="L1419" i="1" l="1"/>
  <c r="M1419" i="1" s="1"/>
  <c r="N1419" i="1" s="1"/>
  <c r="O1419" i="1" s="1"/>
  <c r="I1420" i="1" l="1"/>
  <c r="J1420" i="1" s="1"/>
  <c r="K1420" i="1" s="1"/>
  <c r="L1420" i="1" l="1"/>
  <c r="M1420" i="1" s="1"/>
  <c r="N1420" i="1" s="1"/>
  <c r="O1420" i="1" s="1"/>
  <c r="I1421" i="1" l="1"/>
  <c r="J1421" i="1" s="1"/>
  <c r="K1421" i="1" l="1"/>
  <c r="L1421" i="1" s="1"/>
  <c r="M1421" i="1" s="1"/>
  <c r="N1421" i="1" s="1"/>
  <c r="O1421" i="1" s="1"/>
  <c r="I1422" i="1" l="1"/>
  <c r="J1422" i="1" s="1"/>
  <c r="K1422" i="1" l="1"/>
  <c r="L1422" i="1" s="1"/>
  <c r="M1422" i="1" s="1"/>
  <c r="N1422" i="1" s="1"/>
  <c r="O1422" i="1" s="1"/>
  <c r="I1423" i="1" l="1"/>
  <c r="J1423" i="1" s="1"/>
  <c r="K1423" i="1" l="1"/>
  <c r="L1423" i="1" s="1"/>
  <c r="M1423" i="1" s="1"/>
  <c r="N1423" i="1" s="1"/>
  <c r="O1423" i="1" s="1"/>
  <c r="I1424" i="1" l="1"/>
  <c r="J1424" i="1" s="1"/>
  <c r="K1424" i="1" s="1"/>
  <c r="L1424" i="1" l="1"/>
  <c r="M1424" i="1" s="1"/>
  <c r="N1424" i="1" s="1"/>
  <c r="O1424" i="1" s="1"/>
  <c r="I1425" i="1" l="1"/>
  <c r="J1425" i="1" s="1"/>
  <c r="K1425" i="1" s="1"/>
  <c r="L1425" i="1" l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s="1"/>
  <c r="K1429" i="1" l="1"/>
  <c r="L1429" i="1" s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 l="1"/>
  <c r="J1431" i="1" s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 s="1"/>
  <c r="K1433" i="1" s="1"/>
  <c r="L1433" i="1" l="1"/>
  <c r="M1433" i="1" s="1"/>
  <c r="N1433" i="1" s="1"/>
  <c r="O1433" i="1" s="1"/>
  <c r="I1434" i="1" l="1"/>
  <c r="J1434" i="1" s="1"/>
  <c r="K1434" i="1" s="1"/>
  <c r="L1434" i="1" l="1"/>
  <c r="M1434" i="1" s="1"/>
  <c r="N1434" i="1" s="1"/>
  <c r="O1434" i="1" s="1"/>
  <c r="I1435" i="1" l="1"/>
  <c r="J1435" i="1" s="1"/>
  <c r="K1435" i="1" s="1"/>
  <c r="L1435" i="1" l="1"/>
  <c r="M1435" i="1" s="1"/>
  <c r="N1435" i="1" s="1"/>
  <c r="O1435" i="1" s="1"/>
  <c r="I1436" i="1" l="1"/>
  <c r="J1436" i="1" s="1"/>
  <c r="K1436" i="1" s="1"/>
  <c r="L1436" i="1" l="1"/>
  <c r="M1436" i="1" s="1"/>
  <c r="N1436" i="1" s="1"/>
  <c r="O1436" i="1" s="1"/>
  <c r="I1437" i="1" l="1"/>
  <c r="J1437" i="1" s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 l="1"/>
  <c r="J1440" i="1" s="1"/>
  <c r="K1440" i="1" s="1"/>
  <c r="L1440" i="1" l="1"/>
  <c r="M1440" i="1" s="1"/>
  <c r="N1440" i="1" s="1"/>
  <c r="O1440" i="1" s="1"/>
  <c r="I1441" i="1" l="1"/>
  <c r="J1441" i="1" s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s="1"/>
  <c r="K1444" i="1" s="1"/>
  <c r="L1444" i="1" l="1"/>
  <c r="M1444" i="1" s="1"/>
  <c r="N1444" i="1" s="1"/>
  <c r="O1444" i="1" s="1"/>
  <c r="I1445" i="1" l="1"/>
  <c r="J1445" i="1" s="1"/>
  <c r="K1445" i="1" s="1"/>
  <c r="L1445" i="1" l="1"/>
  <c r="M1445" i="1" s="1"/>
  <c r="N1445" i="1" s="1"/>
  <c r="O1445" i="1" s="1"/>
  <c r="I1446" i="1" l="1"/>
  <c r="J1446" i="1" s="1"/>
  <c r="K1446" i="1" l="1"/>
  <c r="L1446" i="1" s="1"/>
  <c r="M1446" i="1" l="1"/>
  <c r="N1446" i="1" s="1"/>
  <c r="O1446" i="1" s="1"/>
  <c r="I1447" i="1"/>
  <c r="J1447" i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s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 l="1"/>
  <c r="J1504" i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/>
  <c r="K1594" i="1" s="1"/>
  <c r="L1594" i="1" l="1"/>
  <c r="M1594" i="1" s="1"/>
  <c r="N1594" i="1" s="1"/>
  <c r="O1594" i="1" s="1"/>
  <c r="I1595" i="1" l="1"/>
  <c r="J1595" i="1"/>
  <c r="K1595" i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<sst xmlns="http://schemas.openxmlformats.org/spreadsheetml/2006/main" count="43" uniqueCount="40">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</sst>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4.5526337145167419</c:v>
                </c:pt>
                <c:pt idx="1">
                  <c:v>6.9905757391950392</c:v>
                </c:pt>
                <c:pt idx="2">
                  <c:v>0</c:v>
                </c:pt>
                <c:pt idx="3">
                  <c:v>0</c:v>
                </c:pt>
                <c:pt idx="4">
                  <c:v>7.4530770143675316</c:v>
                </c:pt>
                <c:pt idx="5">
                  <c:v>0</c:v>
                </c:pt>
                <c:pt idx="6">
                  <c:v>4.8100906831166412</c:v>
                </c:pt>
                <c:pt idx="7">
                  <c:v>1.1553829008367353</c:v>
                </c:pt>
                <c:pt idx="8">
                  <c:v>5.9764598316915771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4.4879215013588594</c:v>
                </c:pt>
                <c:pt idx="15">
                  <c:v>0</c:v>
                </c:pt>
                <c:pt idx="16">
                  <c:v>7.8008726261586689</c:v>
                </c:pt>
                <c:pt idx="17">
                  <c:v>0</c:v>
                </c:pt>
                <c:pt idx="18">
                  <c:v>3.7063393090091616</c:v>
                </c:pt>
                <c:pt idx="19">
                  <c:v>1.3012392219218869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1.2940273720155162</c:v>
                </c:pt>
                <c:pt idx="28">
                  <c:v>0</c:v>
                </c:pt>
                <c:pt idx="29">
                  <c:v>0</c:v>
                </c:pt>
                <c:pt idx="30">
                  <c:v>0.92921858516735256</c:v>
                </c:pt>
                <c:pt idx="31">
                  <c:v>0</c:v>
                </c:pt>
                <c:pt idx="32">
                  <c:v>5.963249500174812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9.8302984982387542</c:v>
                </c:pt>
                <c:pt idx="39">
                  <c:v>52.554211033187144</c:v>
                </c:pt>
                <c:pt idx="40">
                  <c:v>14.254896424174587</c:v>
                </c:pt>
                <c:pt idx="41">
                  <c:v>5.4168606411863429</c:v>
                </c:pt>
                <c:pt idx="42">
                  <c:v>3.182554106298018</c:v>
                </c:pt>
                <c:pt idx="43">
                  <c:v>3.0479400107000987</c:v>
                </c:pt>
                <c:pt idx="44">
                  <c:v>0.29723397710317706</c:v>
                </c:pt>
                <c:pt idx="45">
                  <c:v>0.11294891129920728</c:v>
                </c:pt>
                <c:pt idx="46">
                  <c:v>4.292058629369877E-2</c:v>
                </c:pt>
                <c:pt idx="47">
                  <c:v>1.6309822791605529E-2</c:v>
                </c:pt>
                <c:pt idx="48">
                  <c:v>6.197732660810102E-3</c:v>
                </c:pt>
                <c:pt idx="49">
                  <c:v>9.8228349957810224</c:v>
                </c:pt>
                <c:pt idx="50">
                  <c:v>25.483353184719665</c:v>
                </c:pt>
                <c:pt idx="51">
                  <c:v>39.786085659040708</c:v>
                </c:pt>
                <c:pt idx="52">
                  <c:v>11.126836911897238</c:v>
                </c:pt>
                <c:pt idx="53">
                  <c:v>4.2281980265209498</c:v>
                </c:pt>
                <c:pt idx="54">
                  <c:v>13.127199079801432</c:v>
                </c:pt>
                <c:pt idx="55">
                  <c:v>2.0656251518473274</c:v>
                </c:pt>
                <c:pt idx="56">
                  <c:v>0.62635014430714098</c:v>
                </c:pt>
                <c:pt idx="57">
                  <c:v>0.23801305483671356</c:v>
                </c:pt>
                <c:pt idx="58">
                  <c:v>9.0444960837951158E-2</c:v>
                </c:pt>
                <c:pt idx="59">
                  <c:v>3.4369085118421447E-2</c:v>
                </c:pt>
                <c:pt idx="60">
                  <c:v>1.3060252345000148E-2</c:v>
                </c:pt>
                <c:pt idx="61">
                  <c:v>4.9628958911000567E-3</c:v>
                </c:pt>
                <c:pt idx="62">
                  <c:v>3.4472233655730546</c:v>
                </c:pt>
                <c:pt idx="63">
                  <c:v>7.1664216667484827E-4</c:v>
                </c:pt>
                <c:pt idx="64">
                  <c:v>1.263300373594022</c:v>
                </c:pt>
                <c:pt idx="65">
                  <c:v>1.0348312886784807E-4</c:v>
                </c:pt>
                <c:pt idx="66">
                  <c:v>3.932358896978227E-5</c:v>
                </c:pt>
                <c:pt idx="67">
                  <c:v>1.4942963808517261E-5</c:v>
                </c:pt>
                <c:pt idx="68">
                  <c:v>0.39774713574131509</c:v>
                </c:pt>
                <c:pt idx="69">
                  <c:v>7.4417975453510286</c:v>
                </c:pt>
                <c:pt idx="70">
                  <c:v>8.1995031010095928E-7</c:v>
                </c:pt>
                <c:pt idx="71">
                  <c:v>3.1158111783836453E-7</c:v>
                </c:pt>
                <c:pt idx="72">
                  <c:v>1.1840082477857854E-7</c:v>
                </c:pt>
                <c:pt idx="73">
                  <c:v>4.1060672956979207</c:v>
                </c:pt>
                <c:pt idx="74">
                  <c:v>2.8400925771864389</c:v>
                </c:pt>
                <c:pt idx="75">
                  <c:v>6.4968900572501635E-9</c:v>
                </c:pt>
                <c:pt idx="76">
                  <c:v>14.508583675400907</c:v>
                </c:pt>
                <c:pt idx="77">
                  <c:v>7.5122042915568876</c:v>
                </c:pt>
                <c:pt idx="78">
                  <c:v>14.433961705657765</c:v>
                </c:pt>
                <c:pt idx="79">
                  <c:v>3.9197371301357298</c:v>
                </c:pt>
                <c:pt idx="80">
                  <c:v>1.4157930041823592</c:v>
                </c:pt>
                <c:pt idx="81">
                  <c:v>3.3527883757280126</c:v>
                </c:pt>
                <c:pt idx="82">
                  <c:v>0.20444050980393269</c:v>
                </c:pt>
                <c:pt idx="83">
                  <c:v>7.7687393725494436E-2</c:v>
                </c:pt>
                <c:pt idx="84">
                  <c:v>2.9521209615687882E-2</c:v>
                </c:pt>
                <c:pt idx="85">
                  <c:v>6.3017450986346768</c:v>
                </c:pt>
                <c:pt idx="86">
                  <c:v>1.1682409821079172</c:v>
                </c:pt>
                <c:pt idx="87">
                  <c:v>1.6198878140320254E-3</c:v>
                </c:pt>
                <c:pt idx="88">
                  <c:v>6.1555736933216975E-4</c:v>
                </c:pt>
                <c:pt idx="89">
                  <c:v>2.3391180034622447E-4</c:v>
                </c:pt>
                <c:pt idx="90">
                  <c:v>8.638679107330713</c:v>
                </c:pt>
                <c:pt idx="91">
                  <c:v>10.509525844757178</c:v>
                </c:pt>
                <c:pt idx="92">
                  <c:v>1.7175541224561064</c:v>
                </c:pt>
                <c:pt idx="93">
                  <c:v>11.041670049360132</c:v>
                </c:pt>
                <c:pt idx="94">
                  <c:v>0.24801481528266178</c:v>
                </c:pt>
                <c:pt idx="95">
                  <c:v>9.4245629807411482E-2</c:v>
                </c:pt>
                <c:pt idx="96">
                  <c:v>3.5813339326816358E-2</c:v>
                </c:pt>
                <c:pt idx="97">
                  <c:v>1.1643504485070475</c:v>
                </c:pt>
                <c:pt idx="98">
                  <c:v>4.1260089352014084</c:v>
                </c:pt>
                <c:pt idx="99">
                  <c:v>7.8204461449323448</c:v>
                </c:pt>
                <c:pt idx="100">
                  <c:v>0.1175947878844079</c:v>
                </c:pt>
                <c:pt idx="101">
                  <c:v>2.8315025203868345</c:v>
                </c:pt>
                <c:pt idx="102">
                  <c:v>30.248653244155868</c:v>
                </c:pt>
                <c:pt idx="103">
                  <c:v>7.8338489465320089</c:v>
                </c:pt>
                <c:pt idx="104">
                  <c:v>8.1821881575666549</c:v>
                </c:pt>
                <c:pt idx="105">
                  <c:v>1.1312077878792222</c:v>
                </c:pt>
                <c:pt idx="106">
                  <c:v>0.42985895939410435</c:v>
                </c:pt>
                <c:pt idx="107">
                  <c:v>0.16334640456975963</c:v>
                </c:pt>
                <c:pt idx="108">
                  <c:v>6.2071633736508661E-2</c:v>
                </c:pt>
                <c:pt idx="109">
                  <c:v>2.358722081987329E-2</c:v>
                </c:pt>
                <c:pt idx="110">
                  <c:v>8.9631439115518494E-3</c:v>
                </c:pt>
                <c:pt idx="111">
                  <c:v>3.4059946863897032E-3</c:v>
                </c:pt>
                <c:pt idx="112">
                  <c:v>4.5837509922363795</c:v>
                </c:pt>
                <c:pt idx="113">
                  <c:v>4.9182563271467307E-4</c:v>
                </c:pt>
                <c:pt idx="114">
                  <c:v>1.4121412460436598</c:v>
                </c:pt>
                <c:pt idx="115">
                  <c:v>2.3088937632536948</c:v>
                </c:pt>
                <c:pt idx="116">
                  <c:v>2.6987456118319544E-5</c:v>
                </c:pt>
                <c:pt idx="117">
                  <c:v>1.0255233324961427E-5</c:v>
                </c:pt>
                <c:pt idx="118">
                  <c:v>3.8969886634853416E-6</c:v>
                </c:pt>
                <c:pt idx="119">
                  <c:v>1.4808556921244301E-6</c:v>
                </c:pt>
                <c:pt idx="120">
                  <c:v>5.6272516300728336E-7</c:v>
                </c:pt>
                <c:pt idx="121">
                  <c:v>4.5405775272446744</c:v>
                </c:pt>
                <c:pt idx="122">
                  <c:v>8.1257513538251737E-8</c:v>
                </c:pt>
                <c:pt idx="123">
                  <c:v>1.085096841530959</c:v>
                </c:pt>
                <c:pt idx="124">
                  <c:v>1.2602298577728046</c:v>
                </c:pt>
                <c:pt idx="125">
                  <c:v>1.085734642761794</c:v>
                </c:pt>
                <c:pt idx="126">
                  <c:v>6.8640092655188427</c:v>
                </c:pt>
                <c:pt idx="127">
                  <c:v>2.3972704514881911</c:v>
                </c:pt>
                <c:pt idx="128">
                  <c:v>16.103632637467822</c:v>
                </c:pt>
                <c:pt idx="129">
                  <c:v>2.5543604351639799</c:v>
                </c:pt>
                <c:pt idx="130">
                  <c:v>0.97065696536231227</c:v>
                </c:pt>
                <c:pt idx="131">
                  <c:v>0.36884964683767862</c:v>
                </c:pt>
                <c:pt idx="132">
                  <c:v>0.14016286579831788</c:v>
                </c:pt>
                <c:pt idx="133">
                  <c:v>5.3261889003360804E-2</c:v>
                </c:pt>
                <c:pt idx="134">
                  <c:v>2.0239517821277104E-2</c:v>
                </c:pt>
                <c:pt idx="135">
                  <c:v>7.6910167720853004E-3</c:v>
                </c:pt>
                <c:pt idx="136">
                  <c:v>0.43614889814885793</c:v>
                </c:pt>
                <c:pt idx="137">
                  <c:v>1.1105828218891175E-3</c:v>
                </c:pt>
                <c:pt idx="138">
                  <c:v>4.2202147231786458E-4</c:v>
                </c:pt>
                <c:pt idx="139">
                  <c:v>1.0851348439127506</c:v>
                </c:pt>
                <c:pt idx="140">
                  <c:v>0.40263176475517254</c:v>
                </c:pt>
                <c:pt idx="141">
                  <c:v>2.3157162229025866E-5</c:v>
                </c:pt>
                <c:pt idx="142">
                  <c:v>8.7997216470298292E-6</c:v>
                </c:pt>
                <c:pt idx="143">
                  <c:v>3.3438942258713356E-6</c:v>
                </c:pt>
                <c:pt idx="144">
                  <c:v>1.2706798058311077E-6</c:v>
                </c:pt>
                <c:pt idx="145">
                  <c:v>4.8285832621582091E-7</c:v>
                </c:pt>
                <c:pt idx="146">
                  <c:v>1.8348616396201194E-7</c:v>
                </c:pt>
                <c:pt idx="147">
                  <c:v>0.2978954718207607</c:v>
                </c:pt>
                <c:pt idx="148">
                  <c:v>0.45674002275394199</c:v>
                </c:pt>
                <c:pt idx="149">
                  <c:v>0.1127539107648918</c:v>
                </c:pt>
                <c:pt idx="150">
                  <c:v>19.118881346925733</c:v>
                </c:pt>
                <c:pt idx="151">
                  <c:v>5.2607937397665623</c:v>
                </c:pt>
                <c:pt idx="152">
                  <c:v>1.1392984159727353</c:v>
                </c:pt>
                <c:pt idx="153">
                  <c:v>0.43293339806963932</c:v>
                </c:pt>
                <c:pt idx="154">
                  <c:v>0.16451469126646295</c:v>
                </c:pt>
                <c:pt idx="155">
                  <c:v>6.2515582681255927E-2</c:v>
                </c:pt>
                <c:pt idx="156">
                  <c:v>1.266084127612922</c:v>
                </c:pt>
                <c:pt idx="157">
                  <c:v>9.0272501391733574E-3</c:v>
                </c:pt>
                <c:pt idx="158">
                  <c:v>3.4303550528858757E-3</c:v>
                </c:pt>
                <c:pt idx="159">
                  <c:v>8.933045527350016</c:v>
                </c:pt>
                <c:pt idx="160">
                  <c:v>16.909299301384447</c:v>
                </c:pt>
                <c:pt idx="161">
                  <c:v>3.7658707724032912</c:v>
                </c:pt>
                <c:pt idx="162">
                  <c:v>1.4310308935132507</c:v>
                </c:pt>
                <c:pt idx="163">
                  <c:v>0.54379173953503523</c:v>
                </c:pt>
                <c:pt idx="164">
                  <c:v>0.20664086102331344</c:v>
                </c:pt>
                <c:pt idx="165">
                  <c:v>7.8523527188859105E-2</c:v>
                </c:pt>
                <c:pt idx="166">
                  <c:v>2.9838940331766459E-2</c:v>
                </c:pt>
                <c:pt idx="167">
                  <c:v>1.1338797326071253E-2</c:v>
                </c:pt>
                <c:pt idx="168">
                  <c:v>4.3087429839070764E-3</c:v>
                </c:pt>
                <c:pt idx="169">
                  <c:v>2.5747603229954983</c:v>
                </c:pt>
                <c:pt idx="170">
                  <c:v>10.046051617369578</c:v>
                </c:pt>
                <c:pt idx="171">
                  <c:v>0.15302957229623693</c:v>
                </c:pt>
                <c:pt idx="172">
                  <c:v>5.8151237472570033E-2</c:v>
                </c:pt>
                <c:pt idx="173">
                  <c:v>2.209747023957661E-2</c:v>
                </c:pt>
                <c:pt idx="174">
                  <c:v>4.4116960664929961</c:v>
                </c:pt>
                <c:pt idx="175">
                  <c:v>3.1908747025948627E-3</c:v>
                </c:pt>
                <c:pt idx="176">
                  <c:v>1.2125323869860481E-3</c:v>
                </c:pt>
                <c:pt idx="177">
                  <c:v>4.6076230705469821E-4</c:v>
                </c:pt>
                <c:pt idx="178">
                  <c:v>1.7508967668078532E-4</c:v>
                </c:pt>
                <c:pt idx="179">
                  <c:v>6.6534077138698434E-5</c:v>
                </c:pt>
                <c:pt idx="180">
                  <c:v>2.5282949312705403E-5</c:v>
                </c:pt>
                <c:pt idx="181">
                  <c:v>0.12368523378292968</c:v>
                </c:pt>
                <c:pt idx="182">
                  <c:v>2.2515055688524721</c:v>
                </c:pt>
                <c:pt idx="183">
                  <c:v>1.3873259946867708E-6</c:v>
                </c:pt>
                <c:pt idx="184">
                  <c:v>2.1097059642943883</c:v>
                </c:pt>
                <c:pt idx="185">
                  <c:v>2.7736812174950853</c:v>
                </c:pt>
                <c:pt idx="186">
                  <c:v>18.542360763568531</c:v>
                </c:pt>
                <c:pt idx="187">
                  <c:v>3.4393770940611565</c:v>
                </c:pt>
                <c:pt idx="188">
                  <c:v>1.3069632957432396</c:v>
                </c:pt>
                <c:pt idx="189">
                  <c:v>0.49664605238243109</c:v>
                </c:pt>
                <c:pt idx="190">
                  <c:v>0.18872549990532381</c:v>
                </c:pt>
                <c:pt idx="191">
                  <c:v>7.1715689964023041E-2</c:v>
                </c:pt>
                <c:pt idx="192">
                  <c:v>2.7251962186328752E-2</c:v>
                </c:pt>
                <c:pt idx="193">
                  <c:v>1.0355745630804925E-2</c:v>
                </c:pt>
                <c:pt idx="194">
                  <c:v>3.9351833397058712E-3</c:v>
                </c:pt>
                <c:pt idx="195">
                  <c:v>7.4192956904195881</c:v>
                </c:pt>
                <c:pt idx="196">
                  <c:v>5.6824047425352785E-4</c:v>
                </c:pt>
                <c:pt idx="197">
                  <c:v>2.1593138021634058E-4</c:v>
                </c:pt>
                <c:pt idx="198">
                  <c:v>8.2053924482209409E-5</c:v>
                </c:pt>
                <c:pt idx="199">
                  <c:v>3.1180491303239577E-5</c:v>
                </c:pt>
                <c:pt idx="200">
                  <c:v>0.2178285027709092</c:v>
                </c:pt>
                <c:pt idx="201">
                  <c:v>4.5024629441877948E-6</c:v>
                </c:pt>
                <c:pt idx="202">
                  <c:v>0.28021148456189587</c:v>
                </c:pt>
                <c:pt idx="203">
                  <c:v>6.5015564914071736E-7</c:v>
                </c:pt>
                <c:pt idx="204">
                  <c:v>2.4705914667347263E-7</c:v>
                </c:pt>
                <c:pt idx="205">
                  <c:v>9.3882475735919611E-8</c:v>
                </c:pt>
                <c:pt idx="206">
                  <c:v>3.5675340779649454E-8</c:v>
                </c:pt>
                <c:pt idx="207">
                  <c:v>35.489856249389184</c:v>
                </c:pt>
                <c:pt idx="208">
                  <c:v>8.0288816842671196</c:v>
                </c:pt>
                <c:pt idx="209">
                  <c:v>28.61300633697623</c:v>
                </c:pt>
                <c:pt idx="210">
                  <c:v>36.033426032985446</c:v>
                </c:pt>
                <c:pt idx="211">
                  <c:v>10.287172085354026</c:v>
                </c:pt>
                <c:pt idx="212">
                  <c:v>3.8218092019790277</c:v>
                </c:pt>
                <c:pt idx="213">
                  <c:v>1.4522874967520307</c:v>
                </c:pt>
                <c:pt idx="214">
                  <c:v>0.55186924876577159</c:v>
                </c:pt>
                <c:pt idx="215">
                  <c:v>0.2097103145309932</c:v>
                </c:pt>
                <c:pt idx="216">
                  <c:v>7.9689919521777411E-2</c:v>
                </c:pt>
                <c:pt idx="217">
                  <c:v>3.0282169418275412E-2</c:v>
                </c:pt>
                <c:pt idx="218">
                  <c:v>5.2395247029798924</c:v>
                </c:pt>
                <c:pt idx="219">
                  <c:v>20.525974595990888</c:v>
                </c:pt>
                <c:pt idx="220">
                  <c:v>19.829390552821732</c:v>
                </c:pt>
                <c:pt idx="221">
                  <c:v>8.3331462775222107</c:v>
                </c:pt>
                <c:pt idx="222">
                  <c:v>8.8445664316576931</c:v>
                </c:pt>
                <c:pt idx="223">
                  <c:v>1.9392175141082901</c:v>
                </c:pt>
                <c:pt idx="224">
                  <c:v>0.73690265536115029</c:v>
                </c:pt>
                <c:pt idx="225">
                  <c:v>0.55923280959423693</c:v>
                </c:pt>
                <c:pt idx="226">
                  <c:v>0.10640874343415009</c:v>
                </c:pt>
                <c:pt idx="227">
                  <c:v>4.0435322504977042E-2</c:v>
                </c:pt>
                <c:pt idx="228">
                  <c:v>1.090470818899252</c:v>
                </c:pt>
                <c:pt idx="229">
                  <c:v>5.838860569718685E-3</c:v>
                </c:pt>
                <c:pt idx="230">
                  <c:v>1.0929381623055063</c:v>
                </c:pt>
                <c:pt idx="231">
                  <c:v>8.4313146626737812E-4</c:v>
                </c:pt>
                <c:pt idx="232">
                  <c:v>0.43147881417790762</c:v>
                </c:pt>
                <c:pt idx="233">
                  <c:v>1.217481837290094E-4</c:v>
                </c:pt>
                <c:pt idx="234">
                  <c:v>4.6264309817023568E-5</c:v>
                </c:pt>
                <c:pt idx="235">
                  <c:v>1.7580437730468959E-5</c:v>
                </c:pt>
                <c:pt idx="236">
                  <c:v>6.6805663375782044E-6</c:v>
                </c:pt>
                <c:pt idx="237">
                  <c:v>2.5386152082797172E-6</c:v>
                </c:pt>
                <c:pt idx="238">
                  <c:v>9.6467377914629267E-7</c:v>
                </c:pt>
                <c:pt idx="239">
                  <c:v>3.6657603607559119E-7</c:v>
                </c:pt>
                <c:pt idx="240">
                  <c:v>1.3929889370872463E-7</c:v>
                </c:pt>
                <c:pt idx="241">
                  <c:v>5.2933579609315358E-8</c:v>
                </c:pt>
                <c:pt idx="242">
                  <c:v>2.1086055008407971</c:v>
                </c:pt>
                <c:pt idx="243">
                  <c:v>7.6436088955851384E-9</c:v>
                </c:pt>
                <c:pt idx="244">
                  <c:v>2.9045713803223518E-9</c:v>
                </c:pt>
                <c:pt idx="245">
                  <c:v>69.420455670238681</c:v>
                </c:pt>
                <c:pt idx="246">
                  <c:v>53.080142591816127</c:v>
                </c:pt>
                <c:pt idx="247">
                  <c:v>18.482988510123121</c:v>
                </c:pt>
                <c:pt idx="248">
                  <c:v>6.153182562680394</c:v>
                </c:pt>
                <c:pt idx="249">
                  <c:v>2.3382093738185494</c:v>
                </c:pt>
                <c:pt idx="250">
                  <c:v>0.88851956205104887</c:v>
                </c:pt>
                <c:pt idx="251">
                  <c:v>0.33763743357939857</c:v>
                </c:pt>
                <c:pt idx="252">
                  <c:v>0.12830222476017145</c:v>
                </c:pt>
                <c:pt idx="253">
                  <c:v>4.8754845408865141E-2</c:v>
                </c:pt>
                <c:pt idx="254">
                  <c:v>1.8526841255368756E-2</c:v>
                </c:pt>
                <c:pt idx="255">
                  <c:v>7.0401996770401267E-3</c:v>
                </c:pt>
                <c:pt idx="256">
                  <c:v>2.6752758772752481E-3</c:v>
                </c:pt>
                <c:pt idx="257">
                  <c:v>6.2949977099002945</c:v>
                </c:pt>
                <c:pt idx="258">
                  <c:v>3.8630983667854583E-4</c:v>
                </c:pt>
                <c:pt idx="259">
                  <c:v>1.4679773793784741E-4</c:v>
                </c:pt>
                <c:pt idx="260">
                  <c:v>5.5783140416382031E-5</c:v>
                </c:pt>
                <c:pt idx="261">
                  <c:v>2.1197593358225171E-5</c:v>
                </c:pt>
                <c:pt idx="262">
                  <c:v>8.0550854761255637E-6</c:v>
                </c:pt>
                <c:pt idx="263">
                  <c:v>3.0609324809277148E-6</c:v>
                </c:pt>
                <c:pt idx="264">
                  <c:v>1.1631543427525315E-6</c:v>
                </c:pt>
                <c:pt idx="265">
                  <c:v>0.65346135786503856</c:v>
                </c:pt>
                <c:pt idx="266">
                  <c:v>9.5168193164689061</c:v>
                </c:pt>
                <c:pt idx="267">
                  <c:v>64.902686708001298</c:v>
                </c:pt>
                <c:pt idx="268">
                  <c:v>17.533939677807901</c:v>
                </c:pt>
                <c:pt idx="269">
                  <c:v>6.6628970775670027</c:v>
                </c:pt>
                <c:pt idx="270">
                  <c:v>2.5319008894754607</c:v>
                </c:pt>
                <c:pt idx="271">
                  <c:v>3.7774834720105952</c:v>
                </c:pt>
                <c:pt idx="272">
                  <c:v>0.36560648844025651</c:v>
                </c:pt>
                <c:pt idx="273">
                  <c:v>0.13893046560729749</c:v>
                </c:pt>
                <c:pt idx="274">
                  <c:v>5.2793576930773051E-2</c:v>
                </c:pt>
                <c:pt idx="275">
                  <c:v>2.0061559233693758E-2</c:v>
                </c:pt>
                <c:pt idx="276">
                  <c:v>7.6233925088036291E-3</c:v>
                </c:pt>
                <c:pt idx="277">
                  <c:v>0.28100134395503046</c:v>
                </c:pt>
                <c:pt idx="278">
                  <c:v>1.100817878271244E-3</c:v>
                </c:pt>
                <c:pt idx="279">
                  <c:v>19.504724065227229</c:v>
                </c:pt>
                <c:pt idx="280">
                  <c:v>4.9516985781140512</c:v>
                </c:pt>
                <c:pt idx="281">
                  <c:v>1.2579653053006468</c:v>
                </c:pt>
                <c:pt idx="282">
                  <c:v>0.47802681601424568</c:v>
                </c:pt>
                <c:pt idx="283">
                  <c:v>5.0984249333496434</c:v>
                </c:pt>
                <c:pt idx="284">
                  <c:v>6.902707223245709E-2</c:v>
                </c:pt>
                <c:pt idx="285">
                  <c:v>2.6230287448333688E-2</c:v>
                </c:pt>
                <c:pt idx="286">
                  <c:v>9.9675092303668032E-3</c:v>
                </c:pt>
                <c:pt idx="287">
                  <c:v>3.7876535075393849E-3</c:v>
                </c:pt>
                <c:pt idx="288">
                  <c:v>1.4393083328649663E-3</c:v>
                </c:pt>
                <c:pt idx="289">
                  <c:v>5.1912793862047364</c:v>
                </c:pt>
                <c:pt idx="290">
                  <c:v>38.607739885804399</c:v>
                </c:pt>
                <c:pt idx="291">
                  <c:v>8.8558972967698146</c:v>
                </c:pt>
                <c:pt idx="292">
                  <c:v>5.4741031008810355</c:v>
                </c:pt>
                <c:pt idx="293">
                  <c:v>1.2787915696535612</c:v>
                </c:pt>
                <c:pt idx="294">
                  <c:v>0.4859407964683532</c:v>
                </c:pt>
                <c:pt idx="295">
                  <c:v>13.232392047598863</c:v>
                </c:pt>
                <c:pt idx="296">
                  <c:v>0.95813465969721068</c:v>
                </c:pt>
                <c:pt idx="297">
                  <c:v>0.36409117068494007</c:v>
                </c:pt>
                <c:pt idx="298">
                  <c:v>0.13835464486027721</c:v>
                </c:pt>
                <c:pt idx="299">
                  <c:v>5.2574765046905343E-2</c:v>
                </c:pt>
                <c:pt idx="300">
                  <c:v>1.9978410717824031E-2</c:v>
                </c:pt>
                <c:pt idx="301">
                  <c:v>7.5917960727731326E-3</c:v>
                </c:pt>
                <c:pt idx="302">
                  <c:v>5.1549649701090106</c:v>
                </c:pt>
                <c:pt idx="303">
                  <c:v>4.6280548483410575</c:v>
                </c:pt>
                <c:pt idx="304">
                  <c:v>0.23488846985817219</c:v>
                </c:pt>
                <c:pt idx="305">
                  <c:v>10.164175357292601</c:v>
                </c:pt>
                <c:pt idx="306">
                  <c:v>3.8476209117138049</c:v>
                </c:pt>
                <c:pt idx="307">
                  <c:v>0.55831614218579262</c:v>
                </c:pt>
                <c:pt idx="308">
                  <c:v>0.21216013403060124</c:v>
                </c:pt>
                <c:pt idx="309">
                  <c:v>8.0620850931628477E-2</c:v>
                </c:pt>
                <c:pt idx="310">
                  <c:v>0.16446418345497354</c:v>
                </c:pt>
                <c:pt idx="311">
                  <c:v>1.1641650874527154E-2</c:v>
                </c:pt>
                <c:pt idx="312">
                  <c:v>4.4238273323203179E-3</c:v>
                </c:pt>
                <c:pt idx="313">
                  <c:v>1.6810543862817208E-3</c:v>
                </c:pt>
                <c:pt idx="314">
                  <c:v>6.3880066678705398E-4</c:v>
                </c:pt>
                <c:pt idx="315">
                  <c:v>2.4274425337908053E-4</c:v>
                </c:pt>
                <c:pt idx="316">
                  <c:v>9.2242816284050609E-5</c:v>
                </c:pt>
                <c:pt idx="317">
                  <c:v>33.718739656055895</c:v>
                </c:pt>
                <c:pt idx="318">
                  <c:v>28.583904137859498</c:v>
                </c:pt>
                <c:pt idx="319">
                  <c:v>8.0241305537014593</c:v>
                </c:pt>
                <c:pt idx="320">
                  <c:v>3.0491696104065542</c:v>
                </c:pt>
                <c:pt idx="321">
                  <c:v>3.3681920807161863</c:v>
                </c:pt>
                <c:pt idx="322">
                  <c:v>0.44030009174270635</c:v>
                </c:pt>
                <c:pt idx="323">
                  <c:v>0.16731403486222843</c:v>
                </c:pt>
                <c:pt idx="324">
                  <c:v>6.3579333247646808E-2</c:v>
                </c:pt>
                <c:pt idx="325">
                  <c:v>2.4160146634105793E-2</c:v>
                </c:pt>
                <c:pt idx="326">
                  <c:v>3.7046424985015451</c:v>
                </c:pt>
                <c:pt idx="327">
                  <c:v>3.4887251739648757E-3</c:v>
                </c:pt>
                <c:pt idx="328">
                  <c:v>3.4276900891229189</c:v>
                </c:pt>
                <c:pt idx="329">
                  <c:v>0.14455557679553041</c:v>
                </c:pt>
                <c:pt idx="330">
                  <c:v>1.9143332774580071E-4</c:v>
                </c:pt>
                <c:pt idx="331">
                  <c:v>7.2744664543404267E-5</c:v>
                </c:pt>
                <c:pt idx="332">
                  <c:v>2.7642972526493616E-5</c:v>
                </c:pt>
                <c:pt idx="333">
                  <c:v>5.8935365435102725</c:v>
                </c:pt>
                <c:pt idx="334">
                  <c:v>3.9916452328256782E-6</c:v>
                </c:pt>
                <c:pt idx="335">
                  <c:v>1.5168251884737577E-6</c:v>
                </c:pt>
                <c:pt idx="336">
                  <c:v>5.7639357162002798E-7</c:v>
                </c:pt>
                <c:pt idx="337">
                  <c:v>2.190295572156106E-7</c:v>
                </c:pt>
                <c:pt idx="338">
                  <c:v>8.3231231741932031E-8</c:v>
                </c:pt>
                <c:pt idx="339">
                  <c:v>3.162786806193417E-8</c:v>
                </c:pt>
                <c:pt idx="340">
                  <c:v>1.2018589863534988E-8</c:v>
                </c:pt>
                <c:pt idx="341">
                  <c:v>4.1015436569042123</c:v>
                </c:pt>
                <c:pt idx="342">
                  <c:v>21.352278140485669</c:v>
                </c:pt>
                <c:pt idx="343">
                  <c:v>4.2101995664674972</c:v>
                </c:pt>
                <c:pt idx="344">
                  <c:v>7.4478524732269582</c:v>
                </c:pt>
                <c:pt idx="345">
                  <c:v>0.60795281739790652</c:v>
                </c:pt>
                <c:pt idx="346">
                  <c:v>0.2310220706112045</c:v>
                </c:pt>
                <c:pt idx="347">
                  <c:v>8.7788386832257703E-2</c:v>
                </c:pt>
                <c:pt idx="348">
                  <c:v>1.1466767601318018</c:v>
                </c:pt>
                <c:pt idx="349">
                  <c:v>4.0990519179014919</c:v>
                </c:pt>
                <c:pt idx="350">
                  <c:v>4.8171243622596458E-3</c:v>
                </c:pt>
                <c:pt idx="351">
                  <c:v>1.8305072576586649E-3</c:v>
                </c:pt>
                <c:pt idx="352">
                  <c:v>15.671351601055129</c:v>
                </c:pt>
                <c:pt idx="353">
                  <c:v>3.7902230794025016</c:v>
                </c:pt>
                <c:pt idx="354">
                  <c:v>0.63882410596267147</c:v>
                </c:pt>
                <c:pt idx="355">
                  <c:v>0.24275316026581517</c:v>
                </c:pt>
                <c:pt idx="356">
                  <c:v>9.2246200901009767E-2</c:v>
                </c:pt>
                <c:pt idx="357">
                  <c:v>3.5053556342383704E-2</c:v>
                </c:pt>
                <c:pt idx="358">
                  <c:v>1.332035141010581E-2</c:v>
                </c:pt>
                <c:pt idx="359">
                  <c:v>5.0617335358402087E-3</c:v>
                </c:pt>
                <c:pt idx="360">
                  <c:v>1.9234587436192789E-3</c:v>
                </c:pt>
                <c:pt idx="361">
                  <c:v>7.3091432257532609E-4</c:v>
                </c:pt>
                <c:pt idx="362">
                  <c:v>2.9644447680546184</c:v>
                </c:pt>
                <c:pt idx="363">
                  <c:v>16.649531300961929</c:v>
                </c:pt>
                <c:pt idx="364">
                  <c:v>32.581065348037598</c:v>
                </c:pt>
                <c:pt idx="365">
                  <c:v>11.097850135247491</c:v>
                </c:pt>
                <c:pt idx="366">
                  <c:v>5.6664670620177375</c:v>
                </c:pt>
                <c:pt idx="367">
                  <c:v>1.2978795610534615</c:v>
                </c:pt>
                <c:pt idx="368">
                  <c:v>0.4931942332003153</c:v>
                </c:pt>
                <c:pt idx="369">
                  <c:v>0.18741380861611984</c:v>
                </c:pt>
                <c:pt idx="370">
                  <c:v>7.1217247274125553E-2</c:v>
                </c:pt>
                <c:pt idx="371">
                  <c:v>2.7062553964167704E-2</c:v>
                </c:pt>
                <c:pt idx="372">
                  <c:v>1.0283770506383728E-2</c:v>
                </c:pt>
                <c:pt idx="373">
                  <c:v>3.9078327924258168E-3</c:v>
                </c:pt>
                <c:pt idx="374">
                  <c:v>5.9392847660609478</c:v>
                </c:pt>
                <c:pt idx="375">
                  <c:v>5.6429105522628781E-4</c:v>
                </c:pt>
                <c:pt idx="376">
                  <c:v>2.144306009859894E-4</c:v>
                </c:pt>
                <c:pt idx="377">
                  <c:v>8.1483628374675961E-5</c:v>
                </c:pt>
                <c:pt idx="378">
                  <c:v>4.1424151137484984</c:v>
                </c:pt>
                <c:pt idx="379">
                  <c:v>1.176623593730321E-5</c:v>
                </c:pt>
                <c:pt idx="380">
                  <c:v>4.4711696561752195E-6</c:v>
                </c:pt>
                <c:pt idx="381">
                  <c:v>1.6990444693465832E-6</c:v>
                </c:pt>
                <c:pt idx="382">
                  <c:v>6.4563689835170176E-7</c:v>
                </c:pt>
                <c:pt idx="383">
                  <c:v>2.4534202137364664E-7</c:v>
                </c:pt>
                <c:pt idx="384">
                  <c:v>9.3229968121985713E-8</c:v>
                </c:pt>
                <c:pt idx="385">
                  <c:v>3.542738788635457E-8</c:v>
                </c:pt>
                <c:pt idx="386">
                  <c:v>1.8924576110025408</c:v>
                </c:pt>
                <c:pt idx="387">
                  <c:v>5.1157148107896002E-9</c:v>
                </c:pt>
                <c:pt idx="388">
                  <c:v>1.9439716281000479E-9</c:v>
                </c:pt>
                <c:pt idx="389">
                  <c:v>0.25270707116680502</c:v>
                </c:pt>
                <c:pt idx="390">
                  <c:v>2.807095030976469E-10</c:v>
                </c:pt>
                <c:pt idx="391">
                  <c:v>3.6820211655188317</c:v>
                </c:pt>
                <c:pt idx="392">
                  <c:v>4.0534452247300203E-11</c:v>
                </c:pt>
                <c:pt idx="393">
                  <c:v>1.5403091853974079E-11</c:v>
                </c:pt>
                <c:pt idx="394">
                  <c:v>5.85317490451015E-12</c:v>
                </c:pt>
                <c:pt idx="395">
                  <c:v>2.2242064637138571E-12</c:v>
                </c:pt>
                <c:pt idx="396">
                  <c:v>8.4519845621126568E-13</c:v>
                </c:pt>
                <c:pt idx="397">
                  <c:v>4.4818043162692449</c:v>
                </c:pt>
                <c:pt idx="398">
                  <c:v>1.2204665707690678E-13</c:v>
                </c:pt>
                <c:pt idx="399">
                  <c:v>4.6377729689224572E-14</c:v>
                </c:pt>
                <c:pt idx="400">
                  <c:v>1.7623537281905338E-14</c:v>
                </c:pt>
                <c:pt idx="401">
                  <c:v>6.6969441671240288E-15</c:v>
                </c:pt>
                <c:pt idx="402">
                  <c:v>7.2213542120464655</c:v>
                </c:pt>
                <c:pt idx="403">
                  <c:v>4.030804647390406</c:v>
                </c:pt>
                <c:pt idx="404">
                  <c:v>3.6747472033842978E-16</c:v>
                </c:pt>
                <c:pt idx="405">
                  <c:v>1.396403937286033E-16</c:v>
                </c:pt>
                <c:pt idx="406">
                  <c:v>5.3063349616869253E-17</c:v>
                </c:pt>
                <c:pt idx="407">
                  <c:v>2.0164072854410316E-17</c:v>
                </c:pt>
                <c:pt idx="408">
                  <c:v>7.6623476846759205E-18</c:v>
                </c:pt>
                <c:pt idx="409">
                  <c:v>3.4803197557374945</c:v>
                </c:pt>
                <c:pt idx="410">
                  <c:v>1.1064430056672025E-18</c:v>
                </c:pt>
                <c:pt idx="411">
                  <c:v>34.595313618042454</c:v>
                </c:pt>
                <c:pt idx="412">
                  <c:v>48.733437395199921</c:v>
                </c:pt>
                <c:pt idx="413">
                  <c:v>73.858485800554746</c:v>
                </c:pt>
                <c:pt idx="414">
                  <c:v>22.830351439941218</c:v>
                </c:pt>
                <c:pt idx="415">
                  <c:v>15.636333619045041</c:v>
                </c:pt>
                <c:pt idx="416">
                  <c:v>3.7001198514875684</c:v>
                </c:pt>
                <c:pt idx="417">
                  <c:v>1.4060455435652759</c:v>
                </c:pt>
                <c:pt idx="418">
                  <c:v>0.5342973065548049</c:v>
                </c:pt>
                <c:pt idx="419">
                  <c:v>0.20303297649082591</c:v>
                </c:pt>
                <c:pt idx="420">
                  <c:v>7.7152531066513833E-2</c:v>
                </c:pt>
                <c:pt idx="421">
                  <c:v>2.931796180527526E-2</c:v>
                </c:pt>
                <c:pt idx="422">
                  <c:v>6.6301217769648808</c:v>
                </c:pt>
                <c:pt idx="423">
                  <c:v>1.0875446461325293</c:v>
                </c:pt>
                <c:pt idx="424">
                  <c:v>1.6087352001790641E-3</c:v>
                </c:pt>
                <c:pt idx="425">
                  <c:v>6.1131937606804436E-4</c:v>
                </c:pt>
                <c:pt idx="426">
                  <c:v>3.8141201530850379</c:v>
                </c:pt>
                <c:pt idx="427">
                  <c:v>1.2597418380597296</c:v>
                </c:pt>
                <c:pt idx="428">
                  <c:v>0.85394346067216786</c:v>
                </c:pt>
                <c:pt idx="429">
                  <c:v>1.2746840385370178E-5</c:v>
                </c:pt>
                <c:pt idx="430">
                  <c:v>4.8437993464406673E-6</c:v>
                </c:pt>
                <c:pt idx="431">
                  <c:v>1.8406437516474533E-6</c:v>
                </c:pt>
                <c:pt idx="432">
                  <c:v>6.9944462562603222E-7</c:v>
                </c:pt>
                <c:pt idx="433">
                  <c:v>0.12708285939743344</c:v>
                </c:pt>
                <c:pt idx="434">
                  <c:v>1.0099980394039904E-7</c:v>
                </c:pt>
                <c:pt idx="435">
                  <c:v>3.8379925497351637E-8</c:v>
                </c:pt>
                <c:pt idx="436">
                  <c:v>1.4584371688993622E-8</c:v>
                </c:pt>
                <c:pt idx="437">
                  <c:v>0.1879441474554901</c:v>
                </c:pt>
                <c:pt idx="438">
                  <c:v>2.105983271890679E-9</c:v>
                </c:pt>
                <c:pt idx="439">
                  <c:v>8.0027364331845821E-10</c:v>
                </c:pt>
                <c:pt idx="440">
                  <c:v>3.0410398446101411E-10</c:v>
                </c:pt>
                <c:pt idx="441">
                  <c:v>1.1555951409518536E-10</c:v>
                </c:pt>
                <c:pt idx="442">
                  <c:v>4.3912615356170444E-11</c:v>
                </c:pt>
                <c:pt idx="443">
                  <c:v>1.6686793835344768E-11</c:v>
                </c:pt>
                <c:pt idx="444">
                  <c:v>6.3409816574310114E-12</c:v>
                </c:pt>
                <c:pt idx="445">
                  <c:v>2.4095730298237845E-12</c:v>
                </c:pt>
                <c:pt idx="446">
                  <c:v>3.0925224630019712</c:v>
                </c:pt>
                <c:pt idx="447">
                  <c:v>3.479423455065544E-13</c:v>
                </c:pt>
                <c:pt idx="448">
                  <c:v>1.3221809129249065E-13</c:v>
                </c:pt>
                <c:pt idx="449">
                  <c:v>5.0242874691146455E-14</c:v>
                </c:pt>
                <c:pt idx="450">
                  <c:v>7.0130204551491948</c:v>
                </c:pt>
                <c:pt idx="451">
                  <c:v>7.2550711054015463E-15</c:v>
                </c:pt>
                <c:pt idx="452">
                  <c:v>2.756927020052588E-15</c:v>
                </c:pt>
                <c:pt idx="453">
                  <c:v>1.0476322676199836E-15</c:v>
                </c:pt>
                <c:pt idx="454">
                  <c:v>3.981002616955938E-16</c:v>
                </c:pt>
                <c:pt idx="455">
                  <c:v>1.5127809944432565E-16</c:v>
                </c:pt>
                <c:pt idx="456">
                  <c:v>5.7485677788843738E-17</c:v>
                </c:pt>
                <c:pt idx="457">
                  <c:v>2.1844557559760623E-17</c:v>
                </c:pt>
                <c:pt idx="458">
                  <c:v>8.9367915357247902</c:v>
                </c:pt>
                <c:pt idx="459">
                  <c:v>2.3095152505104859</c:v>
                </c:pt>
                <c:pt idx="460">
                  <c:v>2.7347658045195566</c:v>
                </c:pt>
                <c:pt idx="461">
                  <c:v>4.5548873371929027E-19</c:v>
                </c:pt>
                <c:pt idx="462">
                  <c:v>5.6276399820910212</c:v>
                </c:pt>
                <c:pt idx="463">
                  <c:v>2.266990195831335</c:v>
                </c:pt>
                <c:pt idx="464">
                  <c:v>2.2100300291796051</c:v>
                </c:pt>
                <c:pt idx="465">
                  <c:v>9.4975595627250619E-21</c:v>
                </c:pt>
                <c:pt idx="466">
                  <c:v>3.6090726338355232E-21</c:v>
                </c:pt>
                <c:pt idx="467">
                  <c:v>1.3714476008574987E-21</c:v>
                </c:pt>
                <c:pt idx="468">
                  <c:v>5.2115008832584945E-22</c:v>
                </c:pt>
                <c:pt idx="469">
                  <c:v>5.6007204511377431</c:v>
                </c:pt>
                <c:pt idx="470">
                  <c:v>7.5254072754252655E-23</c:v>
                </c:pt>
                <c:pt idx="471">
                  <c:v>7.1425463107349971</c:v>
                </c:pt>
                <c:pt idx="472">
                  <c:v>1.0866688105714084E-23</c:v>
                </c:pt>
                <c:pt idx="473">
                  <c:v>4.4260145657010233</c:v>
                </c:pt>
                <c:pt idx="474">
                  <c:v>1.1601683422109443</c:v>
                </c:pt>
                <c:pt idx="475">
                  <c:v>10.551546653177001</c:v>
                </c:pt>
                <c:pt idx="476">
                  <c:v>3.4526410635259106</c:v>
                </c:pt>
                <c:pt idx="477">
                  <c:v>0.43468431362238596</c:v>
                </c:pt>
                <c:pt idx="478">
                  <c:v>0.16518003917650667</c:v>
                </c:pt>
                <c:pt idx="479">
                  <c:v>6.2768414887072535E-2</c:v>
                </c:pt>
                <c:pt idx="480">
                  <c:v>2.3851997657087565E-2</c:v>
                </c:pt>
                <c:pt idx="481">
                  <c:v>4.5517296222400594</c:v>
                </c:pt>
                <c:pt idx="482">
                  <c:v>3.4442284616834451E-3</c:v>
                </c:pt>
                <c:pt idx="483">
                  <c:v>1.3088068154397093E-3</c:v>
                </c:pt>
                <c:pt idx="484">
                  <c:v>4.9734658986708938E-4</c:v>
                </c:pt>
                <c:pt idx="485">
                  <c:v>32.660168883836384</c:v>
                </c:pt>
                <c:pt idx="486">
                  <c:v>24.395709811879136</c:v>
                </c:pt>
                <c:pt idx="487">
                  <c:v>7.0660960530968611</c:v>
                </c:pt>
                <c:pt idx="488">
                  <c:v>2.5684807180999125</c:v>
                </c:pt>
                <c:pt idx="489">
                  <c:v>0.97602267287796662</c:v>
                </c:pt>
                <c:pt idx="490">
                  <c:v>0.3708886156936273</c:v>
                </c:pt>
                <c:pt idx="491">
                  <c:v>0.14093767396357837</c:v>
                </c:pt>
                <c:pt idx="492">
                  <c:v>5.3556316106159796E-2</c:v>
                </c:pt>
                <c:pt idx="493">
                  <c:v>2.876060022898244</c:v>
                </c:pt>
                <c:pt idx="494">
                  <c:v>7.7335320457294745E-3</c:v>
                </c:pt>
                <c:pt idx="495">
                  <c:v>35.207328444659602</c:v>
                </c:pt>
                <c:pt idx="496">
                  <c:v>7.2534757457382666</c:v>
                </c:pt>
                <c:pt idx="497">
                  <c:v>2.7563207833805414</c:v>
                </c:pt>
                <c:pt idx="498">
                  <c:v>1.0474018976846056</c:v>
                </c:pt>
                <c:pt idx="499">
                  <c:v>0.39801272112015018</c:v>
                </c:pt>
                <c:pt idx="500">
                  <c:v>0.15124483402565708</c:v>
                </c:pt>
                <c:pt idx="501">
                  <c:v>5.7473036929749699E-2</c:v>
                </c:pt>
                <c:pt idx="502">
                  <c:v>2.1839754033304886E-2</c:v>
                </c:pt>
                <c:pt idx="503">
                  <c:v>8.2991065326558575E-3</c:v>
                </c:pt>
                <c:pt idx="504">
                  <c:v>3.1536604824092258E-3</c:v>
                </c:pt>
                <c:pt idx="505">
                  <c:v>1.1983909833155058E-3</c:v>
                </c:pt>
                <c:pt idx="506">
                  <c:v>6.9853858981292403</c:v>
                </c:pt>
                <c:pt idx="507">
                  <c:v>30.810957224154865</c:v>
                </c:pt>
                <c:pt idx="508">
                  <c:v>7.0287611851485279</c:v>
                </c:pt>
                <c:pt idx="509">
                  <c:v>2.670929250356441</c:v>
                </c:pt>
                <c:pt idx="510">
                  <c:v>1.0149531151354474</c:v>
                </c:pt>
                <c:pt idx="511">
                  <c:v>5.8241051765920338</c:v>
                </c:pt>
                <c:pt idx="512">
                  <c:v>20.613035992942493</c:v>
                </c:pt>
                <c:pt idx="513">
                  <c:v>3.7642031074630147</c:v>
                </c:pt>
                <c:pt idx="514">
                  <c:v>1.4303971808359455</c:v>
                </c:pt>
                <c:pt idx="515">
                  <c:v>0.54355092871765942</c:v>
                </c:pt>
                <c:pt idx="516">
                  <c:v>0.20654935291271054</c:v>
                </c:pt>
                <c:pt idx="517">
                  <c:v>2.4652513535561931</c:v>
                </c:pt>
                <c:pt idx="518">
                  <c:v>5.8435615931568998</c:v>
                </c:pt>
                <c:pt idx="519">
                  <c:v>1.1333776093026254E-2</c:v>
                </c:pt>
                <c:pt idx="520">
                  <c:v>0.35025691574046569</c:v>
                </c:pt>
                <c:pt idx="521">
                  <c:v>1.6365972678329913E-3</c:v>
                </c:pt>
                <c:pt idx="522">
                  <c:v>4.2857966098495739</c:v>
                </c:pt>
                <c:pt idx="523">
                  <c:v>2.3632464547508394E-4</c:v>
                </c:pt>
                <c:pt idx="524">
                  <c:v>8.9803365280531904E-5</c:v>
                </c:pt>
                <c:pt idx="525">
                  <c:v>3.4125278806602123E-5</c:v>
                </c:pt>
                <c:pt idx="526">
                  <c:v>1.2967605946508808E-5</c:v>
                </c:pt>
                <c:pt idx="527">
                  <c:v>4.9276902596733478E-6</c:v>
                </c:pt>
                <c:pt idx="528">
                  <c:v>1.8725222986758722E-6</c:v>
                </c:pt>
                <c:pt idx="529">
                  <c:v>7.1155847349683132E-7</c:v>
                </c:pt>
                <c:pt idx="530">
                  <c:v>2.5599841961903862</c:v>
                </c:pt>
                <c:pt idx="531">
                  <c:v>1.0274904357294246E-7</c:v>
                </c:pt>
                <c:pt idx="532">
                  <c:v>36.24420196877886</c:v>
                </c:pt>
                <c:pt idx="533">
                  <c:v>24.698963004626883</c:v>
                </c:pt>
                <c:pt idx="534">
                  <c:v>7.1494043600097141</c:v>
                </c:pt>
                <c:pt idx="535">
                  <c:v>2.7167736568036913</c:v>
                </c:pt>
                <c:pt idx="536">
                  <c:v>1.0323739895854025</c:v>
                </c:pt>
                <c:pt idx="537">
                  <c:v>0.39230211604245302</c:v>
                </c:pt>
                <c:pt idx="538">
                  <c:v>0.14907480409613216</c:v>
                </c:pt>
                <c:pt idx="539">
                  <c:v>5.6648425556530213E-2</c:v>
                </c:pt>
                <c:pt idx="540">
                  <c:v>2.2229733935636116</c:v>
                </c:pt>
                <c:pt idx="541">
                  <c:v>1.098903789228878</c:v>
                </c:pt>
                <c:pt idx="542">
                  <c:v>3.1084124071379259E-3</c:v>
                </c:pt>
                <c:pt idx="543">
                  <c:v>1.1811967147124119E-3</c:v>
                </c:pt>
                <c:pt idx="544">
                  <c:v>4.4885475159071658E-4</c:v>
                </c:pt>
                <c:pt idx="545">
                  <c:v>1.7056480560447229E-4</c:v>
                </c:pt>
                <c:pt idx="546">
                  <c:v>6.4814626129699473E-5</c:v>
                </c:pt>
                <c:pt idx="547">
                  <c:v>5.1286779526219579</c:v>
                </c:pt>
                <c:pt idx="548">
                  <c:v>9.3592320131286068E-6</c:v>
                </c:pt>
                <c:pt idx="549">
                  <c:v>3.5565081649888704E-6</c:v>
                </c:pt>
                <c:pt idx="550">
                  <c:v>1.3514731026957706E-6</c:v>
                </c:pt>
                <c:pt idx="551">
                  <c:v>5.135597790243929E-7</c:v>
                </c:pt>
                <c:pt idx="552">
                  <c:v>1.9515271602926933E-7</c:v>
                </c:pt>
                <c:pt idx="553">
                  <c:v>7.4158032091122354E-8</c:v>
                </c:pt>
                <c:pt idx="554">
                  <c:v>4.3944134058100346</c:v>
                </c:pt>
                <c:pt idx="555">
                  <c:v>1.3033490435697148</c:v>
                </c:pt>
                <c:pt idx="556">
                  <c:v>3.0301003678362242</c:v>
                </c:pt>
                <c:pt idx="557">
                  <c:v>1.546295824023545E-9</c:v>
                </c:pt>
                <c:pt idx="558">
                  <c:v>0.46650276193878665</c:v>
                </c:pt>
                <c:pt idx="559">
                  <c:v>2.232851169889999E-10</c:v>
                </c:pt>
                <c:pt idx="560">
                  <c:v>1.2210298891572346</c:v>
                </c:pt>
                <c:pt idx="561">
                  <c:v>3.2242370893211579E-11</c:v>
                </c:pt>
                <c:pt idx="562">
                  <c:v>1.22521009394204E-11</c:v>
                </c:pt>
                <c:pt idx="563">
                  <c:v>4.6557983569797519E-12</c:v>
                </c:pt>
                <c:pt idx="564">
                  <c:v>1.7692033756523059E-12</c:v>
                </c:pt>
                <c:pt idx="565">
                  <c:v>1.2479494200263359</c:v>
                </c:pt>
                <c:pt idx="566">
                  <c:v>8.1955291038926017</c:v>
                </c:pt>
                <c:pt idx="567">
                  <c:v>9.707972762879336E-14</c:v>
                </c:pt>
                <c:pt idx="568">
                  <c:v>0.30654613089117622</c:v>
                </c:pt>
                <c:pt idx="569">
                  <c:v>0.33970787133478075</c:v>
                </c:pt>
                <c:pt idx="570">
                  <c:v>9.5211263662382635</c:v>
                </c:pt>
                <c:pt idx="571">
                  <c:v>0.9767216198075841</c:v>
                </c:pt>
                <c:pt idx="572">
                  <c:v>0.29158155476734166</c:v>
                </c:pt>
                <c:pt idx="573">
                  <c:v>0.11080099081158981</c:v>
                </c:pt>
                <c:pt idx="574">
                  <c:v>4.210437650840413E-2</c:v>
                </c:pt>
                <c:pt idx="575">
                  <c:v>1.599966307319357E-2</c:v>
                </c:pt>
                <c:pt idx="576">
                  <c:v>6.0798719678135564E-3</c:v>
                </c:pt>
                <c:pt idx="577">
                  <c:v>6.3084005283049365</c:v>
                </c:pt>
                <c:pt idx="578">
                  <c:v>8.7793351215227763E-4</c:v>
                </c:pt>
                <c:pt idx="579">
                  <c:v>7.5864669716609781</c:v>
                </c:pt>
                <c:pt idx="580">
                  <c:v>2.336561555062918</c:v>
                </c:pt>
                <c:pt idx="581">
                  <c:v>4.8173967678819779E-5</c:v>
                </c:pt>
                <c:pt idx="582">
                  <c:v>1.8306107717951519E-5</c:v>
                </c:pt>
                <c:pt idx="583">
                  <c:v>6.956320932821577E-6</c:v>
                </c:pt>
                <c:pt idx="584">
                  <c:v>2.6434019544721998E-6</c:v>
                </c:pt>
                <c:pt idx="585">
                  <c:v>7.1917047200165323</c:v>
                </c:pt>
                <c:pt idx="586">
                  <c:v>3.8170724222578563E-7</c:v>
                </c:pt>
                <c:pt idx="587">
                  <c:v>1.4504875204579853E-7</c:v>
                </c:pt>
                <c:pt idx="588">
                  <c:v>5.5118525777403447E-8</c:v>
                </c:pt>
                <c:pt idx="589">
                  <c:v>20.366945692546011</c:v>
                </c:pt>
                <c:pt idx="590">
                  <c:v>2.3122512629358352</c:v>
                </c:pt>
                <c:pt idx="591">
                  <c:v>49.51926000572184</c:v>
                </c:pt>
                <c:pt idx="592">
                  <c:v>44.791412994307763</c:v>
                </c:pt>
                <c:pt idx="593">
                  <c:v>14.082878749934901</c:v>
                </c:pt>
                <c:pt idx="594">
                  <c:v>5.0367928209591479</c:v>
                </c:pt>
                <c:pt idx="595">
                  <c:v>5.3108114707162546</c:v>
                </c:pt>
                <c:pt idx="596">
                  <c:v>0.7273128833465009</c:v>
                </c:pt>
                <c:pt idx="597">
                  <c:v>0.27637889567167034</c:v>
                </c:pt>
                <c:pt idx="598">
                  <c:v>0.10502398035523472</c:v>
                </c:pt>
                <c:pt idx="599">
                  <c:v>3.9909112534989195E-2</c:v>
                </c:pt>
                <c:pt idx="600">
                  <c:v>0.12742280811043533</c:v>
                </c:pt>
                <c:pt idx="601">
                  <c:v>3.7509864174042935</c:v>
                </c:pt>
                <c:pt idx="602">
                  <c:v>6.0531297373747428</c:v>
                </c:pt>
                <c:pt idx="603">
                  <c:v>8.3215927274757253E-4</c:v>
                </c:pt>
                <c:pt idx="604">
                  <c:v>3.1622052364407751E-4</c:v>
                </c:pt>
                <c:pt idx="605">
                  <c:v>2.0420006629233289</c:v>
                </c:pt>
                <c:pt idx="606">
                  <c:v>4.5662243614204795E-5</c:v>
                </c:pt>
                <c:pt idx="607">
                  <c:v>1.7351652573397826E-5</c:v>
                </c:pt>
                <c:pt idx="608">
                  <c:v>6.5936279778911727E-6</c:v>
                </c:pt>
                <c:pt idx="609">
                  <c:v>2.5055786315986459E-6</c:v>
                </c:pt>
                <c:pt idx="610">
                  <c:v>9.521198800074853E-7</c:v>
                </c:pt>
                <c:pt idx="611">
                  <c:v>3.6180555440284437E-7</c:v>
                </c:pt>
                <c:pt idx="612">
                  <c:v>0.31668985952082396</c:v>
                </c:pt>
                <c:pt idx="613">
                  <c:v>10.049465513347981</c:v>
                </c:pt>
                <c:pt idx="614">
                  <c:v>0.3170798796199768</c:v>
                </c:pt>
                <c:pt idx="615">
                  <c:v>70.955412118706363</c:v>
                </c:pt>
                <c:pt idx="616">
                  <c:v>18.049711281962331</c:v>
                </c:pt>
                <c:pt idx="617">
                  <c:v>9.7302044350929755</c:v>
                </c:pt>
                <c:pt idx="618">
                  <c:v>2.6063783091153607</c:v>
                </c:pt>
                <c:pt idx="619">
                  <c:v>0.99042375746383715</c:v>
                </c:pt>
                <c:pt idx="620">
                  <c:v>0.37636102783625808</c:v>
                </c:pt>
                <c:pt idx="621">
                  <c:v>2.3503162541879887</c:v>
                </c:pt>
                <c:pt idx="622">
                  <c:v>5.4346532419555671E-2</c:v>
                </c:pt>
                <c:pt idx="623">
                  <c:v>2.0651682319431153E-2</c:v>
                </c:pt>
                <c:pt idx="624">
                  <c:v>7.8476392813838398E-3</c:v>
                </c:pt>
                <c:pt idx="625">
                  <c:v>2.9821029269258585E-3</c:v>
                </c:pt>
                <c:pt idx="626">
                  <c:v>2.1257229797577537</c:v>
                </c:pt>
                <c:pt idx="627">
                  <c:v>4.3061566264809397E-4</c:v>
                </c:pt>
                <c:pt idx="628">
                  <c:v>4.9087790566023859</c:v>
                </c:pt>
                <c:pt idx="629">
                  <c:v>1.2901465178742326</c:v>
                </c:pt>
                <c:pt idx="630">
                  <c:v>2.3628742640826213E-5</c:v>
                </c:pt>
                <c:pt idx="631">
                  <c:v>9.4826037491821396</c:v>
                </c:pt>
                <c:pt idx="632">
                  <c:v>3.4119904373353048E-6</c:v>
                </c:pt>
                <c:pt idx="633">
                  <c:v>1.2965563661874159E-6</c:v>
                </c:pt>
                <c:pt idx="634">
                  <c:v>4.926914191512181E-7</c:v>
                </c:pt>
                <c:pt idx="635">
                  <c:v>1.8722273927746289E-7</c:v>
                </c:pt>
                <c:pt idx="636">
                  <c:v>3.1541643579151875</c:v>
                </c:pt>
                <c:pt idx="637">
                  <c:v>6.7293900664528321</c:v>
                </c:pt>
                <c:pt idx="638">
                  <c:v>1.0273286149632945E-8</c:v>
                </c:pt>
                <c:pt idx="639">
                  <c:v>4.6402003982602382</c:v>
                </c:pt>
                <c:pt idx="640">
                  <c:v>0.65571975208511413</c:v>
                </c:pt>
                <c:pt idx="641">
                  <c:v>5.6371575760265887E-10</c:v>
                </c:pt>
                <c:pt idx="642">
                  <c:v>2.4499649758056545</c:v>
                </c:pt>
                <c:pt idx="643">
                  <c:v>8.1400555397823922E-11</c:v>
                </c:pt>
                <c:pt idx="644">
                  <c:v>3.0932211051173096E-11</c:v>
                </c:pt>
                <c:pt idx="645">
                  <c:v>1.1754240199445774E-11</c:v>
                </c:pt>
                <c:pt idx="646">
                  <c:v>4.4666112757893949E-12</c:v>
                </c:pt>
                <c:pt idx="647">
                  <c:v>1.6973122847999699E-12</c:v>
                </c:pt>
                <c:pt idx="648">
                  <c:v>6.4497866822398854E-13</c:v>
                </c:pt>
                <c:pt idx="649">
                  <c:v>4.7373447864068794</c:v>
                </c:pt>
                <c:pt idx="650">
                  <c:v>9.3134919691543964E-14</c:v>
                </c:pt>
                <c:pt idx="651">
                  <c:v>36.852342172228951</c:v>
                </c:pt>
                <c:pt idx="652">
                  <c:v>7.9530037128170585</c:v>
                </c:pt>
                <c:pt idx="653">
                  <c:v>7.1567227989772615</c:v>
                </c:pt>
                <c:pt idx="654">
                  <c:v>1.1484137361307833</c:v>
                </c:pt>
                <c:pt idx="655">
                  <c:v>0.43639721972969775</c:v>
                </c:pt>
                <c:pt idx="656">
                  <c:v>0.16583094349728514</c:v>
                </c:pt>
                <c:pt idx="657">
                  <c:v>6.3015758528968346E-2</c:v>
                </c:pt>
                <c:pt idx="658">
                  <c:v>2.3945988241007979E-2</c:v>
                </c:pt>
                <c:pt idx="659">
                  <c:v>9.0994755315830303E-3</c:v>
                </c:pt>
                <c:pt idx="660">
                  <c:v>6.3391984756253512</c:v>
                </c:pt>
                <c:pt idx="661">
                  <c:v>0.38549758182904625</c:v>
                </c:pt>
                <c:pt idx="662">
                  <c:v>4.9930642136902412E-4</c:v>
                </c:pt>
                <c:pt idx="663">
                  <c:v>0.40114929236859803</c:v>
                </c:pt>
                <c:pt idx="664">
                  <c:v>56.083851967963724</c:v>
                </c:pt>
                <c:pt idx="665">
                  <c:v>34.244023585413984</c:v>
                </c:pt>
                <c:pt idx="666">
                  <c:v>35.697052904871455</c:v>
                </c:pt>
                <c:pt idx="667">
                  <c:v>10.603723862838013</c:v>
                </c:pt>
                <c:pt idx="668">
                  <c:v>4.0294150678784462</c:v>
                </c:pt>
                <c:pt idx="669">
                  <c:v>1.5311777257938093</c:v>
                </c:pt>
                <c:pt idx="670">
                  <c:v>0.58184753580164739</c:v>
                </c:pt>
                <c:pt idx="671">
                  <c:v>0.22110206360462606</c:v>
                </c:pt>
                <c:pt idx="672">
                  <c:v>0.73661743002623381</c:v>
                </c:pt>
                <c:pt idx="673">
                  <c:v>8.6577785907359566</c:v>
                </c:pt>
                <c:pt idx="674">
                  <c:v>22.022768369638676</c:v>
                </c:pt>
                <c:pt idx="675">
                  <c:v>38.577304941129718</c:v>
                </c:pt>
                <c:pt idx="676">
                  <c:v>10.380403283675287</c:v>
                </c:pt>
                <c:pt idx="677">
                  <c:v>8.9483623723925785</c:v>
                </c:pt>
                <c:pt idx="678">
                  <c:v>49.882306067728742</c:v>
                </c:pt>
                <c:pt idx="679">
                  <c:v>12.594987055974501</c:v>
                </c:pt>
                <c:pt idx="680">
                  <c:v>9.6240955036481459</c:v>
                </c:pt>
                <c:pt idx="681">
                  <c:v>1.8187161308827187</c:v>
                </c:pt>
                <c:pt idx="682">
                  <c:v>0.69111212973543301</c:v>
                </c:pt>
                <c:pt idx="683">
                  <c:v>0.26262260929946457</c:v>
                </c:pt>
                <c:pt idx="684">
                  <c:v>0.38098374384424627</c:v>
                </c:pt>
                <c:pt idx="685">
                  <c:v>3.7922704782842681E-2</c:v>
                </c:pt>
                <c:pt idx="686">
                  <c:v>1.4410627817480221E-2</c:v>
                </c:pt>
                <c:pt idx="687">
                  <c:v>4.4490468195459068</c:v>
                </c:pt>
                <c:pt idx="688">
                  <c:v>2.0808946568441435E-3</c:v>
                </c:pt>
                <c:pt idx="689">
                  <c:v>7.9073996960077472E-4</c:v>
                </c:pt>
                <c:pt idx="690">
                  <c:v>1.0075346793377371</c:v>
                </c:pt>
                <c:pt idx="691">
                  <c:v>1.1418285161035187E-4</c:v>
                </c:pt>
                <c:pt idx="692">
                  <c:v>4.3389483611933717E-5</c:v>
                </c:pt>
                <c:pt idx="693">
                  <c:v>1.6488003772534811E-5</c:v>
                </c:pt>
                <c:pt idx="694">
                  <c:v>6.2654414335632295E-6</c:v>
                </c:pt>
                <c:pt idx="695">
                  <c:v>2.3808677447540269E-6</c:v>
                </c:pt>
                <c:pt idx="696">
                  <c:v>9.047297430065302E-7</c:v>
                </c:pt>
                <c:pt idx="697">
                  <c:v>3.4379730234248152E-7</c:v>
                </c:pt>
                <c:pt idx="698">
                  <c:v>6.5495364964894218</c:v>
                </c:pt>
                <c:pt idx="699">
                  <c:v>2.821376517338289</c:v>
                </c:pt>
                <c:pt idx="700">
                  <c:v>1.8864845574136644E-8</c:v>
                </c:pt>
                <c:pt idx="701">
                  <c:v>0.12240094365935475</c:v>
                </c:pt>
                <c:pt idx="702">
                  <c:v>2.7240837009053321E-9</c:v>
                </c:pt>
                <c:pt idx="703">
                  <c:v>1.0351518063440262E-9</c:v>
                </c:pt>
                <c:pt idx="704">
                  <c:v>2.778461274232384</c:v>
                </c:pt>
                <c:pt idx="705">
                  <c:v>1.4947592083607739E-10</c:v>
                </c:pt>
                <c:pt idx="706">
                  <c:v>5.6800849917709397E-11</c:v>
                </c:pt>
                <c:pt idx="707">
                  <c:v>2.1584322968729573E-11</c:v>
                </c:pt>
                <c:pt idx="708">
                  <c:v>8.2020427281172386E-12</c:v>
                </c:pt>
                <c:pt idx="709">
                  <c:v>8.6566723639175542</c:v>
                </c:pt>
                <c:pt idx="710">
                  <c:v>8.9382980091879478</c:v>
                </c:pt>
                <c:pt idx="711">
                  <c:v>1.0069103380519084</c:v>
                </c:pt>
                <c:pt idx="712">
                  <c:v>0.9146718937901237</c:v>
                </c:pt>
                <c:pt idx="713">
                  <c:v>0.37703746404759497</c:v>
                </c:pt>
                <c:pt idx="714">
                  <c:v>5.5251184069584347E-2</c:v>
                </c:pt>
                <c:pt idx="715">
                  <c:v>2.0995449946442049E-2</c:v>
                </c:pt>
                <c:pt idx="716">
                  <c:v>7.9782709796479799E-3</c:v>
                </c:pt>
                <c:pt idx="717">
                  <c:v>3.0317429722662324E-3</c:v>
                </c:pt>
                <c:pt idx="718">
                  <c:v>1.1520623294611681E-3</c:v>
                </c:pt>
                <c:pt idx="719">
                  <c:v>4.3778368519524388E-4</c:v>
                </c:pt>
                <c:pt idx="720">
                  <c:v>1.6635780037419271E-4</c:v>
                </c:pt>
                <c:pt idx="721">
                  <c:v>6.3215964142193217E-5</c:v>
                </c:pt>
                <c:pt idx="722">
                  <c:v>2.4022066374033424E-5</c:v>
                </c:pt>
                <c:pt idx="723">
                  <c:v>9.1283852221327009E-6</c:v>
                </c:pt>
                <c:pt idx="724">
                  <c:v>2.7987519249125588</c:v>
                </c:pt>
                <c:pt idx="725">
                  <c:v>2.0344691931325025</c:v>
                </c:pt>
                <c:pt idx="726">
                  <c:v>2.108204480904353</c:v>
                </c:pt>
                <c:pt idx="727">
                  <c:v>1.1796754393728006</c:v>
                </c:pt>
                <c:pt idx="728">
                  <c:v>7.2328913664440173E-8</c:v>
                </c:pt>
                <c:pt idx="729">
                  <c:v>2.7484987192487261E-8</c:v>
                </c:pt>
                <c:pt idx="730">
                  <c:v>1.0444295133145157E-8</c:v>
                </c:pt>
                <c:pt idx="731">
                  <c:v>3.9688321505951607E-9</c:v>
                </c:pt>
                <c:pt idx="732">
                  <c:v>1.5081562172261607E-9</c:v>
                </c:pt>
                <c:pt idx="733">
                  <c:v>5.7309936254594111E-10</c:v>
                </c:pt>
                <c:pt idx="734">
                  <c:v>2.1777775776745762E-10</c:v>
                </c:pt>
                <c:pt idx="735">
                  <c:v>11.541353636199405</c:v>
                </c:pt>
                <c:pt idx="736">
                  <c:v>0.80865389469475402</c:v>
                </c:pt>
                <c:pt idx="737">
                  <c:v>1.1949901124215936E-11</c:v>
                </c:pt>
                <c:pt idx="738">
                  <c:v>4.540962427202056E-12</c:v>
                </c:pt>
                <c:pt idx="739">
                  <c:v>1.7255657223367814E-12</c:v>
                </c:pt>
                <c:pt idx="740">
                  <c:v>6.557149744879769E-13</c:v>
                </c:pt>
                <c:pt idx="741">
                  <c:v>2.4917169030543121E-13</c:v>
                </c:pt>
                <c:pt idx="742">
                  <c:v>9.4685242316063858E-14</c:v>
                </c:pt>
                <c:pt idx="743">
                  <c:v>3.5980392080104263E-14</c:v>
                </c:pt>
                <c:pt idx="744">
                  <c:v>1.3672548990439623E-14</c:v>
                </c:pt>
                <c:pt idx="745">
                  <c:v>5.1955686163670561E-15</c:v>
                </c:pt>
                <c:pt idx="746">
                  <c:v>5.2800269147530985</c:v>
                </c:pt>
                <c:pt idx="747">
                  <c:v>78.173062765624906</c:v>
                </c:pt>
                <c:pt idx="748">
                  <c:v>20.866248269040771</c:v>
                </c:pt>
                <c:pt idx="749">
                  <c:v>7.929174342235493</c:v>
                </c:pt>
                <c:pt idx="750">
                  <c:v>3.2050790833292253</c:v>
                </c:pt>
                <c:pt idx="751">
                  <c:v>1.144972775018805</c:v>
                </c:pt>
                <c:pt idx="752">
                  <c:v>0.43508965450714598</c:v>
                </c:pt>
                <c:pt idx="753">
                  <c:v>0.16533406871271547</c:v>
                </c:pt>
                <c:pt idx="754">
                  <c:v>6.282694611083188E-2</c:v>
                </c:pt>
                <c:pt idx="755">
                  <c:v>2.3874239522116116E-2</c:v>
                </c:pt>
                <c:pt idx="756">
                  <c:v>9.0722110184041239E-3</c:v>
                </c:pt>
                <c:pt idx="757">
                  <c:v>1.2640397015816682</c:v>
                </c:pt>
                <c:pt idx="758">
                  <c:v>8.8761921102677661</c:v>
                </c:pt>
                <c:pt idx="759">
                  <c:v>2.3193731302032976</c:v>
                </c:pt>
                <c:pt idx="760">
                  <c:v>15.44132127412114</c:v>
                </c:pt>
                <c:pt idx="761">
                  <c:v>3.1117998543281229</c:v>
                </c:pt>
                <c:pt idx="762">
                  <c:v>3.4539869432776542</c:v>
                </c:pt>
                <c:pt idx="763">
                  <c:v>0.44934389896498106</c:v>
                </c:pt>
                <c:pt idx="764">
                  <c:v>0.17075068160669277</c:v>
                </c:pt>
                <c:pt idx="765">
                  <c:v>6.4885259010543261E-2</c:v>
                </c:pt>
                <c:pt idx="766">
                  <c:v>2.4656398424006444E-2</c:v>
                </c:pt>
                <c:pt idx="767">
                  <c:v>9.369431401122447E-3</c:v>
                </c:pt>
                <c:pt idx="768">
                  <c:v>0.41792695441372302</c:v>
                </c:pt>
                <c:pt idx="769">
                  <c:v>1.3529458943220814E-3</c:v>
                </c:pt>
                <c:pt idx="770">
                  <c:v>5.1411943984239086E-4</c:v>
                </c:pt>
                <c:pt idx="771">
                  <c:v>1.9536538714010857E-4</c:v>
                </c:pt>
                <c:pt idx="772">
                  <c:v>7.4238847113241265E-5</c:v>
                </c:pt>
                <c:pt idx="773">
                  <c:v>2.8210761903031682E-5</c:v>
                </c:pt>
                <c:pt idx="774">
                  <c:v>2.8280589908482399</c:v>
                </c:pt>
                <c:pt idx="775">
                  <c:v>6.9312557791885157</c:v>
                </c:pt>
                <c:pt idx="776">
                  <c:v>1.5479809271431547E-6</c:v>
                </c:pt>
                <c:pt idx="777">
                  <c:v>5.8823275231439888E-7</c:v>
                </c:pt>
                <c:pt idx="778">
                  <c:v>2.2352844587947152E-7</c:v>
                </c:pt>
                <c:pt idx="779">
                  <c:v>2.229415461907156</c:v>
                </c:pt>
                <c:pt idx="780">
                  <c:v>3.2277507584995693E-8</c:v>
                </c:pt>
                <c:pt idx="781">
                  <c:v>1.2265452882298364E-8</c:v>
                </c:pt>
                <c:pt idx="782">
                  <c:v>1.2961621180290943</c:v>
                </c:pt>
                <c:pt idx="783">
                  <c:v>5.9745692494519247</c:v>
                </c:pt>
                <c:pt idx="784">
                  <c:v>2.7730173459876211</c:v>
                </c:pt>
                <c:pt idx="785">
                  <c:v>2.7917654173410935</c:v>
                </c:pt>
                <c:pt idx="786">
                  <c:v>20.935886129955346</c:v>
                </c:pt>
                <c:pt idx="787">
                  <c:v>5.1069548973087011</c:v>
                </c:pt>
                <c:pt idx="788">
                  <c:v>1.9406428609773061</c:v>
                </c:pt>
                <c:pt idx="789">
                  <c:v>0.73744428717137644</c:v>
                </c:pt>
                <c:pt idx="790">
                  <c:v>0.28022882912512304</c:v>
                </c:pt>
                <c:pt idx="791">
                  <c:v>0.10648695506754675</c:v>
                </c:pt>
                <c:pt idx="792">
                  <c:v>4.0465042925667764E-2</c:v>
                </c:pt>
                <c:pt idx="793">
                  <c:v>4.2989335122024652</c:v>
                </c:pt>
                <c:pt idx="794">
                  <c:v>5.8431521984664263E-3</c:v>
                </c:pt>
                <c:pt idx="795">
                  <c:v>2.2203978354172417E-3</c:v>
                </c:pt>
                <c:pt idx="796">
                  <c:v>16.030587025407829</c:v>
                </c:pt>
                <c:pt idx="797">
                  <c:v>1.6850191658216802</c:v>
                </c:pt>
                <c:pt idx="798">
                  <c:v>6.4988786047776701</c:v>
                </c:pt>
                <c:pt idx="799">
                  <c:v>0.24331676754465059</c:v>
                </c:pt>
                <c:pt idx="800">
                  <c:v>9.2460371666967217E-2</c:v>
                </c:pt>
                <c:pt idx="801">
                  <c:v>3.5134941233447542E-2</c:v>
                </c:pt>
                <c:pt idx="802">
                  <c:v>1.3351277668710068E-2</c:v>
                </c:pt>
                <c:pt idx="803">
                  <c:v>5.073485514109825E-3</c:v>
                </c:pt>
                <c:pt idx="804">
                  <c:v>1.9279244953617338E-3</c:v>
                </c:pt>
                <c:pt idx="805">
                  <c:v>1.2545932009396863</c:v>
                </c:pt>
                <c:pt idx="806">
                  <c:v>2.783922971302344E-4</c:v>
                </c:pt>
                <c:pt idx="807">
                  <c:v>1.057890729094891E-4</c:v>
                </c:pt>
                <c:pt idx="808">
                  <c:v>4.0199847705605851E-5</c:v>
                </c:pt>
                <c:pt idx="809">
                  <c:v>1.5275942128130225E-5</c:v>
                </c:pt>
                <c:pt idx="810">
                  <c:v>5.1911625009052349</c:v>
                </c:pt>
                <c:pt idx="811">
                  <c:v>2.2058460433020041E-6</c:v>
                </c:pt>
                <c:pt idx="812">
                  <c:v>8.3822149645476174E-7</c:v>
                </c:pt>
                <c:pt idx="813">
                  <c:v>3.1852416865280946E-7</c:v>
                </c:pt>
                <c:pt idx="814">
                  <c:v>1.2103918408806759E-7</c:v>
                </c:pt>
                <c:pt idx="815">
                  <c:v>4.5994889953465698E-8</c:v>
                </c:pt>
                <c:pt idx="816">
                  <c:v>1.7478058182316961E-8</c:v>
                </c:pt>
                <c:pt idx="817">
                  <c:v>2.3232834107846401</c:v>
                </c:pt>
                <c:pt idx="818">
                  <c:v>2.7538770672928079</c:v>
                </c:pt>
                <c:pt idx="819">
                  <c:v>9.590560085800963E-10</c:v>
                </c:pt>
                <c:pt idx="820">
                  <c:v>3.6444128326043671E-10</c:v>
                </c:pt>
                <c:pt idx="821">
                  <c:v>3.6972357469832073</c:v>
                </c:pt>
                <c:pt idx="822">
                  <c:v>0.98349103193393805</c:v>
                </c:pt>
                <c:pt idx="823">
                  <c:v>33.47144525299953</c:v>
                </c:pt>
                <c:pt idx="824">
                  <c:v>8.4156475175669883</c:v>
                </c:pt>
                <c:pt idx="825">
                  <c:v>2.7853166045140618</c:v>
                </c:pt>
                <c:pt idx="826">
                  <c:v>1.0584203097153435</c:v>
                </c:pt>
                <c:pt idx="827">
                  <c:v>0.40219971769183044</c:v>
                </c:pt>
                <c:pt idx="828">
                  <c:v>0.15283589272289558</c:v>
                </c:pt>
                <c:pt idx="829">
                  <c:v>5.8077639234700315E-2</c:v>
                </c:pt>
                <c:pt idx="830">
                  <c:v>2.206950290918612E-2</c:v>
                </c:pt>
                <c:pt idx="831">
                  <c:v>5.2744474108018258</c:v>
                </c:pt>
                <c:pt idx="832">
                  <c:v>3.1868362200864757E-3</c:v>
                </c:pt>
                <c:pt idx="833">
                  <c:v>1.2109977636328606E-3</c:v>
                </c:pt>
                <c:pt idx="834">
                  <c:v>0.20029726676469589</c:v>
                </c:pt>
                <c:pt idx="835">
                  <c:v>1.2588346045443726</c:v>
                </c:pt>
                <c:pt idx="836">
                  <c:v>6.6449869286062336E-5</c:v>
                </c:pt>
                <c:pt idx="837">
                  <c:v>2.5250950328703681E-5</c:v>
                </c:pt>
                <c:pt idx="838">
                  <c:v>9.5953611249073998E-6</c:v>
                </c:pt>
                <c:pt idx="839">
                  <c:v>3.6462372274648123E-6</c:v>
                </c:pt>
                <c:pt idx="840">
                  <c:v>1.3855701464366288E-6</c:v>
                </c:pt>
                <c:pt idx="841">
                  <c:v>1.9427829292426415</c:v>
                </c:pt>
                <c:pt idx="842">
                  <c:v>2.0007632914544919E-7</c:v>
                </c:pt>
                <c:pt idx="843">
                  <c:v>7.6029005075270687E-8</c:v>
                </c:pt>
                <c:pt idx="844">
                  <c:v>2.8891021928602856E-8</c:v>
                </c:pt>
                <c:pt idx="845">
                  <c:v>1.0978588332869087E-8</c:v>
                </c:pt>
                <c:pt idx="846">
                  <c:v>13.782190457255989</c:v>
                </c:pt>
                <c:pt idx="847">
                  <c:v>1.7771307938210379</c:v>
                </c:pt>
                <c:pt idx="848">
                  <c:v>0.51148999663271733</c:v>
                </c:pt>
                <c:pt idx="849">
                  <c:v>0.19436619872043256</c:v>
                </c:pt>
                <c:pt idx="850">
                  <c:v>7.3859155513764374E-2</c:v>
                </c:pt>
                <c:pt idx="851">
                  <c:v>2.8066479095230468E-2</c:v>
                </c:pt>
                <c:pt idx="852">
                  <c:v>1.0665262056187579E-2</c:v>
                </c:pt>
                <c:pt idx="853">
                  <c:v>4.0527995813512789E-3</c:v>
                </c:pt>
                <c:pt idx="854">
                  <c:v>1.5400638409134863E-3</c:v>
                </c:pt>
                <c:pt idx="855">
                  <c:v>2.7609426327848716</c:v>
                </c:pt>
                <c:pt idx="856">
                  <c:v>2.0403554393856007</c:v>
                </c:pt>
                <c:pt idx="857">
                  <c:v>2.2365391898610167</c:v>
                </c:pt>
                <c:pt idx="858">
                  <c:v>5.840800731436345</c:v>
                </c:pt>
                <c:pt idx="859">
                  <c:v>1.2202721716550541E-5</c:v>
                </c:pt>
                <c:pt idx="860">
                  <c:v>4.637034252289205E-6</c:v>
                </c:pt>
                <c:pt idx="861">
                  <c:v>1.7620730158698976E-6</c:v>
                </c:pt>
                <c:pt idx="862">
                  <c:v>6.6958774603056119E-7</c:v>
                </c:pt>
                <c:pt idx="863">
                  <c:v>2.5444334349161326E-7</c:v>
                </c:pt>
                <c:pt idx="864">
                  <c:v>9.6688470526813025E-8</c:v>
                </c:pt>
                <c:pt idx="865">
                  <c:v>4.8944034411999242</c:v>
                </c:pt>
                <c:pt idx="866">
                  <c:v>0.71180993828148931</c:v>
                </c:pt>
                <c:pt idx="867">
                  <c:v>5.4737174572721203</c:v>
                </c:pt>
                <c:pt idx="868">
                  <c:v>2.0160861068039681E-9</c:v>
                </c:pt>
                <c:pt idx="869">
                  <c:v>2.7767128017595311</c:v>
                </c:pt>
                <c:pt idx="870">
                  <c:v>2.9112283382249303E-10</c:v>
                </c:pt>
                <c:pt idx="871">
                  <c:v>1.1062667685254734E-10</c:v>
                </c:pt>
                <c:pt idx="872">
                  <c:v>4.2038137203967981E-11</c:v>
                </c:pt>
                <c:pt idx="873">
                  <c:v>1.5974492137507835E-11</c:v>
                </c:pt>
                <c:pt idx="874">
                  <c:v>6.070307012252978E-12</c:v>
                </c:pt>
                <c:pt idx="875">
                  <c:v>2.3067166646561313E-12</c:v>
                </c:pt>
                <c:pt idx="876">
                  <c:v>9.879469736204646</c:v>
                </c:pt>
                <c:pt idx="877">
                  <c:v>39.184520763508075</c:v>
                </c:pt>
                <c:pt idx="878">
                  <c:v>8.6976832205963799</c:v>
                </c:pt>
                <c:pt idx="879">
                  <c:v>7.3879077370945563</c:v>
                </c:pt>
                <c:pt idx="880">
                  <c:v>13.913305523154541</c:v>
                </c:pt>
                <c:pt idx="881">
                  <c:v>16.364753100393891</c:v>
                </c:pt>
                <c:pt idx="882">
                  <c:v>12.751737645459475</c:v>
                </c:pt>
                <c:pt idx="883">
                  <c:v>2.8430422247350591</c:v>
                </c:pt>
                <c:pt idx="884">
                  <c:v>1.0803560453993224</c:v>
                </c:pt>
                <c:pt idx="885">
                  <c:v>0.41053529725174248</c:v>
                </c:pt>
                <c:pt idx="886">
                  <c:v>0.15600341295566214</c:v>
                </c:pt>
                <c:pt idx="887">
                  <c:v>5.9281296923151608E-2</c:v>
                </c:pt>
                <c:pt idx="888">
                  <c:v>2.2526892830797611E-2</c:v>
                </c:pt>
                <c:pt idx="889">
                  <c:v>1.2817271977404798</c:v>
                </c:pt>
                <c:pt idx="890">
                  <c:v>3.2528833247671756E-3</c:v>
                </c:pt>
                <c:pt idx="891">
                  <c:v>1.2360956634115267E-3</c:v>
                </c:pt>
                <c:pt idx="892">
                  <c:v>7.4866241060537346</c:v>
                </c:pt>
                <c:pt idx="893">
                  <c:v>0.95476861831033089</c:v>
                </c:pt>
                <c:pt idx="894">
                  <c:v>6.7827041242717289E-5</c:v>
                </c:pt>
                <c:pt idx="895">
                  <c:v>4.0506757341676964</c:v>
                </c:pt>
                <c:pt idx="896">
                  <c:v>9.794224755448378E-6</c:v>
                </c:pt>
                <c:pt idx="897">
                  <c:v>3.7218054070703841E-6</c:v>
                </c:pt>
                <c:pt idx="898">
                  <c:v>1.4142860546867461E-6</c:v>
                </c:pt>
                <c:pt idx="899">
                  <c:v>5.3742870078096349E-7</c:v>
                </c:pt>
                <c:pt idx="900">
                  <c:v>2.0422290629676608E-7</c:v>
                </c:pt>
                <c:pt idx="901">
                  <c:v>0.95678759467665042</c:v>
                </c:pt>
                <c:pt idx="902">
                  <c:v>26.5149311889454</c:v>
                </c:pt>
                <c:pt idx="903">
                  <c:v>4.1944987781002459</c:v>
                </c:pt>
                <c:pt idx="904">
                  <c:v>1.5939095356780935</c:v>
                </c:pt>
                <c:pt idx="905">
                  <c:v>32.8202828985225</c:v>
                </c:pt>
                <c:pt idx="906">
                  <c:v>15.11362514317409</c:v>
                </c:pt>
                <c:pt idx="907">
                  <c:v>3.7204946106600438</c:v>
                </c:pt>
                <c:pt idx="908">
                  <c:v>1.4137879520508168</c:v>
                </c:pt>
                <c:pt idx="909">
                  <c:v>0.8813705761399715</c:v>
                </c:pt>
                <c:pt idx="910">
                  <c:v>0.2041509802761379</c:v>
                </c:pt>
                <c:pt idx="911">
                  <c:v>7.7577372504932407E-2</c:v>
                </c:pt>
                <c:pt idx="912">
                  <c:v>2.9479401551874309E-2</c:v>
                </c:pt>
                <c:pt idx="913">
                  <c:v>3.0840600895702961</c:v>
                </c:pt>
                <c:pt idx="914">
                  <c:v>4.2568255840906497E-3</c:v>
                </c:pt>
                <c:pt idx="915">
                  <c:v>1.617593721954447E-3</c:v>
                </c:pt>
                <c:pt idx="916">
                  <c:v>6.1468561434269002E-4</c:v>
                </c:pt>
                <c:pt idx="917">
                  <c:v>0.20383831397486976</c:v>
                </c:pt>
                <c:pt idx="918">
                  <c:v>5.9301775230673179</c:v>
                </c:pt>
                <c:pt idx="919">
                  <c:v>3.3729029030212081E-5</c:v>
                </c:pt>
                <c:pt idx="920">
                  <c:v>3.7416381665517942</c:v>
                </c:pt>
                <c:pt idx="921">
                  <c:v>4.870471791962625E-6</c:v>
                </c:pt>
                <c:pt idx="922">
                  <c:v>1.8507792809457971E-6</c:v>
                </c:pt>
                <c:pt idx="923">
                  <c:v>7.0329612675940298E-7</c:v>
                </c:pt>
                <c:pt idx="924">
                  <c:v>2.6725252816857308E-7</c:v>
                </c:pt>
                <c:pt idx="925">
                  <c:v>4.5123679116573587</c:v>
                </c:pt>
                <c:pt idx="926">
                  <c:v>13.751224544399765</c:v>
                </c:pt>
                <c:pt idx="927">
                  <c:v>7.1395740456906207</c:v>
                </c:pt>
                <c:pt idx="928">
                  <c:v>16.449114723994953</c:v>
                </c:pt>
                <c:pt idx="929">
                  <c:v>3.8579803599852589</c:v>
                </c:pt>
                <c:pt idx="930">
                  <c:v>1.4660325367943985</c:v>
                </c:pt>
                <c:pt idx="931">
                  <c:v>9.4882171909711879</c:v>
                </c:pt>
                <c:pt idx="932">
                  <c:v>0.21169509831311112</c:v>
                </c:pt>
                <c:pt idx="933">
                  <c:v>8.0444137358982232E-2</c:v>
                </c:pt>
                <c:pt idx="934">
                  <c:v>3.0568772196413244E-2</c:v>
                </c:pt>
                <c:pt idx="935">
                  <c:v>1.1616133434637034E-2</c:v>
                </c:pt>
                <c:pt idx="936">
                  <c:v>4.4141307051620733E-3</c:v>
                </c:pt>
                <c:pt idx="937">
                  <c:v>1.6773696679615881E-3</c:v>
                </c:pt>
                <c:pt idx="938">
                  <c:v>0.34191767661330008</c:v>
                </c:pt>
                <c:pt idx="939">
                  <c:v>5.1862440600025561</c:v>
                </c:pt>
                <c:pt idx="940">
                  <c:v>9.2040628420388257E-5</c:v>
                </c:pt>
                <c:pt idx="941">
                  <c:v>4.0518659513225908</c:v>
                </c:pt>
                <c:pt idx="942">
                  <c:v>22.521495258769477</c:v>
                </c:pt>
                <c:pt idx="943">
                  <c:v>4.6055903792664417</c:v>
                </c:pt>
                <c:pt idx="944">
                  <c:v>1.7501243441212475</c:v>
                </c:pt>
                <c:pt idx="945">
                  <c:v>0.66504725076607407</c:v>
                </c:pt>
                <c:pt idx="946">
                  <c:v>0.25271795529110819</c:v>
                </c:pt>
                <c:pt idx="947">
                  <c:v>9.6032823010621091E-2</c:v>
                </c:pt>
                <c:pt idx="948">
                  <c:v>3.6492472744036011E-2</c:v>
                </c:pt>
                <c:pt idx="949">
                  <c:v>1.3115444552762123</c:v>
                </c:pt>
                <c:pt idx="950">
                  <c:v>2.3233156509177593</c:v>
                </c:pt>
                <c:pt idx="951">
                  <c:v>2.0024149644107441E-3</c:v>
                </c:pt>
                <c:pt idx="952">
                  <c:v>7.6091768647608285E-4</c:v>
                </c:pt>
                <c:pt idx="953">
                  <c:v>2.8914872086091152E-4</c:v>
                </c:pt>
                <c:pt idx="954">
                  <c:v>1.0987651392714638E-4</c:v>
                </c:pt>
                <c:pt idx="955">
                  <c:v>0.20835550225160521</c:v>
                </c:pt>
                <c:pt idx="956">
                  <c:v>1.5866168611079936E-5</c:v>
                </c:pt>
                <c:pt idx="957">
                  <c:v>6.0291440722103752E-6</c:v>
                </c:pt>
                <c:pt idx="958">
                  <c:v>2.2910747474399425E-6</c:v>
                </c:pt>
                <c:pt idx="959">
                  <c:v>8.7060840402717829E-7</c:v>
                </c:pt>
                <c:pt idx="960">
                  <c:v>3.3083119353032774E-7</c:v>
                </c:pt>
                <c:pt idx="961">
                  <c:v>1.2571585354152456E-7</c:v>
                </c:pt>
                <c:pt idx="962">
                  <c:v>4.7772024345779344E-8</c:v>
                </c:pt>
                <c:pt idx="963">
                  <c:v>9.3222363911586612</c:v>
                </c:pt>
                <c:pt idx="964">
                  <c:v>20.898730327245236</c:v>
                </c:pt>
                <c:pt idx="965">
                  <c:v>18.390017715411567</c:v>
                </c:pt>
                <c:pt idx="966">
                  <c:v>5.0114601233606235</c:v>
                </c:pt>
                <c:pt idx="967">
                  <c:v>1.9043548468770368</c:v>
                </c:pt>
                <c:pt idx="968">
                  <c:v>0.723654841813274</c:v>
                </c:pt>
                <c:pt idx="969">
                  <c:v>0.2749888398890441</c:v>
                </c:pt>
                <c:pt idx="970">
                  <c:v>0.10449575915783678</c:v>
                </c:pt>
                <c:pt idx="971">
                  <c:v>3.9708388479977978E-2</c:v>
                </c:pt>
                <c:pt idx="972">
                  <c:v>1.5089187622391632E-2</c:v>
                </c:pt>
                <c:pt idx="973">
                  <c:v>0.46218930290366211</c:v>
                </c:pt>
                <c:pt idx="974">
                  <c:v>2.1788786926733514E-3</c:v>
                </c:pt>
                <c:pt idx="975">
                  <c:v>4.1328798100276325</c:v>
                </c:pt>
                <c:pt idx="976">
                  <c:v>3.146300832220319E-4</c:v>
                </c:pt>
                <c:pt idx="977">
                  <c:v>1.1955943162437213E-4</c:v>
                </c:pt>
                <c:pt idx="978">
                  <c:v>4.5432584017261412E-5</c:v>
                </c:pt>
                <c:pt idx="979">
                  <c:v>1.7264381926559334E-5</c:v>
                </c:pt>
                <c:pt idx="980">
                  <c:v>6.5604651320925479E-6</c:v>
                </c:pt>
                <c:pt idx="981">
                  <c:v>2.4929767501951681E-6</c:v>
                </c:pt>
                <c:pt idx="982">
                  <c:v>9.4733116507416397E-7</c:v>
                </c:pt>
                <c:pt idx="983">
                  <c:v>3.599858427281823E-7</c:v>
                </c:pt>
                <c:pt idx="984">
                  <c:v>1.3679462023670929E-7</c:v>
                </c:pt>
                <c:pt idx="985">
                  <c:v>1.2819550183411794</c:v>
                </c:pt>
                <c:pt idx="986">
                  <c:v>1.975314316218082E-8</c:v>
                </c:pt>
                <c:pt idx="987">
                  <c:v>1.1454798721204509</c:v>
                </c:pt>
                <c:pt idx="988">
                  <c:v>0.23058980025585626</c:v>
                </c:pt>
                <c:pt idx="989">
                  <c:v>1.0838944715951859E-9</c:v>
                </c:pt>
                <c:pt idx="990">
                  <c:v>4.1187989920617064E-10</c:v>
                </c:pt>
                <c:pt idx="991">
                  <c:v>3.7292468680091559</c:v>
                </c:pt>
                <c:pt idx="992">
                  <c:v>5.9475457445371043E-11</c:v>
                </c:pt>
                <c:pt idx="993">
                  <c:v>2.2600673829240996E-11</c:v>
                </c:pt>
                <c:pt idx="994">
                  <c:v>8.5882560551115765E-12</c:v>
                </c:pt>
                <c:pt idx="995">
                  <c:v>3.2635373009423995E-12</c:v>
                </c:pt>
                <c:pt idx="996">
                  <c:v>1.2401441743581119E-12</c:v>
                </c:pt>
                <c:pt idx="997">
                  <c:v>4.712547862560826E-13</c:v>
                </c:pt>
                <c:pt idx="998">
                  <c:v>1.7907681877731136E-13</c:v>
                </c:pt>
                <c:pt idx="999">
                  <c:v>6.8049191135378312E-14</c:v>
                </c:pt>
                <c:pt idx="1000">
                  <c:v>2.5858692631443754E-14</c:v>
                </c:pt>
                <c:pt idx="1001">
                  <c:v>6.6090084735141854</c:v>
                </c:pt>
                <c:pt idx="1002">
                  <c:v>0.39710799933050639</c:v>
                </c:pt>
                <c:pt idx="1003">
                  <c:v>3.6502613865771236</c:v>
                </c:pt>
                <c:pt idx="1004">
                  <c:v>5.3918890918758104E-16</c:v>
                </c:pt>
                <c:pt idx="1005">
                  <c:v>2.0489178549128079E-16</c:v>
                </c:pt>
                <c:pt idx="1006">
                  <c:v>7.7858878486686712E-17</c:v>
                </c:pt>
                <c:pt idx="1007">
                  <c:v>2.9586373824940951E-17</c:v>
                </c:pt>
                <c:pt idx="1008">
                  <c:v>1.124282205347756E-17</c:v>
                </c:pt>
                <c:pt idx="1009">
                  <c:v>4.2722723803214733E-18</c:v>
                </c:pt>
                <c:pt idx="1010">
                  <c:v>1.6234635045221596E-18</c:v>
                </c:pt>
                <c:pt idx="1011">
                  <c:v>6.1691613171842066E-19</c:v>
                </c:pt>
                <c:pt idx="1012">
                  <c:v>2.3442813005299987E-19</c:v>
                </c:pt>
                <c:pt idx="1013">
                  <c:v>2.0890634458219499</c:v>
                </c:pt>
                <c:pt idx="1014">
                  <c:v>3.3851421979653176E-20</c:v>
                </c:pt>
                <c:pt idx="1015">
                  <c:v>1.2863540352268207E-20</c:v>
                </c:pt>
                <c:pt idx="1016">
                  <c:v>4.888145333861919E-21</c:v>
                </c:pt>
                <c:pt idx="1017">
                  <c:v>1.8574952268675289E-21</c:v>
                </c:pt>
                <c:pt idx="1018">
                  <c:v>7.0584818620966107E-22</c:v>
                </c:pt>
                <c:pt idx="1019">
                  <c:v>2.682223107596712E-22</c:v>
                </c:pt>
                <c:pt idx="1020">
                  <c:v>1.0192447808867504E-22</c:v>
                </c:pt>
                <c:pt idx="1021">
                  <c:v>3.873130167369651E-23</c:v>
                </c:pt>
                <c:pt idx="1022">
                  <c:v>2.9218700747155473</c:v>
                </c:pt>
                <c:pt idx="1023">
                  <c:v>5.5927999616817762E-24</c:v>
                </c:pt>
                <c:pt idx="1024">
                  <c:v>2.1252639854390751E-24</c:v>
                </c:pt>
                <c:pt idx="1025">
                  <c:v>8.0760031446684862E-25</c:v>
                </c:pt>
                <c:pt idx="1026">
                  <c:v>3.0688811949740244E-25</c:v>
                </c:pt>
                <c:pt idx="1027">
                  <c:v>1.1661748540901294E-25</c:v>
                </c:pt>
                <c:pt idx="1028">
                  <c:v>4.431464445542492E-26</c:v>
                </c:pt>
                <c:pt idx="1029">
                  <c:v>1.6839564893061468E-26</c:v>
                </c:pt>
                <c:pt idx="1030">
                  <c:v>6.3990346593633587E-27</c:v>
                </c:pt>
                <c:pt idx="1031">
                  <c:v>2.4316331705580759E-27</c:v>
                </c:pt>
                <c:pt idx="1032">
                  <c:v>9.240206048120689E-28</c:v>
                </c:pt>
                <c:pt idx="1033">
                  <c:v>2.213524691807089</c:v>
                </c:pt>
                <c:pt idx="1034">
                  <c:v>0.26907625723009276</c:v>
                </c:pt>
                <c:pt idx="1035">
                  <c:v>5.0702858627247851E-29</c:v>
                </c:pt>
                <c:pt idx="1036">
                  <c:v>1.9267086278354181E-29</c:v>
                </c:pt>
                <c:pt idx="1037">
                  <c:v>15.835896975402594</c:v>
                </c:pt>
                <c:pt idx="1038">
                  <c:v>3.1083565938303366</c:v>
                </c:pt>
                <c:pt idx="1039">
                  <c:v>41.910501900866265</c:v>
                </c:pt>
                <c:pt idx="1040">
                  <c:v>10.117947123001228</c:v>
                </c:pt>
                <c:pt idx="1041">
                  <c:v>3.8448199067404669</c:v>
                </c:pt>
                <c:pt idx="1042">
                  <c:v>1.4610315645613774</c:v>
                </c:pt>
                <c:pt idx="1043">
                  <c:v>0.55519199453332335</c:v>
                </c:pt>
                <c:pt idx="1044">
                  <c:v>0.21097295792266293</c:v>
                </c:pt>
                <c:pt idx="1045">
                  <c:v>8.0169724010611912E-2</c:v>
                </c:pt>
                <c:pt idx="1046">
                  <c:v>3.0464495124032525E-2</c:v>
                </c:pt>
                <c:pt idx="1047">
                  <c:v>1.1576508147132361E-2</c:v>
                </c:pt>
                <c:pt idx="1048">
                  <c:v>4.3990730959102969E-3</c:v>
                </c:pt>
                <c:pt idx="1049">
                  <c:v>1.6716477764459131E-3</c:v>
                </c:pt>
                <c:pt idx="1050">
                  <c:v>6.3522615504944693E-4</c:v>
                </c:pt>
                <c:pt idx="1051">
                  <c:v>2.4138593891878985E-4</c:v>
                </c:pt>
                <c:pt idx="1052">
                  <c:v>9.1726656789140146E-5</c:v>
                </c:pt>
                <c:pt idx="1053">
                  <c:v>1.0704703513760252</c:v>
                </c:pt>
                <c:pt idx="1054">
                  <c:v>1.3245329240351837E-5</c:v>
                </c:pt>
                <c:pt idx="1055">
                  <c:v>5.0332251113336984E-6</c:v>
                </c:pt>
                <c:pt idx="1056">
                  <c:v>1.9126255423068049E-6</c:v>
                </c:pt>
                <c:pt idx="1057">
                  <c:v>7.2679770607658609E-7</c:v>
                </c:pt>
                <c:pt idx="1058">
                  <c:v>2.761831283091027E-7</c:v>
                </c:pt>
                <c:pt idx="1059">
                  <c:v>16.480662990864865</c:v>
                </c:pt>
                <c:pt idx="1060">
                  <c:v>2.4418695783849866</c:v>
                </c:pt>
                <c:pt idx="1061">
                  <c:v>0.83140443102042938</c:v>
                </c:pt>
                <c:pt idx="1062">
                  <c:v>0.31593368378776315</c:v>
                </c:pt>
                <c:pt idx="1063">
                  <c:v>0.12005479983935002</c:v>
                </c:pt>
                <c:pt idx="1064">
                  <c:v>4.5620823938953003E-2</c:v>
                </c:pt>
                <c:pt idx="1065">
                  <c:v>1.7335913096802141E-2</c:v>
                </c:pt>
                <c:pt idx="1066">
                  <c:v>6.5876469767848144E-3</c:v>
                </c:pt>
                <c:pt idx="1067">
                  <c:v>2.503305851178229E-3</c:v>
                </c:pt>
                <c:pt idx="1068">
                  <c:v>9.5125622344772716E-4</c:v>
                </c:pt>
                <c:pt idx="1069">
                  <c:v>3.6147736491013636E-4</c:v>
                </c:pt>
                <c:pt idx="1070">
                  <c:v>1.3736139866585184E-4</c:v>
                </c:pt>
                <c:pt idx="1071">
                  <c:v>5.2197331493023693E-5</c:v>
                </c:pt>
                <c:pt idx="1072">
                  <c:v>5.4704079042827276</c:v>
                </c:pt>
                <c:pt idx="1073">
                  <c:v>7.5372946675926216E-6</c:v>
                </c:pt>
                <c:pt idx="1074">
                  <c:v>2.8641719736851958E-6</c:v>
                </c:pt>
                <c:pt idx="1075">
                  <c:v>1.0883853500003744E-6</c:v>
                </c:pt>
                <c:pt idx="1076">
                  <c:v>3.8063341655158069</c:v>
                </c:pt>
                <c:pt idx="1077">
                  <c:v>1.571628445400541E-7</c:v>
                </c:pt>
                <c:pt idx="1078">
                  <c:v>5.9721880925220545E-8</c:v>
                </c:pt>
                <c:pt idx="1079">
                  <c:v>2.2694314751583814E-8</c:v>
                </c:pt>
                <c:pt idx="1080">
                  <c:v>9.5403381067428832</c:v>
                </c:pt>
                <c:pt idx="1081">
                  <c:v>3.2770590501287026E-9</c:v>
                </c:pt>
                <c:pt idx="1082">
                  <c:v>1.2452824390489073E-9</c:v>
                </c:pt>
                <c:pt idx="1083">
                  <c:v>4.7320732683858473E-10</c:v>
                </c:pt>
                <c:pt idx="1084">
                  <c:v>1.7981878419866216E-10</c:v>
                </c:pt>
                <c:pt idx="1085">
                  <c:v>0.18762101361798791</c:v>
                </c:pt>
                <c:pt idx="1086">
                  <c:v>2.5965832438286811E-11</c:v>
                </c:pt>
                <c:pt idx="1087">
                  <c:v>1.1391264000314636</c:v>
                </c:pt>
                <c:pt idx="1088">
                  <c:v>3.7494662040886144E-12</c:v>
                </c:pt>
                <c:pt idx="1089">
                  <c:v>1.4247971575536737E-12</c:v>
                </c:pt>
                <c:pt idx="1090">
                  <c:v>5.4142291987039594E-13</c:v>
                </c:pt>
                <c:pt idx="1091">
                  <c:v>2.0574070955075048E-13</c:v>
                </c:pt>
                <c:pt idx="1092">
                  <c:v>7.8181469629285182E-14</c:v>
                </c:pt>
                <c:pt idx="1093">
                  <c:v>0.45635504032967844</c:v>
                </c:pt>
                <c:pt idx="1094">
                  <c:v>1.128940421446878E-14</c:v>
                </c:pt>
                <c:pt idx="1095">
                  <c:v>4.2899736014981367E-15</c:v>
                </c:pt>
                <c:pt idx="1096">
                  <c:v>1.6301899685692919E-15</c:v>
                </c:pt>
                <c:pt idx="1097">
                  <c:v>6.1947218805633093E-16</c:v>
                </c:pt>
                <c:pt idx="1098">
                  <c:v>1.2707259452580992</c:v>
                </c:pt>
                <c:pt idx="1099">
                  <c:v>8.9451783955334198E-17</c:v>
                </c:pt>
                <c:pt idx="1100">
                  <c:v>3.3991677903026995E-17</c:v>
                </c:pt>
                <c:pt idx="1101">
                  <c:v>1.2916837603150256E-17</c:v>
                </c:pt>
                <c:pt idx="1102">
                  <c:v>4.9083982891970968E-18</c:v>
                </c:pt>
                <c:pt idx="1103">
                  <c:v>1.865191349894897E-18</c:v>
                </c:pt>
                <c:pt idx="1104">
                  <c:v>7.0877271296006093E-19</c:v>
                </c:pt>
                <c:pt idx="1105">
                  <c:v>2.6933363092482316E-19</c:v>
                </c:pt>
                <c:pt idx="1106">
                  <c:v>1.023467797514328E-19</c:v>
                </c:pt>
                <c:pt idx="1107">
                  <c:v>3.8891776305544461E-20</c:v>
                </c:pt>
                <c:pt idx="1108">
                  <c:v>29.65448926127582</c:v>
                </c:pt>
                <c:pt idx="1109">
                  <c:v>5.466960817958495</c:v>
                </c:pt>
                <c:pt idx="1110">
                  <c:v>8.0000978270955763</c:v>
                </c:pt>
                <c:pt idx="1111">
                  <c:v>6.845800151164954</c:v>
                </c:pt>
                <c:pt idx="1112">
                  <c:v>0.34137489868400578</c:v>
                </c:pt>
                <c:pt idx="1113">
                  <c:v>0.12972246149992217</c:v>
                </c:pt>
                <c:pt idx="1114">
                  <c:v>4.9294535369970423E-2</c:v>
                </c:pt>
                <c:pt idx="1115">
                  <c:v>1.8731923440588764E-2</c:v>
                </c:pt>
                <c:pt idx="1116">
                  <c:v>7.1181309074237293E-3</c:v>
                </c:pt>
                <c:pt idx="1117">
                  <c:v>2.7048897448210176E-3</c:v>
                </c:pt>
                <c:pt idx="1118">
                  <c:v>28.388768966084346</c:v>
                </c:pt>
                <c:pt idx="1119">
                  <c:v>9.2519470003586974</c:v>
                </c:pt>
                <c:pt idx="1120">
                  <c:v>14.819576932289156</c:v>
                </c:pt>
                <c:pt idx="1121">
                  <c:v>5.8186816151141789</c:v>
                </c:pt>
                <c:pt idx="1122">
                  <c:v>3.6778209339834769</c:v>
                </c:pt>
                <c:pt idx="1123">
                  <c:v>0.51629923431167102</c:v>
                </c:pt>
                <c:pt idx="1124">
                  <c:v>0.196193709038435</c:v>
                </c:pt>
                <c:pt idx="1125">
                  <c:v>7.4553609434605303E-2</c:v>
                </c:pt>
                <c:pt idx="1126">
                  <c:v>2.8330371585150019E-2</c:v>
                </c:pt>
                <c:pt idx="1127">
                  <c:v>1.0765541202357006E-2</c:v>
                </c:pt>
                <c:pt idx="1128">
                  <c:v>4.0909056568956617E-3</c:v>
                </c:pt>
                <c:pt idx="1129">
                  <c:v>3.6855523458132602</c:v>
                </c:pt>
                <c:pt idx="1130">
                  <c:v>3.0960805927889097</c:v>
                </c:pt>
                <c:pt idx="1131">
                  <c:v>9.483459352998473</c:v>
                </c:pt>
                <c:pt idx="1132">
                  <c:v>51.211417858691476</c:v>
                </c:pt>
                <c:pt idx="1133">
                  <c:v>31.704186089319528</c:v>
                </c:pt>
                <c:pt idx="1134">
                  <c:v>25.916653230055793</c:v>
                </c:pt>
                <c:pt idx="1135">
                  <c:v>7.1984076770393486</c:v>
                </c:pt>
                <c:pt idx="1136">
                  <c:v>2.6818338027904391</c:v>
                </c:pt>
                <c:pt idx="1137">
                  <c:v>1.0190968450603668</c:v>
                </c:pt>
                <c:pt idx="1138">
                  <c:v>0.38725680112293936</c:v>
                </c:pt>
                <c:pt idx="1139">
                  <c:v>0.14715758442671695</c:v>
                </c:pt>
                <c:pt idx="1140">
                  <c:v>5.5919882082152442E-2</c:v>
                </c:pt>
                <c:pt idx="1141">
                  <c:v>2.1249555191217927E-2</c:v>
                </c:pt>
                <c:pt idx="1142">
                  <c:v>8.074830972662813E-3</c:v>
                </c:pt>
                <c:pt idx="1143">
                  <c:v>3.0684357696118699E-3</c:v>
                </c:pt>
                <c:pt idx="1144">
                  <c:v>1.1660055924525104E-3</c:v>
                </c:pt>
                <c:pt idx="1145">
                  <c:v>4.4308212513195403E-4</c:v>
                </c:pt>
                <c:pt idx="1146">
                  <c:v>6.5542492737387157</c:v>
                </c:pt>
                <c:pt idx="1147">
                  <c:v>24.060396175996154</c:v>
                </c:pt>
                <c:pt idx="1148">
                  <c:v>4.9666666326266897</c:v>
                </c:pt>
                <c:pt idx="1149">
                  <c:v>2.4158978404565423</c:v>
                </c:pt>
                <c:pt idx="1150">
                  <c:v>0.71718666175129409</c:v>
                </c:pt>
                <c:pt idx="1151">
                  <c:v>0.27253093146549173</c:v>
                </c:pt>
                <c:pt idx="1152">
                  <c:v>1.1892441734759183</c:v>
                </c:pt>
                <c:pt idx="1153">
                  <c:v>4.6015439898308239</c:v>
                </c:pt>
                <c:pt idx="1154">
                  <c:v>9.5708123292694687</c:v>
                </c:pt>
                <c:pt idx="1155">
                  <c:v>5.6826405631222954E-3</c:v>
                </c:pt>
                <c:pt idx="1156">
                  <c:v>10.550443917525607</c:v>
                </c:pt>
                <c:pt idx="1157">
                  <c:v>0.94020551787053197</c:v>
                </c:pt>
                <c:pt idx="1158">
                  <c:v>0.35727809679080214</c:v>
                </c:pt>
                <c:pt idx="1159">
                  <c:v>4.2116581084965148</c:v>
                </c:pt>
                <c:pt idx="1160">
                  <c:v>5.1590957176591831E-2</c:v>
                </c:pt>
                <c:pt idx="1161">
                  <c:v>1.9604563727104896E-2</c:v>
                </c:pt>
                <c:pt idx="1162">
                  <c:v>7.4497342162998604E-3</c:v>
                </c:pt>
                <c:pt idx="1163">
                  <c:v>2.8308990021939464E-3</c:v>
                </c:pt>
                <c:pt idx="1164">
                  <c:v>1.0757416208336998E-3</c:v>
                </c:pt>
                <c:pt idx="1165">
                  <c:v>2.8023321258204197</c:v>
                </c:pt>
                <c:pt idx="1166">
                  <c:v>0.27988666382255717</c:v>
                </c:pt>
                <c:pt idx="1167">
                  <c:v>5.9028094218386786E-5</c:v>
                </c:pt>
                <c:pt idx="1168">
                  <c:v>2.2430675802986977E-5</c:v>
                </c:pt>
                <c:pt idx="1169">
                  <c:v>8.5236568051350511E-6</c:v>
                </c:pt>
                <c:pt idx="1170">
                  <c:v>3.2389895859513193E-6</c:v>
                </c:pt>
                <c:pt idx="1171">
                  <c:v>1.2308160426615015E-6</c:v>
                </c:pt>
                <c:pt idx="1172">
                  <c:v>4.6771009621137059E-7</c:v>
                </c:pt>
                <c:pt idx="1173">
                  <c:v>1.7772983656032082E-7</c:v>
                </c:pt>
                <c:pt idx="1174">
                  <c:v>6.7537337892921919E-8</c:v>
                </c:pt>
                <c:pt idx="1175">
                  <c:v>2.5664188399310338E-8</c:v>
                </c:pt>
                <c:pt idx="1176">
                  <c:v>9.7523915917379275E-9</c:v>
                </c:pt>
                <c:pt idx="1177">
                  <c:v>0.23131388305391523</c:v>
                </c:pt>
                <c:pt idx="1178">
                  <c:v>0.3870344331276469</c:v>
                </c:pt>
                <c:pt idx="1179">
                  <c:v>5.3513323142184345E-10</c:v>
                </c:pt>
                <c:pt idx="1180">
                  <c:v>2.0335062794030057E-10</c:v>
                </c:pt>
                <c:pt idx="1181">
                  <c:v>5.1526017491422484</c:v>
                </c:pt>
                <c:pt idx="1182">
                  <c:v>2.9363830674579396E-11</c:v>
                </c:pt>
                <c:pt idx="1183">
                  <c:v>1.1158255656340173E-11</c:v>
                </c:pt>
                <c:pt idx="1184">
                  <c:v>4.2401371494092651E-12</c:v>
                </c:pt>
                <c:pt idx="1185">
                  <c:v>1.6112521167755207E-12</c:v>
                </c:pt>
                <c:pt idx="1186">
                  <c:v>6.1227580437469784E-13</c:v>
                </c:pt>
                <c:pt idx="1187">
                  <c:v>2.3266480566238515E-13</c:v>
                </c:pt>
                <c:pt idx="1188">
                  <c:v>1.2831503454416433</c:v>
                </c:pt>
                <c:pt idx="1189">
                  <c:v>0.65272779727607244</c:v>
                </c:pt>
                <c:pt idx="1190">
                  <c:v>1.2766783216306396E-14</c:v>
                </c:pt>
                <c:pt idx="1191">
                  <c:v>4.8513776221964301E-15</c:v>
                </c:pt>
                <c:pt idx="1192">
                  <c:v>5.2718179821950288</c:v>
                </c:pt>
                <c:pt idx="1193">
                  <c:v>7.0053892864516446E-16</c:v>
                </c:pt>
                <c:pt idx="1194">
                  <c:v>7.6770026947371957</c:v>
                </c:pt>
                <c:pt idx="1195">
                  <c:v>1.0115782129636174E-16</c:v>
                </c:pt>
                <c:pt idx="1196">
                  <c:v>3.8439972092617463E-17</c:v>
                </c:pt>
                <c:pt idx="1197">
                  <c:v>1.4607189395194635E-17</c:v>
                </c:pt>
                <c:pt idx="1198">
                  <c:v>5.550731970173961E-18</c:v>
                </c:pt>
                <c:pt idx="1199">
                  <c:v>2.109278148666105E-18</c:v>
                </c:pt>
                <c:pt idx="1200">
                  <c:v>8.0152569649311977E-19</c:v>
                </c:pt>
                <c:pt idx="1201">
                  <c:v>3.0457976466738553E-19</c:v>
                </c:pt>
                <c:pt idx="1202">
                  <c:v>4.575281030151074</c:v>
                </c:pt>
                <c:pt idx="1203">
                  <c:v>4.398131801797047E-20</c:v>
                </c:pt>
                <c:pt idx="1204">
                  <c:v>13.632568261068904</c:v>
                </c:pt>
                <c:pt idx="1205">
                  <c:v>1.3196477677526628</c:v>
                </c:pt>
                <c:pt idx="1206">
                  <c:v>0.50146615174601183</c:v>
                </c:pt>
                <c:pt idx="1207">
                  <c:v>0.19055713766348448</c:v>
                </c:pt>
                <c:pt idx="1208">
                  <c:v>7.2411712312124107E-2</c:v>
                </c:pt>
                <c:pt idx="1209">
                  <c:v>2.7516450678607165E-2</c:v>
                </c:pt>
                <c:pt idx="1210">
                  <c:v>1.0456251257870723E-2</c:v>
                </c:pt>
                <c:pt idx="1211">
                  <c:v>3.9733754779908755E-3</c:v>
                </c:pt>
                <c:pt idx="1212">
                  <c:v>1.5098826816365327E-3</c:v>
                </c:pt>
                <c:pt idx="1213">
                  <c:v>5.7375541902188231E-4</c:v>
                </c:pt>
                <c:pt idx="1214">
                  <c:v>2.1802705922831535E-4</c:v>
                </c:pt>
                <c:pt idx="1215">
                  <c:v>8.2850282506759815E-5</c:v>
                </c:pt>
                <c:pt idx="1216">
                  <c:v>3.1483107352568732E-5</c:v>
                </c:pt>
                <c:pt idx="1217">
                  <c:v>1.196358079397612E-5</c:v>
                </c:pt>
                <c:pt idx="1218">
                  <c:v>4.5461607017109252E-6</c:v>
                </c:pt>
                <c:pt idx="1219">
                  <c:v>1.7275410666501519E-6</c:v>
                </c:pt>
                <c:pt idx="1220">
                  <c:v>6.5646560532705768E-7</c:v>
                </c:pt>
                <c:pt idx="1221">
                  <c:v>2.4945693002428194E-7</c:v>
                </c:pt>
                <c:pt idx="1222">
                  <c:v>9.4793633409227121E-8</c:v>
                </c:pt>
                <c:pt idx="1223">
                  <c:v>3.6021580695506305E-8</c:v>
                </c:pt>
                <c:pt idx="1224">
                  <c:v>1.3688200664292396E-8</c:v>
                </c:pt>
                <c:pt idx="1225">
                  <c:v>5.20151625243111E-9</c:v>
                </c:pt>
                <c:pt idx="1226">
                  <c:v>6.2902967698848773</c:v>
                </c:pt>
                <c:pt idx="1227">
                  <c:v>19.769347463142701</c:v>
                </c:pt>
                <c:pt idx="1228">
                  <c:v>32.435259977457427</c:v>
                </c:pt>
                <c:pt idx="1229">
                  <c:v>9.6756328416575297</c:v>
                </c:pt>
                <c:pt idx="1230">
                  <c:v>3.2951935909599941</c:v>
                </c:pt>
                <c:pt idx="1231">
                  <c:v>1.2521735645647978</c:v>
                </c:pt>
                <c:pt idx="1232">
                  <c:v>6.4716333972347124</c:v>
                </c:pt>
                <c:pt idx="1233">
                  <c:v>0.18081386272315683</c:v>
                </c:pt>
                <c:pt idx="1234">
                  <c:v>6.8709267834799595E-2</c:v>
                </c:pt>
                <c:pt idx="1235">
                  <c:v>2.6109521777223848E-2</c:v>
                </c:pt>
                <c:pt idx="1236">
                  <c:v>9.9216182753450628E-3</c:v>
                </c:pt>
                <c:pt idx="1237">
                  <c:v>0.25991018313355641</c:v>
                </c:pt>
                <c:pt idx="1238">
                  <c:v>1.4326816789598268E-3</c:v>
                </c:pt>
                <c:pt idx="1239">
                  <c:v>5.4441903800473432E-4</c:v>
                </c:pt>
                <c:pt idx="1240">
                  <c:v>2.0687923444179899E-4</c:v>
                </c:pt>
                <c:pt idx="1241">
                  <c:v>6.6157929440324592</c:v>
                </c:pt>
                <c:pt idx="1242">
                  <c:v>2.9873361453395779E-5</c:v>
                </c:pt>
                <c:pt idx="1243">
                  <c:v>6.2874526365952024</c:v>
                </c:pt>
                <c:pt idx="1244">
                  <c:v>4.3137133938703506E-6</c:v>
                </c:pt>
                <c:pt idx="1245">
                  <c:v>1.6392110896707334E-6</c:v>
                </c:pt>
                <c:pt idx="1246">
                  <c:v>6.229002140748787E-7</c:v>
                </c:pt>
                <c:pt idx="1247">
                  <c:v>2.367020813484539E-7</c:v>
                </c:pt>
                <c:pt idx="1248">
                  <c:v>8.9946790912412493E-8</c:v>
                </c:pt>
                <c:pt idx="1249">
                  <c:v>3.4179780546716743E-8</c:v>
                </c:pt>
                <c:pt idx="1250">
                  <c:v>1.2988316607752363E-8</c:v>
                </c:pt>
                <c:pt idx="1251">
                  <c:v>1.1894328323518015</c:v>
                </c:pt>
                <c:pt idx="1252">
                  <c:v>1.8755129181594417E-9</c:v>
                </c:pt>
                <c:pt idx="1253">
                  <c:v>7.1269490890058773E-10</c:v>
                </c:pt>
                <c:pt idx="1254">
                  <c:v>2.7082406538222332E-10</c:v>
                </c:pt>
                <c:pt idx="1255">
                  <c:v>10.125926710312818</c:v>
                </c:pt>
                <c:pt idx="1256">
                  <c:v>3.9106995041193044E-11</c:v>
                </c:pt>
                <c:pt idx="1257">
                  <c:v>1.4860658115653355E-11</c:v>
                </c:pt>
                <c:pt idx="1258">
                  <c:v>5.6470500839482754E-12</c:v>
                </c:pt>
                <c:pt idx="1259">
                  <c:v>2.1458790319003451E-12</c:v>
                </c:pt>
                <c:pt idx="1260">
                  <c:v>8.1543403212213099E-13</c:v>
                </c:pt>
                <c:pt idx="1261">
                  <c:v>3.0986493220640979E-13</c:v>
                </c:pt>
                <c:pt idx="1262">
                  <c:v>1.1774867423843572E-13</c:v>
                </c:pt>
                <c:pt idx="1263">
                  <c:v>2.7379620552956547</c:v>
                </c:pt>
                <c:pt idx="1264">
                  <c:v>18.159986476767887</c:v>
                </c:pt>
                <c:pt idx="1265">
                  <c:v>3.0812347141943643</c:v>
                </c:pt>
                <c:pt idx="1266">
                  <c:v>1.1708691913938585</c:v>
                </c:pt>
                <c:pt idx="1267">
                  <c:v>0.44493029272966622</c:v>
                </c:pt>
                <c:pt idx="1268">
                  <c:v>0.16907351123727318</c:v>
                </c:pt>
                <c:pt idx="1269">
                  <c:v>6.4247934270163801E-2</c:v>
                </c:pt>
                <c:pt idx="1270">
                  <c:v>2.4414215022662243E-2</c:v>
                </c:pt>
                <c:pt idx="1271">
                  <c:v>9.2774017086116531E-3</c:v>
                </c:pt>
                <c:pt idx="1272">
                  <c:v>11.016815904436081</c:v>
                </c:pt>
                <c:pt idx="1273">
                  <c:v>1.3396568067235225E-3</c:v>
                </c:pt>
                <c:pt idx="1274">
                  <c:v>5.800684019962981</c:v>
                </c:pt>
                <c:pt idx="1275">
                  <c:v>21.013950180791568</c:v>
                </c:pt>
                <c:pt idx="1276">
                  <c:v>28.791738577976471</c:v>
                </c:pt>
                <c:pt idx="1277">
                  <c:v>56.32110298539132</c:v>
                </c:pt>
                <c:pt idx="1278">
                  <c:v>44.502585412440681</c:v>
                </c:pt>
                <c:pt idx="1279">
                  <c:v>28.858583372061656</c:v>
                </c:pt>
                <c:pt idx="1280">
                  <c:v>8.227827568429829</c:v>
                </c:pt>
                <c:pt idx="1281">
                  <c:v>3.1265744760033347</c:v>
                </c:pt>
                <c:pt idx="1282">
                  <c:v>1.1880983008812673</c:v>
                </c:pt>
                <c:pt idx="1283">
                  <c:v>0.45147735433488168</c:v>
                </c:pt>
                <c:pt idx="1284">
                  <c:v>0.17156139464725503</c:v>
                </c:pt>
                <c:pt idx="1285">
                  <c:v>6.519332996595692E-2</c:v>
                </c:pt>
                <c:pt idx="1286">
                  <c:v>2.4773465387063626E-2</c:v>
                </c:pt>
                <c:pt idx="1287">
                  <c:v>9.4139168470841784E-3</c:v>
                </c:pt>
                <c:pt idx="1288">
                  <c:v>3.5772884018919872E-3</c:v>
                </c:pt>
                <c:pt idx="1289">
                  <c:v>1.3593695927189551E-3</c:v>
                </c:pt>
                <c:pt idx="1290">
                  <c:v>5.1656044523320285E-4</c:v>
                </c:pt>
                <c:pt idx="1291">
                  <c:v>0.96298354733218239</c:v>
                </c:pt>
                <c:pt idx="1292">
                  <c:v>7.4591328291674503E-5</c:v>
                </c:pt>
                <c:pt idx="1293">
                  <c:v>2.8344704750836317E-5</c:v>
                </c:pt>
                <c:pt idx="1294">
                  <c:v>1.07709878053178E-5</c:v>
                </c:pt>
                <c:pt idx="1295">
                  <c:v>4.0929753660207644E-6</c:v>
                </c:pt>
                <c:pt idx="1296">
                  <c:v>1.5553306390878905E-6</c:v>
                </c:pt>
                <c:pt idx="1297">
                  <c:v>5.9102564285339849E-7</c:v>
                </c:pt>
                <c:pt idx="1298">
                  <c:v>2.2458974428429139E-7</c:v>
                </c:pt>
                <c:pt idx="1299">
                  <c:v>2.3089096449834545</c:v>
                </c:pt>
                <c:pt idx="1300">
                  <c:v>40.185925354912406</c:v>
                </c:pt>
                <c:pt idx="1301">
                  <c:v>9.2324682462309209</c:v>
                </c:pt>
                <c:pt idx="1302">
                  <c:v>3.5083379335677503</c:v>
                </c:pt>
                <c:pt idx="1303">
                  <c:v>4.3817395233924481</c:v>
                </c:pt>
                <c:pt idx="1304">
                  <c:v>0.82343540668096171</c:v>
                </c:pt>
                <c:pt idx="1305">
                  <c:v>0.19250951909072964</c:v>
                </c:pt>
                <c:pt idx="1306">
                  <c:v>7.3153617254477277E-2</c:v>
                </c:pt>
                <c:pt idx="1307">
                  <c:v>2.2356197163620686</c:v>
                </c:pt>
                <c:pt idx="1308">
                  <c:v>2.7632434994032313</c:v>
                </c:pt>
                <c:pt idx="1309">
                  <c:v>4.0140852859876768E-3</c:v>
                </c:pt>
                <c:pt idx="1310">
                  <c:v>8.6470026338326083</c:v>
                </c:pt>
                <c:pt idx="1311">
                  <c:v>5.7963391529662037E-4</c:v>
                </c:pt>
                <c:pt idx="1312">
                  <c:v>2.2026088781271577E-4</c:v>
                </c:pt>
                <c:pt idx="1313">
                  <c:v>8.3699137368832007E-5</c:v>
                </c:pt>
                <c:pt idx="1314">
                  <c:v>3.1805672200156158E-5</c:v>
                </c:pt>
                <c:pt idx="1315">
                  <c:v>1.2086155436059341E-5</c:v>
                </c:pt>
                <c:pt idx="1316">
                  <c:v>4.5927390657025493E-6</c:v>
                </c:pt>
                <c:pt idx="1317">
                  <c:v>1.7452408449669683E-6</c:v>
                </c:pt>
                <c:pt idx="1318">
                  <c:v>6.6319152108744801E-7</c:v>
                </c:pt>
                <c:pt idx="1319">
                  <c:v>2.5201277801323024E-7</c:v>
                </c:pt>
                <c:pt idx="1320">
                  <c:v>9.5764855645027502E-8</c:v>
                </c:pt>
                <c:pt idx="1321">
                  <c:v>0.28414758843383131</c:v>
                </c:pt>
                <c:pt idx="1322">
                  <c:v>4.5571416882387048</c:v>
                </c:pt>
                <c:pt idx="1323">
                  <c:v>5.2548091589539498E-9</c:v>
                </c:pt>
                <c:pt idx="1324">
                  <c:v>1.9968274804025011E-9</c:v>
                </c:pt>
                <c:pt idx="1325">
                  <c:v>1.279214316616861</c:v>
                </c:pt>
                <c:pt idx="1326">
                  <c:v>5.9994755904454831</c:v>
                </c:pt>
                <c:pt idx="1327">
                  <c:v>0.12696338979974361</c:v>
                </c:pt>
                <c:pt idx="1328">
                  <c:v>1.2960511508974635</c:v>
                </c:pt>
                <c:pt idx="1329">
                  <c:v>1.5821896087670892E-11</c:v>
                </c:pt>
                <c:pt idx="1330">
                  <c:v>6.0123205133149396E-12</c:v>
                </c:pt>
                <c:pt idx="1331">
                  <c:v>2.2846817950596773E-12</c:v>
                </c:pt>
                <c:pt idx="1332">
                  <c:v>8.6817908212267748E-13</c:v>
                </c:pt>
                <c:pt idx="1333">
                  <c:v>9.4428379521114607</c:v>
                </c:pt>
                <c:pt idx="1334">
                  <c:v>5.8395232247505797</c:v>
                </c:pt>
                <c:pt idx="1335">
                  <c:v>4.7638722594235568E-14</c:v>
                </c:pt>
                <c:pt idx="1336">
                  <c:v>2.1095113725389618</c:v>
                </c:pt>
                <c:pt idx="1337">
                  <c:v>0.31890138725803185</c:v>
                </c:pt>
                <c:pt idx="1338">
                  <c:v>2.6140319861908944E-15</c:v>
                </c:pt>
                <c:pt idx="1339">
                  <c:v>9.9333215475253977E-16</c:v>
                </c:pt>
                <c:pt idx="1340">
                  <c:v>3.7746621880596518E-16</c:v>
                </c:pt>
                <c:pt idx="1341">
                  <c:v>1.4343716314626677E-16</c:v>
                </c:pt>
                <c:pt idx="1342">
                  <c:v>5.450612199558137E-17</c:v>
                </c:pt>
                <c:pt idx="1343">
                  <c:v>2.0712326358320921E-17</c:v>
                </c:pt>
                <c:pt idx="1344">
                  <c:v>7.8706840161619489E-18</c:v>
                </c:pt>
                <c:pt idx="1345">
                  <c:v>6.0037896464337104</c:v>
                </c:pt>
                <c:pt idx="1346">
                  <c:v>1.0378978393481162</c:v>
                </c:pt>
                <c:pt idx="1347">
                  <c:v>4.318801733348384E-19</c:v>
                </c:pt>
                <c:pt idx="1348">
                  <c:v>1.6411446586723859E-19</c:v>
                </c:pt>
                <c:pt idx="1349">
                  <c:v>1.2762234692622454</c:v>
                </c:pt>
                <c:pt idx="1350">
                  <c:v>2.3698128871229248E-20</c:v>
                </c:pt>
                <c:pt idx="1351">
                  <c:v>0.29852358489512981</c:v>
                </c:pt>
                <c:pt idx="1352">
                  <c:v>3.4220098090055034E-21</c:v>
                </c:pt>
                <c:pt idx="1353">
                  <c:v>1.3003637274220912E-21</c:v>
                </c:pt>
                <c:pt idx="1354">
                  <c:v>4.9413821642039479E-22</c:v>
                </c:pt>
                <c:pt idx="1355">
                  <c:v>1.8777252223975E-22</c:v>
                </c:pt>
                <c:pt idx="1356">
                  <c:v>7.1353558451104996E-23</c:v>
                </c:pt>
                <c:pt idx="1357">
                  <c:v>0.26122108690530566</c:v>
                </c:pt>
                <c:pt idx="1358">
                  <c:v>1.0303453840339561E-23</c:v>
                </c:pt>
                <c:pt idx="1359">
                  <c:v>3.9153124593290324E-24</c:v>
                </c:pt>
                <c:pt idx="1360">
                  <c:v>7.1717439939229575</c:v>
                </c:pt>
                <c:pt idx="1361">
                  <c:v>5.6537111912711245E-25</c:v>
                </c:pt>
                <c:pt idx="1362">
                  <c:v>4.5928210521829538</c:v>
                </c:pt>
                <c:pt idx="1363">
                  <c:v>8.1639589601955027E-26</c:v>
                </c:pt>
                <c:pt idx="1364">
                  <c:v>3.1023044048742911E-26</c:v>
                </c:pt>
                <c:pt idx="1365">
                  <c:v>1.1788756738522308E-26</c:v>
                </c:pt>
                <c:pt idx="1366">
                  <c:v>0.15613720849451515</c:v>
                </c:pt>
                <c:pt idx="1367">
                  <c:v>1.7022964730426212E-27</c:v>
                </c:pt>
                <c:pt idx="1368">
                  <c:v>2.2591405923972481</c:v>
                </c:pt>
                <c:pt idx="1369">
                  <c:v>3.4201912264126033</c:v>
                </c:pt>
                <c:pt idx="1370">
                  <c:v>9.3408412068794731E-29</c:v>
                </c:pt>
                <c:pt idx="1371">
                  <c:v>7.3643971697042234</c:v>
                </c:pt>
                <c:pt idx="1372">
                  <c:v>1.3488174702733957E-29</c:v>
                </c:pt>
                <c:pt idx="1373">
                  <c:v>0.21702542230104513</c:v>
                </c:pt>
                <c:pt idx="1374">
                  <c:v>1.9476924270747833E-30</c:v>
                </c:pt>
                <c:pt idx="1375">
                  <c:v>2.7637241535415082</c:v>
                </c:pt>
                <c:pt idx="1376">
                  <c:v>2.8124678646959877E-31</c:v>
                </c:pt>
                <c:pt idx="1377">
                  <c:v>1.0687377885844754E-31</c:v>
                </c:pt>
                <c:pt idx="1378">
                  <c:v>4.0612035966210065E-32</c:v>
                </c:pt>
                <c:pt idx="1379">
                  <c:v>1.5432573667159824E-32</c:v>
                </c:pt>
                <c:pt idx="1380">
                  <c:v>5.8643779935207327E-33</c:v>
                </c:pt>
                <c:pt idx="1381">
                  <c:v>5.1316491704951419</c:v>
                </c:pt>
                <c:pt idx="1382">
                  <c:v>8.468161822643939E-34</c:v>
                </c:pt>
                <c:pt idx="1383">
                  <c:v>3.2179014926046971E-34</c:v>
                </c:pt>
                <c:pt idx="1384">
                  <c:v>0.18992526105479876</c:v>
                </c:pt>
                <c:pt idx="1385">
                  <c:v>4.6466497553211841E-35</c:v>
                </c:pt>
                <c:pt idx="1386">
                  <c:v>1.7657269070220497E-35</c:v>
                </c:pt>
                <c:pt idx="1387">
                  <c:v>6.7097622466837891E-36</c:v>
                </c:pt>
                <c:pt idx="1388">
                  <c:v>2.0437499932915406</c:v>
                </c:pt>
                <c:pt idx="1389">
                  <c:v>9.6888966842113931E-37</c:v>
                </c:pt>
                <c:pt idx="1390">
                  <c:v>3.6817807400003285E-37</c:v>
                </c:pt>
                <c:pt idx="1391">
                  <c:v>1.3990766812001251E-37</c:v>
                </c:pt>
                <c:pt idx="1392">
                  <c:v>5.316491388560475E-38</c:v>
                </c:pt>
                <c:pt idx="1393">
                  <c:v>2.0202667276529802E-38</c:v>
                </c:pt>
                <c:pt idx="1394">
                  <c:v>7.6770135650813258E-39</c:v>
                </c:pt>
                <c:pt idx="1395">
                  <c:v>3.0007407698676913</c:v>
                </c:pt>
                <c:pt idx="1396">
                  <c:v>1.1085607587977436E-39</c:v>
                </c:pt>
                <c:pt idx="1397">
                  <c:v>4.2125308834314252E-40</c:v>
                </c:pt>
                <c:pt idx="1398">
                  <c:v>1.2581630652762275</c:v>
                </c:pt>
                <c:pt idx="1399">
                  <c:v>6.0828945956749766E-41</c:v>
                </c:pt>
                <c:pt idx="1400">
                  <c:v>2.3114999463564917E-41</c:v>
                </c:pt>
                <c:pt idx="1401">
                  <c:v>8.783699796154666E-42</c:v>
                </c:pt>
                <c:pt idx="1402">
                  <c:v>3.3378059225387735E-42</c:v>
                </c:pt>
                <c:pt idx="1403">
                  <c:v>1.2683662505647338E-42</c:v>
                </c:pt>
                <c:pt idx="1404">
                  <c:v>4.8197917521459885E-43</c:v>
                </c:pt>
                <c:pt idx="1405">
                  <c:v>3.7113234184143651</c:v>
                </c:pt>
                <c:pt idx="1406">
                  <c:v>2.7508966245417299</c:v>
                </c:pt>
                <c:pt idx="1407">
                  <c:v>2.644716130237546E-44</c:v>
                </c:pt>
                <c:pt idx="1408">
                  <c:v>1.0049921294902678E-44</c:v>
                </c:pt>
                <c:pt idx="1409">
                  <c:v>3.8189700920630173E-45</c:v>
                </c:pt>
                <c:pt idx="1410">
                  <c:v>1.4512086349839463E-45</c:v>
                </c:pt>
                <c:pt idx="1411">
                  <c:v>2.3088549237172264</c:v>
                </c:pt>
                <c:pt idx="1412">
                  <c:v>2.0955452689168187E-46</c:v>
                </c:pt>
                <c:pt idx="1413">
                  <c:v>7.9630720218839102E-47</c:v>
                </c:pt>
                <c:pt idx="1414">
                  <c:v>3.0259673683158862E-47</c:v>
                </c:pt>
                <c:pt idx="1415">
                  <c:v>1.1498675999600366E-47</c:v>
                </c:pt>
                <c:pt idx="1416">
                  <c:v>4.3694968798481402E-48</c:v>
                </c:pt>
                <c:pt idx="1417">
                  <c:v>1.6604088143422933E-48</c:v>
                </c:pt>
                <c:pt idx="1418">
                  <c:v>6.3095534945007141E-49</c:v>
                </c:pt>
                <c:pt idx="1419">
                  <c:v>7.4933327017738165</c:v>
                </c:pt>
                <c:pt idx="1420">
                  <c:v>9.1109952460590308E-50</c:v>
                </c:pt>
                <c:pt idx="1421">
                  <c:v>3.4621781935024311E-50</c:v>
                </c:pt>
                <c:pt idx="1422">
                  <c:v>1.3156277135309236E-50</c:v>
                </c:pt>
                <c:pt idx="1423">
                  <c:v>4.9993853114175108E-51</c:v>
                </c:pt>
                <c:pt idx="1424">
                  <c:v>1.899766418338654E-51</c:v>
                </c:pt>
                <c:pt idx="1425">
                  <c:v>7.2191123896868855E-52</c:v>
                </c:pt>
                <c:pt idx="1426">
                  <c:v>2.7432627080810165E-52</c:v>
                </c:pt>
                <c:pt idx="1427">
                  <c:v>1.0424398290707864E-52</c:v>
                </c:pt>
                <c:pt idx="1428">
                  <c:v>3.9612713504689873E-53</c:v>
                </c:pt>
                <c:pt idx="1429">
                  <c:v>1.5052831131782154E-53</c:v>
                </c:pt>
                <c:pt idx="1430">
                  <c:v>5.7200758300772178E-54</c:v>
                </c:pt>
                <c:pt idx="1431">
                  <c:v>2.1736288154293432E-54</c:v>
                </c:pt>
                <c:pt idx="1432">
                  <c:v>4.5436800989699089</c:v>
                </c:pt>
                <c:pt idx="1433">
                  <c:v>16.955823294864651</c:v>
                </c:pt>
                <c:pt idx="1434">
                  <c:v>2.8224477144246864</c:v>
                </c:pt>
                <c:pt idx="1435">
                  <c:v>1.0725301314813809</c:v>
                </c:pt>
                <c:pt idx="1436">
                  <c:v>0.40756144996292482</c:v>
                </c:pt>
                <c:pt idx="1437">
                  <c:v>0.1548733509859114</c:v>
                </c:pt>
                <c:pt idx="1438">
                  <c:v>5.8851873374646341E-2</c:v>
                </c:pt>
                <c:pt idx="1439">
                  <c:v>2.2363711882365609E-2</c:v>
                </c:pt>
                <c:pt idx="1440">
                  <c:v>8.4982105152989328E-3</c:v>
                </c:pt>
                <c:pt idx="1441">
                  <c:v>3.2293199958135939E-3</c:v>
                </c:pt>
                <c:pt idx="1442">
                  <c:v>0.97826798018688121</c:v>
                </c:pt>
                <c:pt idx="1443">
                  <c:v>4.6631380739548309E-4</c:v>
                </c:pt>
                <c:pt idx="1444">
                  <c:v>1.7719924681028356E-4</c:v>
                </c:pt>
                <c:pt idx="1445">
                  <c:v>6.7335713787907759E-5</c:v>
                </c:pt>
                <c:pt idx="1446">
                  <c:v>5.2012646796737494</c:v>
                </c:pt>
                <c:pt idx="1447">
                  <c:v>9.7232770709738776E-6</c:v>
                </c:pt>
                <c:pt idx="1448">
                  <c:v>3.6948452869700737E-6</c:v>
                </c:pt>
                <c:pt idx="1449">
                  <c:v>1.4040412090486283E-6</c:v>
                </c:pt>
                <c:pt idx="1450">
                  <c:v>5.335356594384787E-7</c:v>
                </c:pt>
                <c:pt idx="1451">
                  <c:v>2.0274355058662192E-7</c:v>
                </c:pt>
                <c:pt idx="1452">
                  <c:v>7.7042549222916336E-8</c:v>
                </c:pt>
                <c:pt idx="1453">
                  <c:v>2.9276168704708206E-8</c:v>
                </c:pt>
                <c:pt idx="1454">
                  <c:v>1.1124944107789117E-8</c:v>
                </c:pt>
                <c:pt idx="1455">
                  <c:v>4.2274787609598652E-9</c:v>
                </c:pt>
                <c:pt idx="1456">
                  <c:v>2.9136844723780095</c:v>
                </c:pt>
                <c:pt idx="1457">
                  <c:v>2.7931961715244782</c:v>
                </c:pt>
                <c:pt idx="1458">
                  <c:v>2.3197021457138972E-10</c:v>
                </c:pt>
                <c:pt idx="1459">
                  <c:v>3.2550502665874905</c:v>
                </c:pt>
                <c:pt idx="1460">
                  <c:v>3.3496498984108674E-11</c:v>
                </c:pt>
                <c:pt idx="1461">
                  <c:v>1.2728669613961294E-11</c:v>
                </c:pt>
                <c:pt idx="1462">
                  <c:v>4.8368944533052919E-12</c:v>
                </c:pt>
                <c:pt idx="1463">
                  <c:v>1.8380198922560113E-12</c:v>
                </c:pt>
                <c:pt idx="1464">
                  <c:v>6.9844755905728421E-13</c:v>
                </c:pt>
                <c:pt idx="1465">
                  <c:v>2.6541007244176798E-13</c:v>
                </c:pt>
                <c:pt idx="1466">
                  <c:v>1.0085582752787184E-13</c:v>
                </c:pt>
                <c:pt idx="1467">
                  <c:v>3.8325214460591298E-14</c:v>
                </c:pt>
                <c:pt idx="1468">
                  <c:v>1.4563581495024697E-14</c:v>
                </c:pt>
                <c:pt idx="1469">
                  <c:v>5.5341609681093834E-15</c:v>
                </c:pt>
                <c:pt idx="1470">
                  <c:v>9.8921078304993824</c:v>
                </c:pt>
                <c:pt idx="1471">
                  <c:v>7.9913284379499506E-16</c:v>
                </c:pt>
                <c:pt idx="1472">
                  <c:v>3.0367048064209814E-16</c:v>
                </c:pt>
                <c:pt idx="1473">
                  <c:v>1.1539478264399728E-16</c:v>
                </c:pt>
                <c:pt idx="1474">
                  <c:v>4.3850017404718967E-17</c:v>
                </c:pt>
                <c:pt idx="1475">
                  <c:v>1.6663006613793206E-17</c:v>
                </c:pt>
                <c:pt idx="1476">
                  <c:v>6.3319425132414196E-18</c:v>
                </c:pt>
                <c:pt idx="1477">
                  <c:v>1.1311778536630057</c:v>
                </c:pt>
                <c:pt idx="1478">
                  <c:v>9.1433249891206099E-19</c:v>
                </c:pt>
                <c:pt idx="1479">
                  <c:v>3.4744634958658311E-19</c:v>
                </c:pt>
                <c:pt idx="1480">
                  <c:v>1.320296128429016E-19</c:v>
                </c:pt>
                <c:pt idx="1481">
                  <c:v>5.0171252880302608E-20</c:v>
                </c:pt>
                <c:pt idx="1482">
                  <c:v>0.41685279856101837</c:v>
                </c:pt>
                <c:pt idx="1483">
                  <c:v>7.2447289159156983E-21</c:v>
                </c:pt>
                <c:pt idx="1484">
                  <c:v>2.752996988047965E-21</c:v>
                </c:pt>
                <c:pt idx="1485">
                  <c:v>1.0461388554582267E-21</c:v>
                </c:pt>
                <c:pt idx="1486">
                  <c:v>3.9753276507412615E-22</c:v>
                </c:pt>
                <c:pt idx="1487">
                  <c:v>1.5106245072816794E-22</c:v>
                </c:pt>
                <c:pt idx="1488">
                  <c:v>5.7403731276703806E-23</c:v>
                </c:pt>
                <c:pt idx="1489">
                  <c:v>0.2083246044902968</c:v>
                </c:pt>
                <c:pt idx="1490">
                  <c:v>8.2890987963560315E-24</c:v>
                </c:pt>
                <c:pt idx="1491">
                  <c:v>3.1498575426152917E-24</c:v>
                </c:pt>
                <c:pt idx="1492">
                  <c:v>1.1969458661938109E-24</c:v>
                </c:pt>
                <c:pt idx="1493">
                  <c:v>4.5483942915364818E-25</c:v>
                </c:pt>
                <c:pt idx="1494">
                  <c:v>1.7283898307838632E-25</c:v>
                </c:pt>
                <c:pt idx="1495">
                  <c:v>6.5678813569786804E-26</c:v>
                </c:pt>
                <c:pt idx="1496">
                  <c:v>2.495794915651899E-26</c:v>
                </c:pt>
                <c:pt idx="1497">
                  <c:v>9.4840206794772164E-27</c:v>
                </c:pt>
                <c:pt idx="1498">
                  <c:v>3.6039278582013423E-27</c:v>
                </c:pt>
                <c:pt idx="1499">
                  <c:v>1.3694925861165103E-27</c:v>
                </c:pt>
                <c:pt idx="1500">
                  <c:v>5.2040718272427391E-28</c:v>
                </c:pt>
                <c:pt idx="1501">
                  <c:v>1.9775472943522408E-28</c:v>
                </c:pt>
                <c:pt idx="1502">
                  <c:v>7.5146797185385153E-29</c:v>
                </c:pt>
                <c:pt idx="1503">
                  <c:v>5.9495554783828357</c:v>
                </c:pt>
                <c:pt idx="1504">
                  <c:v>1.0851197513569614E-29</c:v>
                </c:pt>
                <c:pt idx="1505">
                  <c:v>0.80239609733245232</c:v>
                </c:pt>
                <c:pt idx="1506">
                  <c:v>3.7682467295338191</c:v>
                </c:pt>
                <c:pt idx="1507">
                  <c:v>12.142790157116726</c:v>
                </c:pt>
                <c:pt idx="1508">
                  <c:v>5.5814992813270186</c:v>
                </c:pt>
                <c:pt idx="1509">
                  <c:v>0.38077122200529784</c:v>
                </c:pt>
                <c:pt idx="1510">
                  <c:v>0.14469306436201318</c:v>
                </c:pt>
                <c:pt idx="1511">
                  <c:v>5.498336445756502E-2</c:v>
                </c:pt>
                <c:pt idx="1512">
                  <c:v>10.608601246566568</c:v>
                </c:pt>
                <c:pt idx="1513">
                  <c:v>7.9395978276723886E-3</c:v>
                </c:pt>
                <c:pt idx="1514">
                  <c:v>2.2662618084611577</c:v>
                </c:pt>
                <c:pt idx="1515">
                  <c:v>1.146477926315893E-3</c:v>
                </c:pt>
                <c:pt idx="1516">
                  <c:v>4.3566161200003941E-4</c:v>
                </c:pt>
                <c:pt idx="1517">
                  <c:v>1.6555141256001496E-4</c:v>
                </c:pt>
                <c:pt idx="1518">
                  <c:v>5.8418807132764767</c:v>
                </c:pt>
                <c:pt idx="1519">
                  <c:v>2.3905623973666165E-5</c:v>
                </c:pt>
                <c:pt idx="1520">
                  <c:v>9.0841371099931417E-6</c:v>
                </c:pt>
                <c:pt idx="1521">
                  <c:v>3.4519721017973935E-6</c:v>
                </c:pt>
                <c:pt idx="1522">
                  <c:v>1.3117493986830094E-6</c:v>
                </c:pt>
                <c:pt idx="1523">
                  <c:v>4.9846477149954358E-7</c:v>
                </c:pt>
                <c:pt idx="1524">
                  <c:v>1.8941661316982657E-7</c:v>
                </c:pt>
                <c:pt idx="1525">
                  <c:v>7.1978313004534109E-8</c:v>
                </c:pt>
                <c:pt idx="1526">
                  <c:v>11.017986269873042</c:v>
                </c:pt>
                <c:pt idx="1527">
                  <c:v>1.0393668397854722E-8</c:v>
                </c:pt>
                <c:pt idx="1528">
                  <c:v>5.3343355522527345</c:v>
                </c:pt>
                <c:pt idx="1529">
                  <c:v>1.5008457166502221E-9</c:v>
                </c:pt>
                <c:pt idx="1530">
                  <c:v>9.6102682514117834</c:v>
                </c:pt>
                <c:pt idx="1531">
                  <c:v>2.1672212148429205E-10</c:v>
                </c:pt>
                <c:pt idx="1532">
                  <c:v>8.2354406164030978E-11</c:v>
                </c:pt>
                <c:pt idx="1533">
                  <c:v>3.1294674342331766E-11</c:v>
                </c:pt>
                <c:pt idx="1534">
                  <c:v>1.1891976250086074E-11</c:v>
                </c:pt>
                <c:pt idx="1535">
                  <c:v>4.518950975032708E-12</c:v>
                </c:pt>
                <c:pt idx="1536">
                  <c:v>1.7172013705124288E-12</c:v>
                </c:pt>
                <c:pt idx="1537">
                  <c:v>0.65558551936989173</c:v>
                </c:pt>
                <c:pt idx="1538">
                  <c:v>5.6246011531691344</c:v>
                </c:pt>
                <c:pt idx="1539">
                  <c:v>3.4551344208665564</c:v>
                </c:pt>
                <c:pt idx="1540">
                  <c:v>0.31669665594560054</c:v>
                </c:pt>
                <c:pt idx="1541">
                  <c:v>1.3606273908238253E-14</c:v>
                </c:pt>
                <c:pt idx="1542">
                  <c:v>11.930162761045695</c:v>
                </c:pt>
                <c:pt idx="1543">
                  <c:v>0.62986964396085754</c:v>
                </c:pt>
                <c:pt idx="1544">
                  <c:v>0.23935046470512583</c:v>
                </c:pt>
                <c:pt idx="1545">
                  <c:v>9.0953176587947812E-2</c:v>
                </c:pt>
                <c:pt idx="1546">
                  <c:v>3.4562207103420166E-2</c:v>
                </c:pt>
                <c:pt idx="1547">
                  <c:v>1.3133638699299663E-2</c:v>
                </c:pt>
                <c:pt idx="1548">
                  <c:v>4.9907827057338724E-3</c:v>
                </c:pt>
                <c:pt idx="1549">
                  <c:v>1.8964974281788711E-3</c:v>
                </c:pt>
                <c:pt idx="1550">
                  <c:v>2.142568863601729</c:v>
                </c:pt>
                <c:pt idx="1551">
                  <c:v>0.12295704434132732</c:v>
                </c:pt>
                <c:pt idx="1552">
                  <c:v>1.0406460687903102E-4</c:v>
                </c:pt>
                <c:pt idx="1553">
                  <c:v>3.9544550614031792E-5</c:v>
                </c:pt>
                <c:pt idx="1554">
                  <c:v>0.40676246049534509</c:v>
                </c:pt>
                <c:pt idx="1555">
                  <c:v>6.3009971866261605</c:v>
                </c:pt>
                <c:pt idx="1556">
                  <c:v>2.1698885812931523E-6</c:v>
                </c:pt>
                <c:pt idx="1557">
                  <c:v>8.2455766089139773E-7</c:v>
                </c:pt>
                <c:pt idx="1558">
                  <c:v>3.1333191113873114E-7</c:v>
                </c:pt>
                <c:pt idx="1559">
                  <c:v>1.1906612623271782E-7</c:v>
                </c:pt>
                <c:pt idx="1560">
                  <c:v>4.5245127968432783E-8</c:v>
                </c:pt>
                <c:pt idx="1561">
                  <c:v>10.904919149904588</c:v>
                </c:pt>
                <c:pt idx="1562">
                  <c:v>6.5333964786416923E-9</c:v>
                </c:pt>
                <c:pt idx="1563">
                  <c:v>9.6682254136738432</c:v>
                </c:pt>
                <c:pt idx="1564">
                  <c:v>9.4342245151586058E-10</c:v>
                </c:pt>
                <c:pt idx="1565">
                  <c:v>3.5850053157602705E-10</c:v>
                </c:pt>
                <c:pt idx="1566">
                  <c:v>1.3623020199889029E-10</c:v>
                </c:pt>
                <c:pt idx="1567">
                  <c:v>5.176747675957831E-11</c:v>
                </c:pt>
                <c:pt idx="1568">
                  <c:v>1.9671641168639756E-11</c:v>
                </c:pt>
                <c:pt idx="1569">
                  <c:v>7.4752236440831062E-12</c:v>
                </c:pt>
                <c:pt idx="1570">
                  <c:v>2.840584984751581E-12</c:v>
                </c:pt>
                <c:pt idx="1571">
                  <c:v>1.0794222942056006E-12</c:v>
                </c:pt>
                <c:pt idx="1572">
                  <c:v>4.1018047179812824E-13</c:v>
                </c:pt>
                <c:pt idx="1573">
                  <c:v>1.5586857928328872E-13</c:v>
                </c:pt>
                <c:pt idx="1574">
                  <c:v>5.9230060127649716E-14</c:v>
                </c:pt>
                <c:pt idx="1575">
                  <c:v>2.2507422848506896E-14</c:v>
                </c:pt>
                <c:pt idx="1576">
                  <c:v>8.5528206824326205E-15</c:v>
                </c:pt>
                <c:pt idx="1577">
                  <c:v>3.2500718593243959E-15</c:v>
                </c:pt>
                <c:pt idx="1578">
                  <c:v>1.2350273065432706E-15</c:v>
                </c:pt>
                <c:pt idx="1579">
                  <c:v>7.0048732673238998</c:v>
                </c:pt>
                <c:pt idx="1580">
                  <c:v>1.7833794306484828E-16</c:v>
                </c:pt>
                <c:pt idx="1581">
                  <c:v>6.7768418364642351E-17</c:v>
                </c:pt>
                <c:pt idx="1582">
                  <c:v>2.5751998978564087E-17</c:v>
                </c:pt>
                <c:pt idx="1583">
                  <c:v>1.0878536269644816</c:v>
                </c:pt>
                <c:pt idx="1584">
                  <c:v>3.7185886525046546E-18</c:v>
                </c:pt>
                <c:pt idx="1585">
                  <c:v>1.4130636879517686E-18</c:v>
                </c:pt>
                <c:pt idx="1586">
                  <c:v>5.3696420142167211E-19</c:v>
                </c:pt>
                <c:pt idx="1587">
                  <c:v>2.0404639654023538E-19</c:v>
                </c:pt>
                <c:pt idx="1588">
                  <c:v>9.7510547044486326</c:v>
                </c:pt>
                <c:pt idx="1589">
                  <c:v>12.571907074475288</c:v>
                </c:pt>
                <c:pt idx="1590">
                  <c:v>7.1023143371177682</c:v>
                </c:pt>
                <c:pt idx="1591">
                  <c:v>0.5696142948334576</c:v>
                </c:pt>
                <c:pt idx="1592">
                  <c:v>0.21645343203671388</c:v>
                </c:pt>
                <c:pt idx="1593">
                  <c:v>8.2252304173951282E-2</c:v>
                </c:pt>
                <c:pt idx="1594">
                  <c:v>3.1255875586101489E-2</c:v>
                </c:pt>
                <c:pt idx="1595">
                  <c:v>1.1877232722718564E-2</c:v>
                </c:pt>
                <c:pt idx="1596">
                  <c:v>4.513348434633053E-3</c:v>
                </c:pt>
                <c:pt idx="1597">
                  <c:v>1.7150724051605605E-3</c:v>
                </c:pt>
                <c:pt idx="1598">
                  <c:v>6.5172751396101313E-4</c:v>
                </c:pt>
                <c:pt idx="1599">
                  <c:v>2.4765645530518495E-4</c:v>
                </c:pt>
                <c:pt idx="1600">
                  <c:v>9.410945301597028E-5</c:v>
                </c:pt>
                <c:pt idx="1601">
                  <c:v>3.5761592146068709E-5</c:v>
                </c:pt>
                <c:pt idx="1602">
                  <c:v>2.7931092785399048</c:v>
                </c:pt>
                <c:pt idx="1603">
                  <c:v>1.1240901488230686</c:v>
                </c:pt>
                <c:pt idx="1604">
                  <c:v>1.9623100842390822E-6</c:v>
                </c:pt>
                <c:pt idx="1605">
                  <c:v>7.4567783201085109E-7</c:v>
                </c:pt>
                <c:pt idx="1606">
                  <c:v>2.8335757616412339E-7</c:v>
                </c:pt>
                <c:pt idx="1607">
                  <c:v>1.0767587894236689E-7</c:v>
                </c:pt>
                <c:pt idx="1608">
                  <c:v>4.0916833998099412E-8</c:v>
                </c:pt>
                <c:pt idx="1609">
                  <c:v>1.5548396919277779E-8</c:v>
                </c:pt>
                <c:pt idx="1610">
                  <c:v>0.27006690871689404</c:v>
                </c:pt>
                <c:pt idx="1611">
                  <c:v>2.2451885151437113E-9</c:v>
                </c:pt>
                <c:pt idx="1612">
                  <c:v>8.5317163575461031E-10</c:v>
                </c:pt>
                <c:pt idx="1613">
                  <c:v>3.2420522158675189E-10</c:v>
                </c:pt>
                <c:pt idx="1614">
                  <c:v>7.5356733075059426</c:v>
                </c:pt>
                <c:pt idx="1615">
                  <c:v>2.3093879804587378</c:v>
                </c:pt>
                <c:pt idx="1616">
                  <c:v>1.7789788918908245E-11</c:v>
                </c:pt>
                <c:pt idx="1617">
                  <c:v>6.7601197891851337E-12</c:v>
                </c:pt>
                <c:pt idx="1618">
                  <c:v>2.5688455198903512E-12</c:v>
                </c:pt>
                <c:pt idx="1619">
                  <c:v>9.7616129755833337E-13</c:v>
                </c:pt>
                <c:pt idx="1620">
                  <c:v>3.7094129307216671E-13</c:v>
                </c:pt>
                <c:pt idx="1621">
                  <c:v>1.4095769136742334E-13</c:v>
                </c:pt>
                <c:pt idx="1622">
                  <c:v>5.3563922719620875E-14</c:v>
                </c:pt>
                <c:pt idx="1623">
                  <c:v>2.0354290633455932E-14</c:v>
                </c:pt>
                <c:pt idx="1624">
                  <c:v>7.7346304407132533E-15</c:v>
                </c:pt>
                <c:pt idx="1625">
                  <c:v>2.9391595674710365E-15</c:v>
                </c:pt>
                <c:pt idx="1626">
                  <c:v>1.1168806356389937E-15</c:v>
                </c:pt>
                <c:pt idx="1627">
                  <c:v>4.2441464154281761E-16</c:v>
                </c:pt>
                <c:pt idx="1628">
                  <c:v>1.6127756378627067E-16</c:v>
                </c:pt>
                <c:pt idx="1629">
                  <c:v>6.1285474238782859E-17</c:v>
                </c:pt>
                <c:pt idx="1630">
                  <c:v>2.328848021073749E-17</c:v>
                </c:pt>
                <c:pt idx="1631">
                  <c:v>8.8496224800802469E-18</c:v>
                </c:pt>
                <c:pt idx="1632">
                  <c:v>3.3628565424304947E-18</c:v>
                </c:pt>
                <c:pt idx="1633">
                  <c:v>1.2778854861235878E-18</c:v>
                </c:pt>
                <c:pt idx="1634">
                  <c:v>4.8559648472696341E-19</c:v>
                </c:pt>
                <c:pt idx="1635">
                  <c:v>1.8452666419624614E-19</c:v>
                </c:pt>
                <c:pt idx="1636">
                  <c:v>0.41262426429692178</c:v>
                </c:pt>
                <c:pt idx="1637">
                  <c:v>18.240060701623271</c:v>
                </c:pt>
                <c:pt idx="1638">
                  <c:v>2.0786189047424748</c:v>
                </c:pt>
                <c:pt idx="1639">
                  <c:v>0.78987518380214017</c:v>
                </c:pt>
                <c:pt idx="1640">
                  <c:v>0.30015256984481331</c:v>
                </c:pt>
                <c:pt idx="1641">
                  <c:v>0.11405797654102907</c:v>
                </c:pt>
                <c:pt idx="1642">
                  <c:v>4.3342031085591044E-2</c:v>
                </c:pt>
                <c:pt idx="1643">
                  <c:v>1.6469971812524596E-2</c:v>
                </c:pt>
                <c:pt idx="1644">
                  <c:v>4.538723882198533</c:v>
                </c:pt>
                <c:pt idx="1645">
                  <c:v>2.3782639297285513E-3</c:v>
                </c:pt>
                <c:pt idx="1646">
                  <c:v>9.0374029329684947E-4</c:v>
                </c:pt>
                <c:pt idx="1647">
                  <c:v>3.4342131145280279E-4</c:v>
                </c:pt>
                <c:pt idx="1648">
                  <c:v>1.3050009835206507E-4</c:v>
                </c:pt>
                <c:pt idx="1649">
                  <c:v>4.9590037373784729E-5</c:v>
                </c:pt>
                <c:pt idx="1650">
                  <c:v>1.8844214202038198E-5</c:v>
                </c:pt>
                <c:pt idx="1651">
                  <c:v>7.1608013967745147E-6</c:v>
                </c:pt>
                <c:pt idx="1652">
                  <c:v>0.41597142596445424</c:v>
                </c:pt>
                <c:pt idx="1653">
                  <c:v>1.0340197216942399E-6</c:v>
                </c:pt>
                <c:pt idx="1654">
                  <c:v>3.9292749424381126E-7</c:v>
                </c:pt>
                <c:pt idx="1655">
                  <c:v>1.4931244781264827E-7</c:v>
                </c:pt>
                <c:pt idx="1656">
                  <c:v>5.6738730168806337E-8</c:v>
                </c:pt>
                <c:pt idx="1657">
                  <c:v>2.1560717464146407E-8</c:v>
                </c:pt>
                <c:pt idx="1658">
                  <c:v>8.1930726363756323E-9</c:v>
                </c:pt>
                <c:pt idx="1659">
                  <c:v>3.1133676018227409E-9</c:v>
                </c:pt>
                <c:pt idx="1660">
                  <c:v>1.1830796886926417E-9</c:v>
                </c:pt>
                <c:pt idx="1661">
                  <c:v>4.4957028170320385E-10</c:v>
                </c:pt>
                <c:pt idx="1662">
                  <c:v>1.7083670704721745E-10</c:v>
                </c:pt>
                <c:pt idx="1663">
                  <c:v>6.4917948677942637E-11</c:v>
                </c:pt>
                <c:pt idx="1664">
                  <c:v>2.4668820497618203E-11</c:v>
                </c:pt>
                <c:pt idx="1665">
                  <c:v>9.3741517890949175E-12</c:v>
                </c:pt>
                <c:pt idx="1666">
                  <c:v>3.5621776798560696E-12</c:v>
                </c:pt>
                <c:pt idx="1667">
                  <c:v>1.3536275183453063E-12</c:v>
                </c:pt>
                <c:pt idx="1668">
                  <c:v>5.1437845697121647E-13</c:v>
                </c:pt>
                <c:pt idx="1669">
                  <c:v>1.9546381364906223E-13</c:v>
                </c:pt>
                <c:pt idx="1670">
                  <c:v>5.9618320255039334</c:v>
                </c:pt>
                <c:pt idx="1671">
                  <c:v>0.34349456045464311</c:v>
                </c:pt>
                <c:pt idx="1672">
                  <c:v>1.072549038255134E-14</c:v>
                </c:pt>
                <c:pt idx="1673">
                  <c:v>4.0756863453695092E-15</c:v>
                </c:pt>
                <c:pt idx="1674">
                  <c:v>0.20322083015112707</c:v>
                </c:pt>
                <c:pt idx="1675">
                  <c:v>5.8852910827135715E-16</c:v>
                </c:pt>
                <c:pt idx="1676">
                  <c:v>2.2364106114311569E-16</c:v>
                </c:pt>
                <c:pt idx="1677">
                  <c:v>8.4983603234383953E-17</c:v>
                </c:pt>
                <c:pt idx="1678">
                  <c:v>3.2293769229065906E-17</c:v>
                </c:pt>
                <c:pt idx="1679">
                  <c:v>1.2271632307045044E-17</c:v>
                </c:pt>
                <c:pt idx="1680">
                  <c:v>4.6632202766771169E-18</c:v>
                </c:pt>
                <c:pt idx="1681">
                  <c:v>1.7720237051373045E-18</c:v>
                </c:pt>
                <c:pt idx="1682">
                  <c:v>1.0860169041685535</c:v>
                </c:pt>
                <c:pt idx="1683">
                  <c:v>2.1091189683501779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0-4CD4-AE7B-2A100078E19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0-4CD4-AE7B-2A100078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65.72310687343564</v>
      </c>
      <c r="G6" s="13">
        <f t="shared" ref="G6:G69" si="0">IF((F6-$J$2)&gt;0,$I$2*(F6-$J$2),0)</f>
        <v>4.5526337145167419</v>
      </c>
      <c r="H6" s="13">
        <f t="shared" ref="H6:H69" si="1">F6-G6</f>
        <v>61.170473158918895</v>
      </c>
      <c r="I6" s="15">
        <f>H6+$H$3-$J$3</f>
        <v>57.170473158918895</v>
      </c>
      <c r="J6" s="13">
        <f t="shared" ref="J6:J69" si="2">I6/SQRT(1+(I6/($K$2*(300+(25*Q6)+0.05*(Q6)^3)))^2)</f>
        <v>50.339670714572847</v>
      </c>
      <c r="K6" s="13">
        <f t="shared" ref="K6:K69" si="3">I6-J6</f>
        <v>6.8308024443460482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4.5526337145167419</v>
      </c>
      <c r="Q6" s="41">
        <v>20.68238012992925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82.612080600163907</v>
      </c>
      <c r="G7" s="13">
        <f t="shared" si="0"/>
        <v>6.9905757391950392</v>
      </c>
      <c r="H7" s="13">
        <f t="shared" si="1"/>
        <v>75.621504860968869</v>
      </c>
      <c r="I7" s="16">
        <f t="shared" ref="I7:I70" si="8">H7+K6-L6</f>
        <v>82.452307305314918</v>
      </c>
      <c r="J7" s="13">
        <f t="shared" si="2"/>
        <v>61.640409115653405</v>
      </c>
      <c r="K7" s="13">
        <f t="shared" si="3"/>
        <v>20.811898189661513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6.9905757391950392</v>
      </c>
      <c r="Q7" s="41">
        <v>18.779347029211461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21.436790603245651</v>
      </c>
      <c r="G8" s="13">
        <f t="shared" si="0"/>
        <v>0</v>
      </c>
      <c r="H8" s="13">
        <f t="shared" si="1"/>
        <v>21.436790603245651</v>
      </c>
      <c r="I8" s="16">
        <f t="shared" si="8"/>
        <v>42.24868879290716</v>
      </c>
      <c r="J8" s="13">
        <f t="shared" si="2"/>
        <v>37.519283747128874</v>
      </c>
      <c r="K8" s="13">
        <f t="shared" si="3"/>
        <v>4.7294050457782859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16.958628873258331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7.9662115366445319</v>
      </c>
      <c r="G9" s="13">
        <f t="shared" si="0"/>
        <v>0</v>
      </c>
      <c r="H9" s="13">
        <f t="shared" si="1"/>
        <v>7.9662115366445319</v>
      </c>
      <c r="I9" s="16">
        <f t="shared" si="8"/>
        <v>12.695616582422819</v>
      </c>
      <c r="J9" s="13">
        <f t="shared" si="2"/>
        <v>12.459385882205959</v>
      </c>
      <c r="K9" s="13">
        <f t="shared" si="3"/>
        <v>0.23623070021685955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13.6707671771712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85.816082912728035</v>
      </c>
      <c r="G10" s="13">
        <f t="shared" si="0"/>
        <v>7.4530770143675316</v>
      </c>
      <c r="H10" s="13">
        <f t="shared" si="1"/>
        <v>78.363005898360498</v>
      </c>
      <c r="I10" s="16">
        <f t="shared" si="8"/>
        <v>78.599236598577363</v>
      </c>
      <c r="J10" s="13">
        <f t="shared" si="2"/>
        <v>48.710677035921812</v>
      </c>
      <c r="K10" s="13">
        <f t="shared" si="3"/>
        <v>29.888559562655551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7.4530770143675316</v>
      </c>
      <c r="Q10" s="41">
        <v>13.023774393943761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2.610657712713762</v>
      </c>
      <c r="G11" s="13">
        <f t="shared" si="0"/>
        <v>0</v>
      </c>
      <c r="H11" s="13">
        <f t="shared" si="1"/>
        <v>2.610657712713762</v>
      </c>
      <c r="I11" s="16">
        <f t="shared" si="8"/>
        <v>32.499217275369311</v>
      </c>
      <c r="J11" s="13">
        <f t="shared" si="2"/>
        <v>28.39130843710004</v>
      </c>
      <c r="K11" s="13">
        <f t="shared" si="3"/>
        <v>4.107908838269271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12.11671329354839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67.506653789002911</v>
      </c>
      <c r="G12" s="13">
        <f t="shared" si="0"/>
        <v>4.8100906831166412</v>
      </c>
      <c r="H12" s="13">
        <f t="shared" si="1"/>
        <v>62.69656310588627</v>
      </c>
      <c r="I12" s="16">
        <f t="shared" si="8"/>
        <v>66.804471944155537</v>
      </c>
      <c r="J12" s="13">
        <f t="shared" si="2"/>
        <v>47.03461747949607</v>
      </c>
      <c r="K12" s="13">
        <f t="shared" si="3"/>
        <v>19.769854464659467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4.8100906831166412</v>
      </c>
      <c r="Q12" s="41">
        <v>13.96794075266488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42.188470219014377</v>
      </c>
      <c r="G13" s="13">
        <f t="shared" si="0"/>
        <v>1.1553829008367353</v>
      </c>
      <c r="H13" s="13">
        <f t="shared" si="1"/>
        <v>41.033087318177643</v>
      </c>
      <c r="I13" s="16">
        <f t="shared" si="8"/>
        <v>60.802941782837109</v>
      </c>
      <c r="J13" s="13">
        <f t="shared" si="2"/>
        <v>44.582510827685411</v>
      </c>
      <c r="K13" s="13">
        <f t="shared" si="3"/>
        <v>16.220430955151699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1.1553829008367353</v>
      </c>
      <c r="Q13" s="41">
        <v>13.820936660047019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75.586738428648061</v>
      </c>
      <c r="G14" s="13">
        <f t="shared" si="0"/>
        <v>5.9764598316915771</v>
      </c>
      <c r="H14" s="13">
        <f t="shared" si="1"/>
        <v>69.610278596956491</v>
      </c>
      <c r="I14" s="16">
        <f t="shared" si="8"/>
        <v>85.830709552108189</v>
      </c>
      <c r="J14" s="13">
        <f t="shared" si="2"/>
        <v>55.717025313208318</v>
      </c>
      <c r="K14" s="13">
        <f t="shared" si="3"/>
        <v>30.113684238899872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5.9764598316915771</v>
      </c>
      <c r="Q14" s="41">
        <v>15.41709601499883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2.4592783583969262</v>
      </c>
      <c r="G15" s="13">
        <f t="shared" si="0"/>
        <v>0</v>
      </c>
      <c r="H15" s="13">
        <f t="shared" si="1"/>
        <v>2.4592783583969262</v>
      </c>
      <c r="I15" s="16">
        <f t="shared" si="8"/>
        <v>32.572962597296801</v>
      </c>
      <c r="J15" s="13">
        <f t="shared" si="2"/>
        <v>31.317415332874315</v>
      </c>
      <c r="K15" s="13">
        <f t="shared" si="3"/>
        <v>1.2555472644224857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21.671489518050599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2.0615359722274929</v>
      </c>
      <c r="G16" s="13">
        <f t="shared" si="0"/>
        <v>0</v>
      </c>
      <c r="H16" s="13">
        <f t="shared" si="1"/>
        <v>2.0615359722274929</v>
      </c>
      <c r="I16" s="16">
        <f t="shared" si="8"/>
        <v>3.3170832366499785</v>
      </c>
      <c r="J16" s="13">
        <f t="shared" si="2"/>
        <v>3.3159252417464491</v>
      </c>
      <c r="K16" s="13">
        <f t="shared" si="3"/>
        <v>1.1579949035294135E-3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23.047668416991009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9.7217329864275044</v>
      </c>
      <c r="G17" s="18">
        <f t="shared" si="0"/>
        <v>0</v>
      </c>
      <c r="H17" s="18">
        <f t="shared" si="1"/>
        <v>9.7217329864275044</v>
      </c>
      <c r="I17" s="17">
        <f t="shared" si="8"/>
        <v>9.7228909813310338</v>
      </c>
      <c r="J17" s="18">
        <f t="shared" si="2"/>
        <v>9.6964029837771992</v>
      </c>
      <c r="K17" s="18">
        <f t="shared" si="3"/>
        <v>2.6487997553834575E-2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23.70709500000001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2.6052985456129298</v>
      </c>
      <c r="G18" s="13">
        <f t="shared" si="0"/>
        <v>0</v>
      </c>
      <c r="H18" s="13">
        <f t="shared" si="1"/>
        <v>2.6052985456129298</v>
      </c>
      <c r="I18" s="16">
        <f t="shared" si="8"/>
        <v>2.6317865431667644</v>
      </c>
      <c r="J18" s="13">
        <f t="shared" si="2"/>
        <v>2.6312621685730604</v>
      </c>
      <c r="K18" s="13">
        <f t="shared" si="3"/>
        <v>5.2437459370402451E-4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23.746850042213261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19.677574237715849</v>
      </c>
      <c r="G19" s="13">
        <f t="shared" si="0"/>
        <v>0</v>
      </c>
      <c r="H19" s="13">
        <f t="shared" si="1"/>
        <v>19.677574237715849</v>
      </c>
      <c r="I19" s="16">
        <f t="shared" si="8"/>
        <v>19.678098612309554</v>
      </c>
      <c r="J19" s="13">
        <f t="shared" si="2"/>
        <v>19.221247220495634</v>
      </c>
      <c r="K19" s="13">
        <f t="shared" si="3"/>
        <v>0.45685139181392032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18.301388963271581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65.274809556781392</v>
      </c>
      <c r="G20" s="13">
        <f t="shared" si="0"/>
        <v>4.4879215013588594</v>
      </c>
      <c r="H20" s="13">
        <f t="shared" si="1"/>
        <v>60.78688805542253</v>
      </c>
      <c r="I20" s="16">
        <f t="shared" si="8"/>
        <v>61.24373944723645</v>
      </c>
      <c r="J20" s="13">
        <f t="shared" si="2"/>
        <v>47.706497622123059</v>
      </c>
      <c r="K20" s="13">
        <f t="shared" si="3"/>
        <v>13.537241825113391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4.4879215013588594</v>
      </c>
      <c r="Q20" s="41">
        <v>15.959076618855709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</v>
      </c>
      <c r="G21" s="13">
        <f t="shared" si="0"/>
        <v>0</v>
      </c>
      <c r="H21" s="13">
        <f t="shared" si="1"/>
        <v>0</v>
      </c>
      <c r="I21" s="16">
        <f t="shared" si="8"/>
        <v>13.537241825113391</v>
      </c>
      <c r="J21" s="13">
        <f t="shared" si="2"/>
        <v>13.183893833544381</v>
      </c>
      <c r="K21" s="13">
        <f t="shared" si="3"/>
        <v>0.35334799156900942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12.051376508343621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88.225455609187875</v>
      </c>
      <c r="G22" s="13">
        <f t="shared" si="0"/>
        <v>7.8008726261586689</v>
      </c>
      <c r="H22" s="13">
        <f t="shared" si="1"/>
        <v>80.424582983029211</v>
      </c>
      <c r="I22" s="16">
        <f t="shared" si="8"/>
        <v>80.77793097459822</v>
      </c>
      <c r="J22" s="13">
        <f t="shared" si="2"/>
        <v>45.408503466897315</v>
      </c>
      <c r="K22" s="13">
        <f t="shared" si="3"/>
        <v>35.369427507700905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7.8008726261586689</v>
      </c>
      <c r="Q22" s="41">
        <v>11.21978129354839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8.3216648684626495</v>
      </c>
      <c r="G23" s="13">
        <f t="shared" si="0"/>
        <v>0</v>
      </c>
      <c r="H23" s="13">
        <f t="shared" si="1"/>
        <v>8.3216648684626495</v>
      </c>
      <c r="I23" s="16">
        <f t="shared" si="8"/>
        <v>43.691092376163553</v>
      </c>
      <c r="J23" s="13">
        <f t="shared" si="2"/>
        <v>33.541460183823617</v>
      </c>
      <c r="K23" s="13">
        <f t="shared" si="3"/>
        <v>10.149632192339936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10.50819110985573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59.860357129999599</v>
      </c>
      <c r="G24" s="13">
        <f t="shared" si="0"/>
        <v>3.7063393090091616</v>
      </c>
      <c r="H24" s="13">
        <f t="shared" si="1"/>
        <v>56.15401782099044</v>
      </c>
      <c r="I24" s="16">
        <f t="shared" si="8"/>
        <v>66.303650013330383</v>
      </c>
      <c r="J24" s="13">
        <f t="shared" si="2"/>
        <v>46.152104236621135</v>
      </c>
      <c r="K24" s="13">
        <f t="shared" si="3"/>
        <v>20.151545776709249</v>
      </c>
      <c r="L24" s="13">
        <f t="shared" si="4"/>
        <v>0</v>
      </c>
      <c r="M24" s="13">
        <f t="shared" si="9"/>
        <v>0</v>
      </c>
      <c r="N24" s="13">
        <f t="shared" si="5"/>
        <v>0</v>
      </c>
      <c r="O24" s="13">
        <f t="shared" si="6"/>
        <v>3.7063393090091616</v>
      </c>
      <c r="Q24" s="41">
        <v>13.5341675349932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43.198897681910843</v>
      </c>
      <c r="G25" s="13">
        <f t="shared" si="0"/>
        <v>1.3012392219218869</v>
      </c>
      <c r="H25" s="13">
        <f t="shared" si="1"/>
        <v>41.897658459988953</v>
      </c>
      <c r="I25" s="16">
        <f t="shared" si="8"/>
        <v>62.049204236698202</v>
      </c>
      <c r="J25" s="13">
        <f t="shared" si="2"/>
        <v>45.866969566318041</v>
      </c>
      <c r="K25" s="13">
        <f t="shared" si="3"/>
        <v>16.182234670380161</v>
      </c>
      <c r="L25" s="13">
        <f t="shared" si="4"/>
        <v>0</v>
      </c>
      <c r="M25" s="13">
        <f t="shared" si="9"/>
        <v>0</v>
      </c>
      <c r="N25" s="13">
        <f t="shared" si="5"/>
        <v>0</v>
      </c>
      <c r="O25" s="13">
        <f t="shared" si="6"/>
        <v>1.3012392219218869</v>
      </c>
      <c r="Q25" s="41">
        <v>14.37050088377527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5.6389285997774614</v>
      </c>
      <c r="G26" s="13">
        <f t="shared" si="0"/>
        <v>0</v>
      </c>
      <c r="H26" s="13">
        <f t="shared" si="1"/>
        <v>5.6389285997774614</v>
      </c>
      <c r="I26" s="16">
        <f t="shared" si="8"/>
        <v>21.821163270157623</v>
      </c>
      <c r="J26" s="13">
        <f t="shared" si="2"/>
        <v>21.358217945354564</v>
      </c>
      <c r="K26" s="13">
        <f t="shared" si="3"/>
        <v>0.46294532480305861</v>
      </c>
      <c r="L26" s="13">
        <f t="shared" si="4"/>
        <v>0</v>
      </c>
      <c r="M26" s="13">
        <f t="shared" si="9"/>
        <v>0</v>
      </c>
      <c r="N26" s="13">
        <f t="shared" si="5"/>
        <v>0</v>
      </c>
      <c r="O26" s="13">
        <f t="shared" si="6"/>
        <v>0</v>
      </c>
      <c r="Q26" s="41">
        <v>20.41957365458326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21.500335015032061</v>
      </c>
      <c r="G27" s="13">
        <f t="shared" si="0"/>
        <v>0</v>
      </c>
      <c r="H27" s="13">
        <f t="shared" si="1"/>
        <v>21.500335015032061</v>
      </c>
      <c r="I27" s="16">
        <f t="shared" si="8"/>
        <v>21.963280339835119</v>
      </c>
      <c r="J27" s="13">
        <f t="shared" si="2"/>
        <v>21.349713750727869</v>
      </c>
      <c r="K27" s="13">
        <f t="shared" si="3"/>
        <v>0.61356658910725059</v>
      </c>
      <c r="L27" s="13">
        <f t="shared" si="4"/>
        <v>0</v>
      </c>
      <c r="M27" s="13">
        <f t="shared" si="9"/>
        <v>0</v>
      </c>
      <c r="N27" s="13">
        <f t="shared" si="5"/>
        <v>0</v>
      </c>
      <c r="O27" s="13">
        <f t="shared" si="6"/>
        <v>0</v>
      </c>
      <c r="Q27" s="41">
        <v>18.494873345107351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1.8498138437873419</v>
      </c>
      <c r="G28" s="13">
        <f t="shared" si="0"/>
        <v>0</v>
      </c>
      <c r="H28" s="13">
        <f t="shared" si="1"/>
        <v>1.8498138437873419</v>
      </c>
      <c r="I28" s="16">
        <f t="shared" si="8"/>
        <v>2.4633804328945925</v>
      </c>
      <c r="J28" s="13">
        <f t="shared" si="2"/>
        <v>2.4629596148719419</v>
      </c>
      <c r="K28" s="13">
        <f t="shared" si="3"/>
        <v>4.2081802265059309E-4</v>
      </c>
      <c r="L28" s="13">
        <f t="shared" si="4"/>
        <v>0</v>
      </c>
      <c r="M28" s="13">
        <f t="shared" si="9"/>
        <v>0</v>
      </c>
      <c r="N28" s="13">
        <f t="shared" si="5"/>
        <v>0</v>
      </c>
      <c r="O28" s="13">
        <f t="shared" si="6"/>
        <v>0</v>
      </c>
      <c r="Q28" s="41">
        <v>23.901423082282179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25.094668997417902</v>
      </c>
      <c r="G29" s="18">
        <f t="shared" si="0"/>
        <v>0</v>
      </c>
      <c r="H29" s="18">
        <f t="shared" si="1"/>
        <v>25.094668997417902</v>
      </c>
      <c r="I29" s="17">
        <f t="shared" si="8"/>
        <v>25.095089815440552</v>
      </c>
      <c r="J29" s="18">
        <f t="shared" si="2"/>
        <v>24.630724111664446</v>
      </c>
      <c r="K29" s="18">
        <f t="shared" si="3"/>
        <v>0.46436570377610664</v>
      </c>
      <c r="L29" s="18">
        <f t="shared" si="4"/>
        <v>0</v>
      </c>
      <c r="M29" s="18">
        <f t="shared" si="9"/>
        <v>0</v>
      </c>
      <c r="N29" s="18">
        <f t="shared" si="5"/>
        <v>0</v>
      </c>
      <c r="O29" s="18">
        <f t="shared" si="6"/>
        <v>0</v>
      </c>
      <c r="Q29" s="42">
        <v>23.397990000000011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1.095217968148217</v>
      </c>
      <c r="G30" s="13">
        <f t="shared" si="0"/>
        <v>0</v>
      </c>
      <c r="H30" s="13">
        <f t="shared" si="1"/>
        <v>1.095217968148217</v>
      </c>
      <c r="I30" s="16">
        <f t="shared" si="8"/>
        <v>1.5595836719243237</v>
      </c>
      <c r="J30" s="13">
        <f t="shared" si="2"/>
        <v>1.5594388801264569</v>
      </c>
      <c r="K30" s="13">
        <f t="shared" si="3"/>
        <v>1.4479179786675012E-4</v>
      </c>
      <c r="L30" s="13">
        <f t="shared" si="4"/>
        <v>0</v>
      </c>
      <c r="M30" s="13">
        <f t="shared" si="9"/>
        <v>0</v>
      </c>
      <c r="N30" s="13">
        <f t="shared" si="5"/>
        <v>0</v>
      </c>
      <c r="O30" s="13">
        <f t="shared" si="6"/>
        <v>0</v>
      </c>
      <c r="Q30" s="41">
        <v>21.73949476732016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16.850333947743341</v>
      </c>
      <c r="G31" s="13">
        <f t="shared" si="0"/>
        <v>0</v>
      </c>
      <c r="H31" s="13">
        <f t="shared" si="1"/>
        <v>16.850333947743341</v>
      </c>
      <c r="I31" s="16">
        <f t="shared" si="8"/>
        <v>16.850478739541206</v>
      </c>
      <c r="J31" s="13">
        <f t="shared" si="2"/>
        <v>16.66915761338597</v>
      </c>
      <c r="K31" s="13">
        <f t="shared" si="3"/>
        <v>0.1813211261552361</v>
      </c>
      <c r="L31" s="13">
        <f t="shared" si="4"/>
        <v>0</v>
      </c>
      <c r="M31" s="13">
        <f t="shared" si="9"/>
        <v>0</v>
      </c>
      <c r="N31" s="13">
        <f t="shared" si="5"/>
        <v>0</v>
      </c>
      <c r="O31" s="13">
        <f t="shared" si="6"/>
        <v>0</v>
      </c>
      <c r="Q31" s="41">
        <v>21.676153403274981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27.181163279673211</v>
      </c>
      <c r="G32" s="13">
        <f t="shared" si="0"/>
        <v>0</v>
      </c>
      <c r="H32" s="13">
        <f t="shared" si="1"/>
        <v>27.181163279673211</v>
      </c>
      <c r="I32" s="16">
        <f t="shared" si="8"/>
        <v>27.362484405828447</v>
      </c>
      <c r="J32" s="13">
        <f t="shared" si="2"/>
        <v>25.775877743360422</v>
      </c>
      <c r="K32" s="13">
        <f t="shared" si="3"/>
        <v>1.5866066624680251</v>
      </c>
      <c r="L32" s="13">
        <f t="shared" si="4"/>
        <v>0</v>
      </c>
      <c r="M32" s="13">
        <f t="shared" si="9"/>
        <v>0</v>
      </c>
      <c r="N32" s="13">
        <f t="shared" si="5"/>
        <v>0</v>
      </c>
      <c r="O32" s="13">
        <f t="shared" si="6"/>
        <v>0</v>
      </c>
      <c r="Q32" s="41">
        <v>16.096092586315041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43.148937206084568</v>
      </c>
      <c r="G33" s="13">
        <f t="shared" si="0"/>
        <v>1.2940273720155162</v>
      </c>
      <c r="H33" s="13">
        <f t="shared" si="1"/>
        <v>41.854909834069055</v>
      </c>
      <c r="I33" s="16">
        <f t="shared" si="8"/>
        <v>43.441516496537076</v>
      </c>
      <c r="J33" s="13">
        <f t="shared" si="2"/>
        <v>34.60389496752633</v>
      </c>
      <c r="K33" s="13">
        <f t="shared" si="3"/>
        <v>8.8376215290107467</v>
      </c>
      <c r="L33" s="13">
        <f t="shared" si="4"/>
        <v>0</v>
      </c>
      <c r="M33" s="13">
        <f t="shared" si="9"/>
        <v>0</v>
      </c>
      <c r="N33" s="13">
        <f t="shared" si="5"/>
        <v>0</v>
      </c>
      <c r="O33" s="13">
        <f t="shared" si="6"/>
        <v>1.2940273720155162</v>
      </c>
      <c r="Q33" s="41">
        <v>11.835672839958731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3.5070127843006622</v>
      </c>
      <c r="G34" s="13">
        <f t="shared" si="0"/>
        <v>0</v>
      </c>
      <c r="H34" s="13">
        <f t="shared" si="1"/>
        <v>3.5070127843006622</v>
      </c>
      <c r="I34" s="16">
        <f t="shared" si="8"/>
        <v>12.34463431331141</v>
      </c>
      <c r="J34" s="13">
        <f t="shared" si="2"/>
        <v>12.096368447975362</v>
      </c>
      <c r="K34" s="13">
        <f t="shared" si="3"/>
        <v>0.24826586533604811</v>
      </c>
      <c r="L34" s="13">
        <f t="shared" si="4"/>
        <v>0</v>
      </c>
      <c r="M34" s="13">
        <f t="shared" si="9"/>
        <v>0</v>
      </c>
      <c r="N34" s="13">
        <f t="shared" si="5"/>
        <v>0</v>
      </c>
      <c r="O34" s="13">
        <f t="shared" si="6"/>
        <v>0</v>
      </c>
      <c r="Q34" s="41">
        <v>12.67906629354839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5.6648648650000002</v>
      </c>
      <c r="G35" s="13">
        <f t="shared" si="0"/>
        <v>0</v>
      </c>
      <c r="H35" s="13">
        <f t="shared" si="1"/>
        <v>5.6648648650000002</v>
      </c>
      <c r="I35" s="16">
        <f t="shared" si="8"/>
        <v>5.9131307303360483</v>
      </c>
      <c r="J35" s="13">
        <f t="shared" si="2"/>
        <v>5.8857416262138234</v>
      </c>
      <c r="K35" s="13">
        <f t="shared" si="3"/>
        <v>2.738910412222495E-2</v>
      </c>
      <c r="L35" s="13">
        <f t="shared" si="4"/>
        <v>0</v>
      </c>
      <c r="M35" s="13">
        <f t="shared" si="9"/>
        <v>0</v>
      </c>
      <c r="N35" s="13">
        <f t="shared" si="5"/>
        <v>0</v>
      </c>
      <c r="O35" s="13">
        <f t="shared" si="6"/>
        <v>0</v>
      </c>
      <c r="Q35" s="41">
        <v>12.823703482960131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40.621704829764518</v>
      </c>
      <c r="G36" s="13">
        <f t="shared" si="0"/>
        <v>0.92921858516735256</v>
      </c>
      <c r="H36" s="13">
        <f t="shared" si="1"/>
        <v>39.692486244597163</v>
      </c>
      <c r="I36" s="16">
        <f t="shared" si="8"/>
        <v>39.719875348719384</v>
      </c>
      <c r="J36" s="13">
        <f t="shared" si="2"/>
        <v>33.62100640597081</v>
      </c>
      <c r="K36" s="13">
        <f t="shared" si="3"/>
        <v>6.0988689427485738</v>
      </c>
      <c r="L36" s="13">
        <f t="shared" si="4"/>
        <v>0</v>
      </c>
      <c r="M36" s="13">
        <f t="shared" si="9"/>
        <v>0</v>
      </c>
      <c r="N36" s="13">
        <f t="shared" si="5"/>
        <v>0</v>
      </c>
      <c r="O36" s="13">
        <f t="shared" si="6"/>
        <v>0.92921858516735256</v>
      </c>
      <c r="Q36" s="41">
        <v>13.27420916638629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7.8638135006859926</v>
      </c>
      <c r="G37" s="13">
        <f t="shared" si="0"/>
        <v>0</v>
      </c>
      <c r="H37" s="13">
        <f t="shared" si="1"/>
        <v>7.8638135006859926</v>
      </c>
      <c r="I37" s="16">
        <f t="shared" si="8"/>
        <v>13.962682443434566</v>
      </c>
      <c r="J37" s="13">
        <f t="shared" si="2"/>
        <v>13.709626104999579</v>
      </c>
      <c r="K37" s="13">
        <f t="shared" si="3"/>
        <v>0.25305633843498754</v>
      </c>
      <c r="L37" s="13">
        <f t="shared" si="4"/>
        <v>0</v>
      </c>
      <c r="M37" s="13">
        <f t="shared" si="9"/>
        <v>0</v>
      </c>
      <c r="N37" s="13">
        <f t="shared" si="5"/>
        <v>0</v>
      </c>
      <c r="O37" s="13">
        <f t="shared" si="6"/>
        <v>0</v>
      </c>
      <c r="Q37" s="41">
        <v>15.23779413495993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75.495223150741708</v>
      </c>
      <c r="G38" s="13">
        <f t="shared" si="0"/>
        <v>5.963249500174812</v>
      </c>
      <c r="H38" s="13">
        <f t="shared" si="1"/>
        <v>69.531973650566897</v>
      </c>
      <c r="I38" s="16">
        <f t="shared" si="8"/>
        <v>69.785029989001885</v>
      </c>
      <c r="J38" s="13">
        <f t="shared" si="2"/>
        <v>53.943298836886335</v>
      </c>
      <c r="K38" s="13">
        <f t="shared" si="3"/>
        <v>15.84173115211555</v>
      </c>
      <c r="L38" s="13">
        <f t="shared" si="4"/>
        <v>0</v>
      </c>
      <c r="M38" s="13">
        <f t="shared" si="9"/>
        <v>0</v>
      </c>
      <c r="N38" s="13">
        <f t="shared" si="5"/>
        <v>0</v>
      </c>
      <c r="O38" s="13">
        <f t="shared" si="6"/>
        <v>5.963249500174812</v>
      </c>
      <c r="Q38" s="41">
        <v>17.540552824084369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0.93097649553120221</v>
      </c>
      <c r="G39" s="13">
        <f t="shared" si="0"/>
        <v>0</v>
      </c>
      <c r="H39" s="13">
        <f t="shared" si="1"/>
        <v>0.93097649553120221</v>
      </c>
      <c r="I39" s="16">
        <f t="shared" si="8"/>
        <v>16.772707647646751</v>
      </c>
      <c r="J39" s="13">
        <f t="shared" si="2"/>
        <v>16.590344531085965</v>
      </c>
      <c r="K39" s="13">
        <f t="shared" si="3"/>
        <v>0.18236311656078641</v>
      </c>
      <c r="L39" s="13">
        <f t="shared" si="4"/>
        <v>0</v>
      </c>
      <c r="M39" s="13">
        <f t="shared" si="9"/>
        <v>0</v>
      </c>
      <c r="N39" s="13">
        <f t="shared" si="5"/>
        <v>0</v>
      </c>
      <c r="O39" s="13">
        <f t="shared" si="6"/>
        <v>0</v>
      </c>
      <c r="Q39" s="41">
        <v>21.536232512822579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</v>
      </c>
      <c r="G40" s="13">
        <f t="shared" si="0"/>
        <v>0</v>
      </c>
      <c r="H40" s="13">
        <f t="shared" si="1"/>
        <v>0</v>
      </c>
      <c r="I40" s="16">
        <f t="shared" si="8"/>
        <v>0.18236311656078641</v>
      </c>
      <c r="J40" s="13">
        <f t="shared" si="2"/>
        <v>0.18236288538587106</v>
      </c>
      <c r="K40" s="13">
        <f t="shared" si="3"/>
        <v>2.3117491534940804E-7</v>
      </c>
      <c r="L40" s="13">
        <f t="shared" si="4"/>
        <v>0</v>
      </c>
      <c r="M40" s="13">
        <f t="shared" si="9"/>
        <v>0</v>
      </c>
      <c r="N40" s="13">
        <f t="shared" si="5"/>
        <v>0</v>
      </c>
      <c r="O40" s="13">
        <f t="shared" si="6"/>
        <v>0</v>
      </c>
      <c r="Q40" s="41">
        <v>21.75005219419339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0.35260474612190618</v>
      </c>
      <c r="G41" s="18">
        <f t="shared" si="0"/>
        <v>0</v>
      </c>
      <c r="H41" s="18">
        <f t="shared" si="1"/>
        <v>0.35260474612190618</v>
      </c>
      <c r="I41" s="17">
        <f t="shared" si="8"/>
        <v>0.3526049772968215</v>
      </c>
      <c r="J41" s="18">
        <f t="shared" si="2"/>
        <v>0.3526033838081073</v>
      </c>
      <c r="K41" s="18">
        <f t="shared" si="3"/>
        <v>1.5934887142021736E-6</v>
      </c>
      <c r="L41" s="18">
        <f t="shared" si="4"/>
        <v>0</v>
      </c>
      <c r="M41" s="18">
        <f t="shared" si="9"/>
        <v>0</v>
      </c>
      <c r="N41" s="18">
        <f t="shared" si="5"/>
        <v>0</v>
      </c>
      <c r="O41" s="18">
        <f t="shared" si="6"/>
        <v>0</v>
      </c>
      <c r="Q41" s="42">
        <v>22.086610339181512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9.3795338564391315</v>
      </c>
      <c r="G42" s="13">
        <f t="shared" si="0"/>
        <v>0</v>
      </c>
      <c r="H42" s="13">
        <f t="shared" si="1"/>
        <v>9.3795338564391315</v>
      </c>
      <c r="I42" s="16">
        <f t="shared" si="8"/>
        <v>9.3795354499278449</v>
      </c>
      <c r="J42" s="13">
        <f t="shared" si="2"/>
        <v>9.3403555105459581</v>
      </c>
      <c r="K42" s="13">
        <f t="shared" si="3"/>
        <v>3.9179939381886797E-2</v>
      </c>
      <c r="L42" s="13">
        <f t="shared" si="4"/>
        <v>0</v>
      </c>
      <c r="M42" s="13">
        <f t="shared" si="9"/>
        <v>0</v>
      </c>
      <c r="N42" s="13">
        <f t="shared" si="5"/>
        <v>0</v>
      </c>
      <c r="O42" s="13">
        <f t="shared" si="6"/>
        <v>0</v>
      </c>
      <c r="Q42" s="41">
        <v>20.153674000000009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33.234972003389963</v>
      </c>
      <c r="G43" s="13">
        <f t="shared" si="0"/>
        <v>0</v>
      </c>
      <c r="H43" s="13">
        <f t="shared" si="1"/>
        <v>33.234972003389963</v>
      </c>
      <c r="I43" s="16">
        <f t="shared" si="8"/>
        <v>33.274151942771852</v>
      </c>
      <c r="J43" s="13">
        <f t="shared" si="2"/>
        <v>31.778363483700115</v>
      </c>
      <c r="K43" s="13">
        <f t="shared" si="3"/>
        <v>1.4957884590717363</v>
      </c>
      <c r="L43" s="13">
        <f t="shared" si="4"/>
        <v>0</v>
      </c>
      <c r="M43" s="13">
        <f t="shared" si="9"/>
        <v>0</v>
      </c>
      <c r="N43" s="13">
        <f t="shared" si="5"/>
        <v>0</v>
      </c>
      <c r="O43" s="13">
        <f t="shared" si="6"/>
        <v>0</v>
      </c>
      <c r="Q43" s="41">
        <v>20.81410444316364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102.28441184643719</v>
      </c>
      <c r="G44" s="13">
        <f t="shared" si="0"/>
        <v>9.8302984982387542</v>
      </c>
      <c r="H44" s="13">
        <f t="shared" si="1"/>
        <v>92.454113348198433</v>
      </c>
      <c r="I44" s="16">
        <f t="shared" si="8"/>
        <v>93.949901807270166</v>
      </c>
      <c r="J44" s="13">
        <f t="shared" si="2"/>
        <v>58.666186923173747</v>
      </c>
      <c r="K44" s="13">
        <f t="shared" si="3"/>
        <v>35.283714884096419</v>
      </c>
      <c r="L44" s="13">
        <f t="shared" si="4"/>
        <v>0</v>
      </c>
      <c r="M44" s="13">
        <f t="shared" si="9"/>
        <v>0</v>
      </c>
      <c r="N44" s="13">
        <f t="shared" si="5"/>
        <v>0</v>
      </c>
      <c r="O44" s="13">
        <f t="shared" si="6"/>
        <v>9.8302984982387542</v>
      </c>
      <c r="Q44" s="41">
        <v>15.77612691014922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138.3840814518766</v>
      </c>
      <c r="G45" s="13">
        <f t="shared" si="0"/>
        <v>15.041325706411909</v>
      </c>
      <c r="H45" s="13">
        <f t="shared" si="1"/>
        <v>123.34275574546469</v>
      </c>
      <c r="I45" s="16">
        <f t="shared" si="8"/>
        <v>158.62647062956111</v>
      </c>
      <c r="J45" s="13">
        <f t="shared" si="2"/>
        <v>58.496550839997617</v>
      </c>
      <c r="K45" s="13">
        <f t="shared" si="3"/>
        <v>100.1299197895635</v>
      </c>
      <c r="L45" s="13">
        <f t="shared" si="4"/>
        <v>60.504653752863277</v>
      </c>
      <c r="M45" s="13">
        <f t="shared" si="9"/>
        <v>60.504653752863277</v>
      </c>
      <c r="N45" s="13">
        <f t="shared" si="5"/>
        <v>37.512885326775233</v>
      </c>
      <c r="O45" s="13">
        <f t="shared" si="6"/>
        <v>52.554211033187144</v>
      </c>
      <c r="Q45" s="41">
        <v>13.22559433061152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1.1778792716684749</v>
      </c>
      <c r="G46" s="13">
        <f t="shared" si="0"/>
        <v>0</v>
      </c>
      <c r="H46" s="13">
        <f t="shared" si="1"/>
        <v>1.1778792716684749</v>
      </c>
      <c r="I46" s="16">
        <f t="shared" si="8"/>
        <v>40.803145308368698</v>
      </c>
      <c r="J46" s="13">
        <f t="shared" si="2"/>
        <v>32.424456177661611</v>
      </c>
      <c r="K46" s="13">
        <f t="shared" si="3"/>
        <v>8.3786891307070874</v>
      </c>
      <c r="L46" s="13">
        <f t="shared" si="4"/>
        <v>0</v>
      </c>
      <c r="M46" s="13">
        <f t="shared" si="9"/>
        <v>22.991768426088043</v>
      </c>
      <c r="N46" s="13">
        <f t="shared" si="5"/>
        <v>14.254896424174587</v>
      </c>
      <c r="O46" s="13">
        <f t="shared" si="6"/>
        <v>14.254896424174587</v>
      </c>
      <c r="Q46" s="41">
        <v>10.810096745826851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1.373807269872761</v>
      </c>
      <c r="G47" s="13">
        <f t="shared" si="0"/>
        <v>0</v>
      </c>
      <c r="H47" s="13">
        <f t="shared" si="1"/>
        <v>1.373807269872761</v>
      </c>
      <c r="I47" s="16">
        <f t="shared" si="8"/>
        <v>9.7524964005798491</v>
      </c>
      <c r="J47" s="13">
        <f t="shared" si="2"/>
        <v>9.6073798921171001</v>
      </c>
      <c r="K47" s="13">
        <f t="shared" si="3"/>
        <v>0.14511650846274904</v>
      </c>
      <c r="L47" s="13">
        <f t="shared" si="4"/>
        <v>0</v>
      </c>
      <c r="M47" s="13">
        <f t="shared" si="9"/>
        <v>8.736872001913456</v>
      </c>
      <c r="N47" s="13">
        <f t="shared" si="5"/>
        <v>5.4168606411863429</v>
      </c>
      <c r="O47" s="13">
        <f t="shared" si="6"/>
        <v>5.4168606411863429</v>
      </c>
      <c r="Q47" s="41">
        <v>11.48598829354839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41.972082279852913</v>
      </c>
      <c r="G48" s="13">
        <f t="shared" si="0"/>
        <v>1.1241470626472079</v>
      </c>
      <c r="H48" s="13">
        <f t="shared" si="1"/>
        <v>40.847935217205702</v>
      </c>
      <c r="I48" s="16">
        <f t="shared" si="8"/>
        <v>40.993051725668451</v>
      </c>
      <c r="J48" s="13">
        <f t="shared" si="2"/>
        <v>35.25080545930922</v>
      </c>
      <c r="K48" s="13">
        <f t="shared" si="3"/>
        <v>5.7422462663592313</v>
      </c>
      <c r="L48" s="13">
        <f t="shared" si="4"/>
        <v>0</v>
      </c>
      <c r="M48" s="13">
        <f t="shared" si="9"/>
        <v>3.3200113607271131</v>
      </c>
      <c r="N48" s="13">
        <f t="shared" si="5"/>
        <v>2.05840704365081</v>
      </c>
      <c r="O48" s="13">
        <f t="shared" si="6"/>
        <v>3.182554106298018</v>
      </c>
      <c r="Q48" s="41">
        <v>14.571746782032781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49.880565343885088</v>
      </c>
      <c r="G49" s="13">
        <f t="shared" si="0"/>
        <v>2.2657453341127907</v>
      </c>
      <c r="H49" s="13">
        <f t="shared" si="1"/>
        <v>47.614820009772295</v>
      </c>
      <c r="I49" s="16">
        <f t="shared" si="8"/>
        <v>53.357066276131526</v>
      </c>
      <c r="J49" s="13">
        <f t="shared" si="2"/>
        <v>42.751514819783928</v>
      </c>
      <c r="K49" s="13">
        <f t="shared" si="3"/>
        <v>10.605551456347598</v>
      </c>
      <c r="L49" s="13">
        <f t="shared" si="4"/>
        <v>0</v>
      </c>
      <c r="M49" s="13">
        <f t="shared" si="9"/>
        <v>1.2616043170763032</v>
      </c>
      <c r="N49" s="13">
        <f t="shared" si="5"/>
        <v>0.7821946765873079</v>
      </c>
      <c r="O49" s="13">
        <f t="shared" si="6"/>
        <v>3.0479400107000987</v>
      </c>
      <c r="Q49" s="41">
        <v>15.06048005351354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9.4956662297364366E-2</v>
      </c>
      <c r="G50" s="13">
        <f t="shared" si="0"/>
        <v>0</v>
      </c>
      <c r="H50" s="13">
        <f t="shared" si="1"/>
        <v>9.4956662297364366E-2</v>
      </c>
      <c r="I50" s="16">
        <f t="shared" si="8"/>
        <v>10.700508118644963</v>
      </c>
      <c r="J50" s="13">
        <f t="shared" si="2"/>
        <v>10.629731642966044</v>
      </c>
      <c r="K50" s="13">
        <f t="shared" si="3"/>
        <v>7.0776475678918871E-2</v>
      </c>
      <c r="L50" s="13">
        <f t="shared" si="4"/>
        <v>0</v>
      </c>
      <c r="M50" s="13">
        <f t="shared" si="9"/>
        <v>0.47940964048899526</v>
      </c>
      <c r="N50" s="13">
        <f t="shared" si="5"/>
        <v>0.29723397710317706</v>
      </c>
      <c r="O50" s="13">
        <f t="shared" si="6"/>
        <v>0.29723397710317706</v>
      </c>
      <c r="Q50" s="41">
        <v>18.743329164212469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13.36115856565886</v>
      </c>
      <c r="G51" s="13">
        <f t="shared" si="0"/>
        <v>0</v>
      </c>
      <c r="H51" s="13">
        <f t="shared" si="1"/>
        <v>13.36115856565886</v>
      </c>
      <c r="I51" s="16">
        <f t="shared" si="8"/>
        <v>13.431935041337779</v>
      </c>
      <c r="J51" s="13">
        <f t="shared" si="2"/>
        <v>13.341300945260635</v>
      </c>
      <c r="K51" s="13">
        <f t="shared" si="3"/>
        <v>9.0634096077144122E-2</v>
      </c>
      <c r="L51" s="13">
        <f t="shared" si="4"/>
        <v>0</v>
      </c>
      <c r="M51" s="13">
        <f t="shared" si="9"/>
        <v>0.1821756633858182</v>
      </c>
      <c r="N51" s="13">
        <f t="shared" si="5"/>
        <v>0.11294891129920728</v>
      </c>
      <c r="O51" s="13">
        <f t="shared" si="6"/>
        <v>0.11294891129920728</v>
      </c>
      <c r="Q51" s="41">
        <v>21.81265712045602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25.258497969075361</v>
      </c>
      <c r="G52" s="13">
        <f t="shared" si="0"/>
        <v>0</v>
      </c>
      <c r="H52" s="13">
        <f t="shared" si="1"/>
        <v>25.258497969075361</v>
      </c>
      <c r="I52" s="16">
        <f t="shared" si="8"/>
        <v>25.349132065152503</v>
      </c>
      <c r="J52" s="13">
        <f t="shared" si="2"/>
        <v>24.732214892904803</v>
      </c>
      <c r="K52" s="13">
        <f t="shared" si="3"/>
        <v>0.6169171722476996</v>
      </c>
      <c r="L52" s="13">
        <f t="shared" si="4"/>
        <v>0</v>
      </c>
      <c r="M52" s="13">
        <f t="shared" si="9"/>
        <v>6.9226752086610915E-2</v>
      </c>
      <c r="N52" s="13">
        <f t="shared" si="5"/>
        <v>4.292058629369877E-2</v>
      </c>
      <c r="O52" s="13">
        <f t="shared" si="6"/>
        <v>4.292058629369877E-2</v>
      </c>
      <c r="Q52" s="41">
        <v>21.53354468387036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4.0963926371705988</v>
      </c>
      <c r="G53" s="18">
        <f t="shared" si="0"/>
        <v>0</v>
      </c>
      <c r="H53" s="18">
        <f t="shared" si="1"/>
        <v>4.0963926371705988</v>
      </c>
      <c r="I53" s="17">
        <f t="shared" si="8"/>
        <v>4.7133098094182984</v>
      </c>
      <c r="J53" s="18">
        <f t="shared" si="2"/>
        <v>4.7073695253140331</v>
      </c>
      <c r="K53" s="18">
        <f t="shared" si="3"/>
        <v>5.940284104265281E-3</v>
      </c>
      <c r="L53" s="18">
        <f t="shared" si="4"/>
        <v>0</v>
      </c>
      <c r="M53" s="18">
        <f t="shared" si="9"/>
        <v>2.6306165792912145E-2</v>
      </c>
      <c r="N53" s="18">
        <f t="shared" si="5"/>
        <v>1.6309822791605529E-2</v>
      </c>
      <c r="O53" s="18">
        <f t="shared" si="6"/>
        <v>1.6309822791605529E-2</v>
      </c>
      <c r="Q53" s="42">
        <v>18.92794300000001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0.7394537224654959</v>
      </c>
      <c r="G54" s="13">
        <f t="shared" si="0"/>
        <v>0</v>
      </c>
      <c r="H54" s="13">
        <f t="shared" si="1"/>
        <v>0.7394537224654959</v>
      </c>
      <c r="I54" s="16">
        <f t="shared" si="8"/>
        <v>0.74539400656976118</v>
      </c>
      <c r="J54" s="13">
        <f t="shared" si="2"/>
        <v>0.74537787809906808</v>
      </c>
      <c r="K54" s="13">
        <f t="shared" si="3"/>
        <v>1.612847069309975E-5</v>
      </c>
      <c r="L54" s="13">
        <f t="shared" si="4"/>
        <v>0</v>
      </c>
      <c r="M54" s="13">
        <f t="shared" si="9"/>
        <v>9.9963430013066158E-3</v>
      </c>
      <c r="N54" s="13">
        <f t="shared" si="5"/>
        <v>6.197732660810102E-3</v>
      </c>
      <c r="O54" s="13">
        <f t="shared" si="6"/>
        <v>6.197732660810102E-3</v>
      </c>
      <c r="Q54" s="41">
        <v>21.59822431561588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102.2163926868397</v>
      </c>
      <c r="G55" s="13">
        <f t="shared" si="0"/>
        <v>9.8204798573699144</v>
      </c>
      <c r="H55" s="13">
        <f t="shared" si="1"/>
        <v>92.395912829469779</v>
      </c>
      <c r="I55" s="16">
        <f t="shared" si="8"/>
        <v>92.39592895794047</v>
      </c>
      <c r="J55" s="13">
        <f t="shared" si="2"/>
        <v>62.662321906525598</v>
      </c>
      <c r="K55" s="13">
        <f t="shared" si="3"/>
        <v>29.733607051414872</v>
      </c>
      <c r="L55" s="13">
        <f t="shared" si="4"/>
        <v>0</v>
      </c>
      <c r="M55" s="13">
        <f t="shared" si="9"/>
        <v>3.7986103404965138E-3</v>
      </c>
      <c r="N55" s="13">
        <f t="shared" si="5"/>
        <v>2.3551384111078384E-3</v>
      </c>
      <c r="O55" s="13">
        <f t="shared" si="6"/>
        <v>9.8228349957810224</v>
      </c>
      <c r="Q55" s="41">
        <v>17.580498693762689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100.7839713634902</v>
      </c>
      <c r="G56" s="13">
        <f t="shared" si="0"/>
        <v>9.6137082561024894</v>
      </c>
      <c r="H56" s="13">
        <f t="shared" si="1"/>
        <v>91.170263107387711</v>
      </c>
      <c r="I56" s="16">
        <f t="shared" si="8"/>
        <v>120.90387015880259</v>
      </c>
      <c r="J56" s="13">
        <f t="shared" si="2"/>
        <v>57.159671112924748</v>
      </c>
      <c r="K56" s="13">
        <f t="shared" si="3"/>
        <v>63.744199045877842</v>
      </c>
      <c r="L56" s="13">
        <f t="shared" si="4"/>
        <v>25.59475802584025</v>
      </c>
      <c r="M56" s="13">
        <f t="shared" si="9"/>
        <v>25.596201497769638</v>
      </c>
      <c r="N56" s="13">
        <f t="shared" si="5"/>
        <v>15.869644928617175</v>
      </c>
      <c r="O56" s="13">
        <f t="shared" si="6"/>
        <v>25.483353184719665</v>
      </c>
      <c r="Q56" s="41">
        <v>13.66582242036433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106.9579984552329</v>
      </c>
      <c r="G57" s="13">
        <f t="shared" si="0"/>
        <v>10.504935890890087</v>
      </c>
      <c r="H57" s="13">
        <f t="shared" si="1"/>
        <v>96.453062564342815</v>
      </c>
      <c r="I57" s="16">
        <f t="shared" si="8"/>
        <v>134.60250358438043</v>
      </c>
      <c r="J57" s="13">
        <f t="shared" si="2"/>
        <v>58.448614297234776</v>
      </c>
      <c r="K57" s="13">
        <f t="shared" si="3"/>
        <v>76.15388928714566</v>
      </c>
      <c r="L57" s="13">
        <f t="shared" si="4"/>
        <v>37.50110434721951</v>
      </c>
      <c r="M57" s="13">
        <f t="shared" si="9"/>
        <v>47.227660916371974</v>
      </c>
      <c r="N57" s="13">
        <f t="shared" si="5"/>
        <v>29.281149768150623</v>
      </c>
      <c r="O57" s="13">
        <f t="shared" si="6"/>
        <v>39.786085659040708</v>
      </c>
      <c r="Q57" s="41">
        <v>13.66993420850053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22.758209118395229</v>
      </c>
      <c r="G58" s="13">
        <f t="shared" si="0"/>
        <v>0</v>
      </c>
      <c r="H58" s="13">
        <f t="shared" si="1"/>
        <v>22.758209118395229</v>
      </c>
      <c r="I58" s="16">
        <f t="shared" si="8"/>
        <v>61.410994058321378</v>
      </c>
      <c r="J58" s="13">
        <f t="shared" si="2"/>
        <v>40.49242024954507</v>
      </c>
      <c r="K58" s="13">
        <f t="shared" si="3"/>
        <v>20.918573808776308</v>
      </c>
      <c r="L58" s="13">
        <f t="shared" si="4"/>
        <v>0</v>
      </c>
      <c r="M58" s="13">
        <f t="shared" si="9"/>
        <v>17.946511148221351</v>
      </c>
      <c r="N58" s="13">
        <f t="shared" si="5"/>
        <v>11.126836911897238</v>
      </c>
      <c r="O58" s="13">
        <f t="shared" si="6"/>
        <v>11.126836911897238</v>
      </c>
      <c r="Q58" s="41">
        <v>10.934122293548389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19.712611528544201</v>
      </c>
      <c r="G59" s="13">
        <f t="shared" si="0"/>
        <v>0</v>
      </c>
      <c r="H59" s="13">
        <f t="shared" si="1"/>
        <v>19.712611528544201</v>
      </c>
      <c r="I59" s="16">
        <f t="shared" si="8"/>
        <v>40.63118533732051</v>
      </c>
      <c r="J59" s="13">
        <f t="shared" si="2"/>
        <v>33.428236021312067</v>
      </c>
      <c r="K59" s="13">
        <f t="shared" si="3"/>
        <v>7.2029493160084428</v>
      </c>
      <c r="L59" s="13">
        <f t="shared" si="4"/>
        <v>0</v>
      </c>
      <c r="M59" s="13">
        <f t="shared" si="9"/>
        <v>6.8196742363241132</v>
      </c>
      <c r="N59" s="13">
        <f t="shared" si="5"/>
        <v>4.2281980265209498</v>
      </c>
      <c r="O59" s="13">
        <f t="shared" si="6"/>
        <v>4.2281980265209498</v>
      </c>
      <c r="Q59" s="41">
        <v>12.2336873617108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95.074877192615105</v>
      </c>
      <c r="G60" s="13">
        <f t="shared" si="0"/>
        <v>8.7895942023281552</v>
      </c>
      <c r="H60" s="13">
        <f t="shared" si="1"/>
        <v>86.285282990286944</v>
      </c>
      <c r="I60" s="16">
        <f t="shared" si="8"/>
        <v>93.488232306295387</v>
      </c>
      <c r="J60" s="13">
        <f t="shared" si="2"/>
        <v>51.829947530860991</v>
      </c>
      <c r="K60" s="13">
        <f t="shared" si="3"/>
        <v>41.658284775434396</v>
      </c>
      <c r="L60" s="13">
        <f t="shared" si="4"/>
        <v>4.4046606893472813</v>
      </c>
      <c r="M60" s="13">
        <f t="shared" si="9"/>
        <v>6.9961368991504447</v>
      </c>
      <c r="N60" s="13">
        <f t="shared" si="5"/>
        <v>4.3376048774732761</v>
      </c>
      <c r="O60" s="13">
        <f t="shared" si="6"/>
        <v>13.127199079801432</v>
      </c>
      <c r="Q60" s="41">
        <v>13.073091872742729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37.075605991594017</v>
      </c>
      <c r="G61" s="13">
        <f t="shared" si="0"/>
        <v>0.41733529840748296</v>
      </c>
      <c r="H61" s="13">
        <f t="shared" si="1"/>
        <v>36.658270693186537</v>
      </c>
      <c r="I61" s="16">
        <f t="shared" si="8"/>
        <v>73.911894779273652</v>
      </c>
      <c r="J61" s="13">
        <f t="shared" si="2"/>
        <v>48.519486162785128</v>
      </c>
      <c r="K61" s="13">
        <f t="shared" si="3"/>
        <v>25.392408616488524</v>
      </c>
      <c r="L61" s="13">
        <f t="shared" si="4"/>
        <v>0</v>
      </c>
      <c r="M61" s="13">
        <f t="shared" si="9"/>
        <v>2.6585320216771686</v>
      </c>
      <c r="N61" s="13">
        <f t="shared" si="5"/>
        <v>1.6482898534398445</v>
      </c>
      <c r="O61" s="13">
        <f t="shared" si="6"/>
        <v>2.0656251518473274</v>
      </c>
      <c r="Q61" s="41">
        <v>13.542472207672001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5.1487659161420298</v>
      </c>
      <c r="G62" s="13">
        <f t="shared" si="0"/>
        <v>0</v>
      </c>
      <c r="H62" s="13">
        <f t="shared" si="1"/>
        <v>5.1487659161420298</v>
      </c>
      <c r="I62" s="16">
        <f t="shared" si="8"/>
        <v>30.541174532630553</v>
      </c>
      <c r="J62" s="13">
        <f t="shared" si="2"/>
        <v>29.13254811374739</v>
      </c>
      <c r="K62" s="13">
        <f t="shared" si="3"/>
        <v>1.4086264188831628</v>
      </c>
      <c r="L62" s="13">
        <f t="shared" si="4"/>
        <v>0</v>
      </c>
      <c r="M62" s="13">
        <f t="shared" si="9"/>
        <v>1.0102421682373242</v>
      </c>
      <c r="N62" s="13">
        <f t="shared" si="5"/>
        <v>0.62635014430714098</v>
      </c>
      <c r="O62" s="13">
        <f t="shared" si="6"/>
        <v>0.62635014430714098</v>
      </c>
      <c r="Q62" s="41">
        <v>19.409690986646179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19.430642496008691</v>
      </c>
      <c r="G63" s="13">
        <f t="shared" si="0"/>
        <v>0</v>
      </c>
      <c r="H63" s="13">
        <f t="shared" si="1"/>
        <v>19.430642496008691</v>
      </c>
      <c r="I63" s="16">
        <f t="shared" si="8"/>
        <v>20.839268914891854</v>
      </c>
      <c r="J63" s="13">
        <f t="shared" si="2"/>
        <v>20.278553937057211</v>
      </c>
      <c r="K63" s="13">
        <f t="shared" si="3"/>
        <v>0.56071497783464253</v>
      </c>
      <c r="L63" s="13">
        <f t="shared" si="4"/>
        <v>0</v>
      </c>
      <c r="M63" s="13">
        <f t="shared" si="9"/>
        <v>0.38389202393018318</v>
      </c>
      <c r="N63" s="13">
        <f t="shared" si="5"/>
        <v>0.23801305483671356</v>
      </c>
      <c r="O63" s="13">
        <f t="shared" si="6"/>
        <v>0.23801305483671356</v>
      </c>
      <c r="Q63" s="41">
        <v>18.028664922486261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6.3221654490302388</v>
      </c>
      <c r="G64" s="13">
        <f t="shared" si="0"/>
        <v>0</v>
      </c>
      <c r="H64" s="13">
        <f t="shared" si="1"/>
        <v>6.3221654490302388</v>
      </c>
      <c r="I64" s="16">
        <f t="shared" si="8"/>
        <v>6.8828804268648813</v>
      </c>
      <c r="J64" s="13">
        <f t="shared" si="2"/>
        <v>6.8691544017606896</v>
      </c>
      <c r="K64" s="13">
        <f t="shared" si="3"/>
        <v>1.3726025104191741E-2</v>
      </c>
      <c r="L64" s="13">
        <f t="shared" si="4"/>
        <v>0</v>
      </c>
      <c r="M64" s="13">
        <f t="shared" si="9"/>
        <v>0.14587896909346962</v>
      </c>
      <c r="N64" s="13">
        <f t="shared" si="5"/>
        <v>9.0444960837951158E-2</v>
      </c>
      <c r="O64" s="13">
        <f t="shared" si="6"/>
        <v>9.0444960837951158E-2</v>
      </c>
      <c r="Q64" s="41">
        <v>21.027080000000009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3.1336734032585259E-2</v>
      </c>
      <c r="G65" s="18">
        <f t="shared" si="0"/>
        <v>0</v>
      </c>
      <c r="H65" s="18">
        <f t="shared" si="1"/>
        <v>3.1336734032585259E-2</v>
      </c>
      <c r="I65" s="17">
        <f t="shared" si="8"/>
        <v>4.5062759136777E-2</v>
      </c>
      <c r="J65" s="18">
        <f t="shared" si="2"/>
        <v>4.5062755613659966E-2</v>
      </c>
      <c r="K65" s="18">
        <f t="shared" si="3"/>
        <v>3.5231170342209239E-9</v>
      </c>
      <c r="L65" s="18">
        <f t="shared" si="4"/>
        <v>0</v>
      </c>
      <c r="M65" s="18">
        <f t="shared" si="9"/>
        <v>5.543400825551846E-2</v>
      </c>
      <c r="N65" s="18">
        <f t="shared" si="5"/>
        <v>3.4369085118421447E-2</v>
      </c>
      <c r="O65" s="18">
        <f t="shared" si="6"/>
        <v>3.4369085118421447E-2</v>
      </c>
      <c r="Q65" s="42">
        <v>21.679283696332181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21.445804658819199</v>
      </c>
      <c r="G66" s="13">
        <f t="shared" si="0"/>
        <v>0</v>
      </c>
      <c r="H66" s="13">
        <f t="shared" si="1"/>
        <v>21.445804658819199</v>
      </c>
      <c r="I66" s="16">
        <f t="shared" si="8"/>
        <v>21.445804662342315</v>
      </c>
      <c r="J66" s="13">
        <f t="shared" si="2"/>
        <v>21.047976200294105</v>
      </c>
      <c r="K66" s="13">
        <f t="shared" si="3"/>
        <v>0.39782846204820999</v>
      </c>
      <c r="L66" s="13">
        <f t="shared" si="4"/>
        <v>0</v>
      </c>
      <c r="M66" s="13">
        <f t="shared" si="9"/>
        <v>2.1064923137097014E-2</v>
      </c>
      <c r="N66" s="13">
        <f t="shared" si="5"/>
        <v>1.3060252345000148E-2</v>
      </c>
      <c r="O66" s="13">
        <f t="shared" si="6"/>
        <v>1.3060252345000148E-2</v>
      </c>
      <c r="Q66" s="41">
        <v>21.151539341800522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6.9952173051285973</v>
      </c>
      <c r="G67" s="13">
        <f t="shared" si="0"/>
        <v>0</v>
      </c>
      <c r="H67" s="13">
        <f t="shared" si="1"/>
        <v>6.9952173051285973</v>
      </c>
      <c r="I67" s="16">
        <f t="shared" si="8"/>
        <v>7.3930457671768073</v>
      </c>
      <c r="J67" s="13">
        <f t="shared" si="2"/>
        <v>7.3762960838044922</v>
      </c>
      <c r="K67" s="13">
        <f t="shared" si="3"/>
        <v>1.6749683372315083E-2</v>
      </c>
      <c r="L67" s="13">
        <f t="shared" si="4"/>
        <v>0</v>
      </c>
      <c r="M67" s="13">
        <f t="shared" si="9"/>
        <v>8.0046707920968657E-3</v>
      </c>
      <c r="N67" s="13">
        <f t="shared" si="5"/>
        <v>4.9628958911000567E-3</v>
      </c>
      <c r="O67" s="13">
        <f t="shared" si="6"/>
        <v>4.9628958911000567E-3</v>
      </c>
      <c r="Q67" s="41">
        <v>21.13317634014216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58.052252901430201</v>
      </c>
      <c r="G68" s="13">
        <f t="shared" si="0"/>
        <v>3.4453374651344366</v>
      </c>
      <c r="H68" s="13">
        <f t="shared" si="1"/>
        <v>54.606915436295765</v>
      </c>
      <c r="I68" s="16">
        <f t="shared" si="8"/>
        <v>54.623665119668082</v>
      </c>
      <c r="J68" s="13">
        <f t="shared" si="2"/>
        <v>43.748322074280857</v>
      </c>
      <c r="K68" s="13">
        <f t="shared" si="3"/>
        <v>10.875343045387226</v>
      </c>
      <c r="L68" s="13">
        <f t="shared" si="4"/>
        <v>0</v>
      </c>
      <c r="M68" s="13">
        <f t="shared" si="9"/>
        <v>3.041774900996809E-3</v>
      </c>
      <c r="N68" s="13">
        <f t="shared" si="5"/>
        <v>1.8859004386180215E-3</v>
      </c>
      <c r="O68" s="13">
        <f t="shared" si="6"/>
        <v>3.4472233655730546</v>
      </c>
      <c r="Q68" s="41">
        <v>15.380415485853501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23.179495789637411</v>
      </c>
      <c r="G69" s="13">
        <f t="shared" si="0"/>
        <v>0</v>
      </c>
      <c r="H69" s="13">
        <f t="shared" si="1"/>
        <v>23.179495789637411</v>
      </c>
      <c r="I69" s="16">
        <f t="shared" si="8"/>
        <v>34.05483883502464</v>
      </c>
      <c r="J69" s="13">
        <f t="shared" si="2"/>
        <v>29.450423195951497</v>
      </c>
      <c r="K69" s="13">
        <f t="shared" si="3"/>
        <v>4.6044156390731423</v>
      </c>
      <c r="L69" s="13">
        <f t="shared" si="4"/>
        <v>0</v>
      </c>
      <c r="M69" s="13">
        <f t="shared" si="9"/>
        <v>1.1558744623787875E-3</v>
      </c>
      <c r="N69" s="13">
        <f t="shared" si="5"/>
        <v>7.1664216667484827E-4</v>
      </c>
      <c r="O69" s="13">
        <f t="shared" si="6"/>
        <v>7.1664216667484827E-4</v>
      </c>
      <c r="Q69" s="41">
        <v>12.19478329354839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42.934187742390407</v>
      </c>
      <c r="G70" s="13">
        <f t="shared" ref="G70:G133" si="15">IF((F70-$J$2)&gt;0,$I$2*(F70-$J$2),0)</f>
        <v>1.2630280495706856</v>
      </c>
      <c r="H70" s="13">
        <f t="shared" ref="H70:H133" si="16">F70-G70</f>
        <v>41.671159692819721</v>
      </c>
      <c r="I70" s="16">
        <f t="shared" si="8"/>
        <v>46.275575331892867</v>
      </c>
      <c r="J70" s="13">
        <f t="shared" ref="J70:J133" si="17">I70/SQRT(1+(I70/($K$2*(300+(25*Q70)+0.05*(Q70)^3)))^2)</f>
        <v>36.438588602766409</v>
      </c>
      <c r="K70" s="13">
        <f t="shared" ref="K70:K133" si="18">I70-J70</f>
        <v>9.8369867291264583</v>
      </c>
      <c r="L70" s="13">
        <f t="shared" ref="L70:L133" si="19">IF(K70&gt;$N$2,(K70-$N$2)/$L$2,0)</f>
        <v>0</v>
      </c>
      <c r="M70" s="13">
        <f t="shared" si="9"/>
        <v>4.3923229570393921E-4</v>
      </c>
      <c r="N70" s="13">
        <f t="shared" ref="N70:N133" si="20">$M$2*M70</f>
        <v>2.7232402333644232E-4</v>
      </c>
      <c r="O70" s="13">
        <f t="shared" ref="O70:O133" si="21">N70+G70</f>
        <v>1.263300373594022</v>
      </c>
      <c r="Q70" s="41">
        <v>12.310305098426941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1.316942523369028</v>
      </c>
      <c r="G71" s="13">
        <f t="shared" si="15"/>
        <v>0</v>
      </c>
      <c r="H71" s="13">
        <f t="shared" si="16"/>
        <v>1.316942523369028</v>
      </c>
      <c r="I71" s="16">
        <f t="shared" ref="I71:I134" si="24">H71+K70-L70</f>
        <v>11.153929252495486</v>
      </c>
      <c r="J71" s="13">
        <f t="shared" si="17"/>
        <v>11.014671070223454</v>
      </c>
      <c r="K71" s="13">
        <f t="shared" si="18"/>
        <v>0.13925818227203202</v>
      </c>
      <c r="L71" s="13">
        <f t="shared" si="19"/>
        <v>0</v>
      </c>
      <c r="M71" s="13">
        <f t="shared" ref="M71:M134" si="25">L71+M70-N70</f>
        <v>1.6690827236749689E-4</v>
      </c>
      <c r="N71" s="13">
        <f t="shared" si="20"/>
        <v>1.0348312886784807E-4</v>
      </c>
      <c r="O71" s="13">
        <f t="shared" si="21"/>
        <v>1.0348312886784807E-4</v>
      </c>
      <c r="Q71" s="41">
        <v>14.75022299650354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8.6922225663307149</v>
      </c>
      <c r="G72" s="13">
        <f t="shared" si="15"/>
        <v>0</v>
      </c>
      <c r="H72" s="13">
        <f t="shared" si="16"/>
        <v>8.6922225663307149</v>
      </c>
      <c r="I72" s="16">
        <f t="shared" si="24"/>
        <v>8.8314807486027469</v>
      </c>
      <c r="J72" s="13">
        <f t="shared" si="17"/>
        <v>8.7713651639365153</v>
      </c>
      <c r="K72" s="13">
        <f t="shared" si="18"/>
        <v>6.011558466623157E-2</v>
      </c>
      <c r="L72" s="13">
        <f t="shared" si="19"/>
        <v>0</v>
      </c>
      <c r="M72" s="13">
        <f t="shared" si="25"/>
        <v>6.3425143499648819E-5</v>
      </c>
      <c r="N72" s="13">
        <f t="shared" si="20"/>
        <v>3.932358896978227E-5</v>
      </c>
      <c r="O72" s="13">
        <f t="shared" si="21"/>
        <v>3.932358896978227E-5</v>
      </c>
      <c r="Q72" s="41">
        <v>15.812937204269909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1.109955178917353</v>
      </c>
      <c r="G73" s="13">
        <f t="shared" si="15"/>
        <v>0</v>
      </c>
      <c r="H73" s="13">
        <f t="shared" si="16"/>
        <v>1.109955178917353</v>
      </c>
      <c r="I73" s="16">
        <f t="shared" si="24"/>
        <v>1.1700707635835845</v>
      </c>
      <c r="J73" s="13">
        <f t="shared" si="17"/>
        <v>1.1699222054176706</v>
      </c>
      <c r="K73" s="13">
        <f t="shared" si="18"/>
        <v>1.4855816591397009E-4</v>
      </c>
      <c r="L73" s="13">
        <f t="shared" si="19"/>
        <v>0</v>
      </c>
      <c r="M73" s="13">
        <f t="shared" si="25"/>
        <v>2.410155452986655E-5</v>
      </c>
      <c r="N73" s="13">
        <f t="shared" si="20"/>
        <v>1.4942963808517261E-5</v>
      </c>
      <c r="O73" s="13">
        <f t="shared" si="21"/>
        <v>1.4942963808517261E-5</v>
      </c>
      <c r="Q73" s="41">
        <v>15.45060847826746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36.939868610484531</v>
      </c>
      <c r="G74" s="13">
        <f t="shared" si="15"/>
        <v>0.39774145741506783</v>
      </c>
      <c r="H74" s="13">
        <f t="shared" si="16"/>
        <v>36.542127153069465</v>
      </c>
      <c r="I74" s="16">
        <f t="shared" si="24"/>
        <v>36.542275711235376</v>
      </c>
      <c r="J74" s="13">
        <f t="shared" si="17"/>
        <v>33.179213925757416</v>
      </c>
      <c r="K74" s="13">
        <f t="shared" si="18"/>
        <v>3.3630617854779601</v>
      </c>
      <c r="L74" s="13">
        <f t="shared" si="19"/>
        <v>0</v>
      </c>
      <c r="M74" s="13">
        <f t="shared" si="25"/>
        <v>9.1585907213492888E-6</v>
      </c>
      <c r="N74" s="13">
        <f t="shared" si="20"/>
        <v>5.6783262472365589E-6</v>
      </c>
      <c r="O74" s="13">
        <f t="shared" si="21"/>
        <v>0.39774713574131509</v>
      </c>
      <c r="Q74" s="41">
        <v>16.52849277433144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85.737928840005424</v>
      </c>
      <c r="G75" s="13">
        <f t="shared" si="15"/>
        <v>7.4417953875870548</v>
      </c>
      <c r="H75" s="13">
        <f t="shared" si="16"/>
        <v>78.296133452418374</v>
      </c>
      <c r="I75" s="16">
        <f t="shared" si="24"/>
        <v>81.659195237896341</v>
      </c>
      <c r="J75" s="13">
        <f t="shared" si="17"/>
        <v>62.270770770907674</v>
      </c>
      <c r="K75" s="13">
        <f t="shared" si="18"/>
        <v>19.388424466988667</v>
      </c>
      <c r="L75" s="13">
        <f t="shared" si="19"/>
        <v>0</v>
      </c>
      <c r="M75" s="13">
        <f t="shared" si="25"/>
        <v>3.48026447411273E-6</v>
      </c>
      <c r="N75" s="13">
        <f t="shared" si="20"/>
        <v>2.1577639739498924E-6</v>
      </c>
      <c r="O75" s="13">
        <f t="shared" si="21"/>
        <v>7.4417975453510286</v>
      </c>
      <c r="Q75" s="41">
        <v>19.294850752015979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3.1868515705505029E-2</v>
      </c>
      <c r="G76" s="13">
        <f t="shared" si="15"/>
        <v>0</v>
      </c>
      <c r="H76" s="13">
        <f t="shared" si="16"/>
        <v>3.1868515705505029E-2</v>
      </c>
      <c r="I76" s="16">
        <f t="shared" si="24"/>
        <v>19.420292982694171</v>
      </c>
      <c r="J76" s="13">
        <f t="shared" si="17"/>
        <v>19.137557531209033</v>
      </c>
      <c r="K76" s="13">
        <f t="shared" si="18"/>
        <v>0.2827354514851379</v>
      </c>
      <c r="L76" s="13">
        <f t="shared" si="19"/>
        <v>0</v>
      </c>
      <c r="M76" s="13">
        <f t="shared" si="25"/>
        <v>1.3225005001628376E-6</v>
      </c>
      <c r="N76" s="13">
        <f t="shared" si="20"/>
        <v>8.1995031010095928E-7</v>
      </c>
      <c r="O76" s="13">
        <f t="shared" si="21"/>
        <v>8.1995031010095928E-7</v>
      </c>
      <c r="Q76" s="41">
        <v>21.504916284369841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8.7151595342385452E-2</v>
      </c>
      <c r="G77" s="18">
        <f t="shared" si="15"/>
        <v>0</v>
      </c>
      <c r="H77" s="18">
        <f t="shared" si="16"/>
        <v>8.7151595342385452E-2</v>
      </c>
      <c r="I77" s="17">
        <f t="shared" si="24"/>
        <v>0.36988704682752338</v>
      </c>
      <c r="J77" s="18">
        <f t="shared" si="17"/>
        <v>0.36988467578434209</v>
      </c>
      <c r="K77" s="18">
        <f t="shared" si="18"/>
        <v>2.3710431812928867E-6</v>
      </c>
      <c r="L77" s="18">
        <f t="shared" si="19"/>
        <v>0</v>
      </c>
      <c r="M77" s="18">
        <f t="shared" si="25"/>
        <v>5.0255019006187831E-7</v>
      </c>
      <c r="N77" s="18">
        <f t="shared" si="20"/>
        <v>3.1158111783836453E-7</v>
      </c>
      <c r="O77" s="18">
        <f t="shared" si="21"/>
        <v>3.1158111783836453E-7</v>
      </c>
      <c r="Q77" s="42">
        <v>20.292026000000011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0.86621861143766465</v>
      </c>
      <c r="G78" s="13">
        <f t="shared" si="15"/>
        <v>0</v>
      </c>
      <c r="H78" s="13">
        <f t="shared" si="16"/>
        <v>0.86621861143766465</v>
      </c>
      <c r="I78" s="16">
        <f t="shared" si="24"/>
        <v>0.866220982480846</v>
      </c>
      <c r="J78" s="13">
        <f t="shared" si="17"/>
        <v>0.86619471160433337</v>
      </c>
      <c r="K78" s="13">
        <f t="shared" si="18"/>
        <v>2.6270876512635155E-5</v>
      </c>
      <c r="L78" s="13">
        <f t="shared" si="19"/>
        <v>0</v>
      </c>
      <c r="M78" s="13">
        <f t="shared" si="25"/>
        <v>1.9096907222351377E-7</v>
      </c>
      <c r="N78" s="13">
        <f t="shared" si="20"/>
        <v>1.1840082477857854E-7</v>
      </c>
      <c r="O78" s="13">
        <f t="shared" si="21"/>
        <v>1.1840082477857854E-7</v>
      </c>
      <c r="Q78" s="41">
        <v>21.33509681815638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62.629493818572527</v>
      </c>
      <c r="G79" s="13">
        <f t="shared" si="15"/>
        <v>4.1060672507056077</v>
      </c>
      <c r="H79" s="13">
        <f t="shared" si="16"/>
        <v>58.52342656786692</v>
      </c>
      <c r="I79" s="16">
        <f t="shared" si="24"/>
        <v>58.523452838743431</v>
      </c>
      <c r="J79" s="13">
        <f t="shared" si="17"/>
        <v>48.363338163133577</v>
      </c>
      <c r="K79" s="13">
        <f t="shared" si="18"/>
        <v>10.160114675609854</v>
      </c>
      <c r="L79" s="13">
        <f t="shared" si="19"/>
        <v>0</v>
      </c>
      <c r="M79" s="13">
        <f t="shared" si="25"/>
        <v>7.2568247444935238E-8</v>
      </c>
      <c r="N79" s="13">
        <f t="shared" si="20"/>
        <v>4.4992313415859846E-8</v>
      </c>
      <c r="O79" s="13">
        <f t="shared" si="21"/>
        <v>4.1060672956979207</v>
      </c>
      <c r="Q79" s="41">
        <v>17.68315516584444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53.859386460772612</v>
      </c>
      <c r="G80" s="13">
        <f t="shared" si="15"/>
        <v>2.8400925600893596</v>
      </c>
      <c r="H80" s="13">
        <f t="shared" si="16"/>
        <v>51.019293900683252</v>
      </c>
      <c r="I80" s="16">
        <f t="shared" si="24"/>
        <v>61.179408576293106</v>
      </c>
      <c r="J80" s="13">
        <f t="shared" si="17"/>
        <v>45.795961695857997</v>
      </c>
      <c r="K80" s="13">
        <f t="shared" si="18"/>
        <v>15.383446880435109</v>
      </c>
      <c r="L80" s="13">
        <f t="shared" si="19"/>
        <v>0</v>
      </c>
      <c r="M80" s="13">
        <f t="shared" si="25"/>
        <v>2.7575934029075392E-8</v>
      </c>
      <c r="N80" s="13">
        <f t="shared" si="20"/>
        <v>1.7097079098026742E-8</v>
      </c>
      <c r="O80" s="13">
        <f t="shared" si="21"/>
        <v>2.8400925771864389</v>
      </c>
      <c r="Q80" s="41">
        <v>14.572668010226669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10.8624557396149</v>
      </c>
      <c r="G81" s="13">
        <f t="shared" si="15"/>
        <v>0</v>
      </c>
      <c r="H81" s="13">
        <f t="shared" si="16"/>
        <v>10.8624557396149</v>
      </c>
      <c r="I81" s="16">
        <f t="shared" si="24"/>
        <v>26.245902620050011</v>
      </c>
      <c r="J81" s="13">
        <f t="shared" si="17"/>
        <v>23.565314893460851</v>
      </c>
      <c r="K81" s="13">
        <f t="shared" si="18"/>
        <v>2.6805877265891596</v>
      </c>
      <c r="L81" s="13">
        <f t="shared" si="19"/>
        <v>0</v>
      </c>
      <c r="M81" s="13">
        <f t="shared" si="25"/>
        <v>1.047885493104865E-8</v>
      </c>
      <c r="N81" s="13">
        <f t="shared" si="20"/>
        <v>6.4968900572501635E-9</v>
      </c>
      <c r="O81" s="13">
        <f t="shared" si="21"/>
        <v>6.4968900572501635E-9</v>
      </c>
      <c r="Q81" s="41">
        <v>10.84148077429311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98.830384913280824</v>
      </c>
      <c r="G82" s="13">
        <f t="shared" si="15"/>
        <v>9.3317058927338934</v>
      </c>
      <c r="H82" s="13">
        <f t="shared" si="16"/>
        <v>89.49867902054693</v>
      </c>
      <c r="I82" s="16">
        <f t="shared" si="24"/>
        <v>92.179266747136097</v>
      </c>
      <c r="J82" s="13">
        <f t="shared" si="17"/>
        <v>46.409057867182199</v>
      </c>
      <c r="K82" s="13">
        <f t="shared" si="18"/>
        <v>45.770208879953898</v>
      </c>
      <c r="L82" s="13">
        <f t="shared" si="19"/>
        <v>8.3498028712874124</v>
      </c>
      <c r="M82" s="13">
        <f t="shared" si="25"/>
        <v>8.3498028752693774</v>
      </c>
      <c r="N82" s="13">
        <f t="shared" si="20"/>
        <v>5.176877782667014</v>
      </c>
      <c r="O82" s="13">
        <f t="shared" si="21"/>
        <v>14.508583675400907</v>
      </c>
      <c r="Q82" s="41">
        <v>10.89375419429987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53.472945036636283</v>
      </c>
      <c r="G83" s="13">
        <f t="shared" si="15"/>
        <v>2.78430931338518</v>
      </c>
      <c r="H83" s="13">
        <f t="shared" si="16"/>
        <v>50.688635723251103</v>
      </c>
      <c r="I83" s="16">
        <f t="shared" si="24"/>
        <v>88.109041731917586</v>
      </c>
      <c r="J83" s="13">
        <f t="shared" si="17"/>
        <v>46.400674296391188</v>
      </c>
      <c r="K83" s="13">
        <f t="shared" si="18"/>
        <v>41.708367435526398</v>
      </c>
      <c r="L83" s="13">
        <f t="shared" si="19"/>
        <v>4.4527119689649082</v>
      </c>
      <c r="M83" s="13">
        <f t="shared" si="25"/>
        <v>7.6256370615672706</v>
      </c>
      <c r="N83" s="13">
        <f t="shared" si="20"/>
        <v>4.7278949781717081</v>
      </c>
      <c r="O83" s="13">
        <f t="shared" si="21"/>
        <v>7.5122042915568876</v>
      </c>
      <c r="Q83" s="41">
        <v>11.132515293548391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66.254223675090842</v>
      </c>
      <c r="G84" s="13">
        <f t="shared" si="15"/>
        <v>4.6293010118741149</v>
      </c>
      <c r="H84" s="13">
        <f t="shared" si="16"/>
        <v>61.624922663216729</v>
      </c>
      <c r="I84" s="16">
        <f t="shared" si="24"/>
        <v>98.880578129778229</v>
      </c>
      <c r="J84" s="13">
        <f t="shared" si="17"/>
        <v>48.350898572809591</v>
      </c>
      <c r="K84" s="13">
        <f t="shared" si="18"/>
        <v>50.529679556968638</v>
      </c>
      <c r="L84" s="13">
        <f t="shared" si="19"/>
        <v>12.916226777545809</v>
      </c>
      <c r="M84" s="13">
        <f t="shared" si="25"/>
        <v>15.813968860941372</v>
      </c>
      <c r="N84" s="13">
        <f t="shared" si="20"/>
        <v>9.8046606937836511</v>
      </c>
      <c r="O84" s="13">
        <f t="shared" si="21"/>
        <v>14.433961705657765</v>
      </c>
      <c r="Q84" s="41">
        <v>11.360870962108301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35.528203694536728</v>
      </c>
      <c r="G85" s="13">
        <f t="shared" si="15"/>
        <v>0.19396606649794287</v>
      </c>
      <c r="H85" s="13">
        <f t="shared" si="16"/>
        <v>35.334237628038785</v>
      </c>
      <c r="I85" s="16">
        <f t="shared" si="24"/>
        <v>72.947690407461607</v>
      </c>
      <c r="J85" s="13">
        <f t="shared" si="17"/>
        <v>50.916395010663742</v>
      </c>
      <c r="K85" s="13">
        <f t="shared" si="18"/>
        <v>22.031295396797866</v>
      </c>
      <c r="L85" s="13">
        <f t="shared" si="19"/>
        <v>0</v>
      </c>
      <c r="M85" s="13">
        <f t="shared" si="25"/>
        <v>6.0093081671577213</v>
      </c>
      <c r="N85" s="13">
        <f t="shared" si="20"/>
        <v>3.725771063637787</v>
      </c>
      <c r="O85" s="13">
        <f t="shared" si="21"/>
        <v>3.9197371301357298</v>
      </c>
      <c r="Q85" s="41">
        <v>14.99041041346703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21.462324370682449</v>
      </c>
      <c r="G86" s="13">
        <f t="shared" si="15"/>
        <v>0</v>
      </c>
      <c r="H86" s="13">
        <f t="shared" si="16"/>
        <v>21.462324370682449</v>
      </c>
      <c r="I86" s="16">
        <f t="shared" si="24"/>
        <v>43.493619767480311</v>
      </c>
      <c r="J86" s="13">
        <f t="shared" si="17"/>
        <v>39.172613659532267</v>
      </c>
      <c r="K86" s="13">
        <f t="shared" si="18"/>
        <v>4.321006107948044</v>
      </c>
      <c r="L86" s="13">
        <f t="shared" si="19"/>
        <v>0</v>
      </c>
      <c r="M86" s="13">
        <f t="shared" si="25"/>
        <v>2.2835371035199343</v>
      </c>
      <c r="N86" s="13">
        <f t="shared" si="20"/>
        <v>1.4157930041823592</v>
      </c>
      <c r="O86" s="13">
        <f t="shared" si="21"/>
        <v>1.4157930041823592</v>
      </c>
      <c r="Q86" s="41">
        <v>18.36799052800081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53.684081076725242</v>
      </c>
      <c r="G87" s="13">
        <f t="shared" si="15"/>
        <v>2.8147870341387162</v>
      </c>
      <c r="H87" s="13">
        <f t="shared" si="16"/>
        <v>50.869294042586525</v>
      </c>
      <c r="I87" s="16">
        <f t="shared" si="24"/>
        <v>55.190300150534569</v>
      </c>
      <c r="J87" s="13">
        <f t="shared" si="17"/>
        <v>48.02212349121168</v>
      </c>
      <c r="K87" s="13">
        <f t="shared" si="18"/>
        <v>7.1681766593228886</v>
      </c>
      <c r="L87" s="13">
        <f t="shared" si="19"/>
        <v>0</v>
      </c>
      <c r="M87" s="13">
        <f t="shared" si="25"/>
        <v>0.86774409933757513</v>
      </c>
      <c r="N87" s="13">
        <f t="shared" si="20"/>
        <v>0.53800134158929658</v>
      </c>
      <c r="O87" s="13">
        <f t="shared" si="21"/>
        <v>3.3527883757280126</v>
      </c>
      <c r="Q87" s="41">
        <v>19.46687779684958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7.210810811</v>
      </c>
      <c r="G88" s="13">
        <f t="shared" si="15"/>
        <v>0</v>
      </c>
      <c r="H88" s="13">
        <f t="shared" si="16"/>
        <v>7.210810811</v>
      </c>
      <c r="I88" s="16">
        <f t="shared" si="24"/>
        <v>14.378987470322889</v>
      </c>
      <c r="J88" s="13">
        <f t="shared" si="17"/>
        <v>14.289652890059887</v>
      </c>
      <c r="K88" s="13">
        <f t="shared" si="18"/>
        <v>8.9334580263001229E-2</v>
      </c>
      <c r="L88" s="13">
        <f t="shared" si="19"/>
        <v>0</v>
      </c>
      <c r="M88" s="13">
        <f t="shared" si="25"/>
        <v>0.32974275774827855</v>
      </c>
      <c r="N88" s="13">
        <f t="shared" si="20"/>
        <v>0.20444050980393269</v>
      </c>
      <c r="O88" s="13">
        <f t="shared" si="21"/>
        <v>0.20444050980393269</v>
      </c>
      <c r="Q88" s="41">
        <v>23.371488379862171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1.1627233588443771</v>
      </c>
      <c r="G89" s="18">
        <f t="shared" si="15"/>
        <v>0</v>
      </c>
      <c r="H89" s="18">
        <f t="shared" si="16"/>
        <v>1.1627233588443771</v>
      </c>
      <c r="I89" s="17">
        <f t="shared" si="24"/>
        <v>1.2520579391073783</v>
      </c>
      <c r="J89" s="18">
        <f t="shared" si="17"/>
        <v>1.2519706718053858</v>
      </c>
      <c r="K89" s="18">
        <f t="shared" si="18"/>
        <v>8.7267301992488555E-5</v>
      </c>
      <c r="L89" s="18">
        <f t="shared" si="19"/>
        <v>0</v>
      </c>
      <c r="M89" s="18">
        <f t="shared" si="25"/>
        <v>0.12530224794434586</v>
      </c>
      <c r="N89" s="18">
        <f t="shared" si="20"/>
        <v>7.7687393725494436E-2</v>
      </c>
      <c r="O89" s="18">
        <f t="shared" si="21"/>
        <v>7.7687393725494436E-2</v>
      </c>
      <c r="Q89" s="42">
        <v>20.66129200000001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6.4668214109012592</v>
      </c>
      <c r="G90" s="13">
        <f t="shared" si="15"/>
        <v>0</v>
      </c>
      <c r="H90" s="13">
        <f t="shared" si="16"/>
        <v>6.4668214109012592</v>
      </c>
      <c r="I90" s="16">
        <f t="shared" si="24"/>
        <v>6.4669086782032519</v>
      </c>
      <c r="J90" s="13">
        <f t="shared" si="17"/>
        <v>6.4585098560649676</v>
      </c>
      <c r="K90" s="13">
        <f t="shared" si="18"/>
        <v>8.3988221382842454E-3</v>
      </c>
      <c r="L90" s="13">
        <f t="shared" si="19"/>
        <v>0</v>
      </c>
      <c r="M90" s="13">
        <f t="shared" si="25"/>
        <v>4.7614854218851421E-2</v>
      </c>
      <c r="N90" s="13">
        <f t="shared" si="20"/>
        <v>2.9521209615687882E-2</v>
      </c>
      <c r="O90" s="13">
        <f t="shared" si="21"/>
        <v>2.9521209615687882E-2</v>
      </c>
      <c r="Q90" s="41">
        <v>23.18996164292361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77.762455799545393</v>
      </c>
      <c r="G91" s="13">
        <f t="shared" si="15"/>
        <v>6.2905270389807155</v>
      </c>
      <c r="H91" s="13">
        <f t="shared" si="16"/>
        <v>71.47192876056468</v>
      </c>
      <c r="I91" s="16">
        <f t="shared" si="24"/>
        <v>71.480327582702969</v>
      </c>
      <c r="J91" s="13">
        <f t="shared" si="17"/>
        <v>56.904432409790189</v>
      </c>
      <c r="K91" s="13">
        <f t="shared" si="18"/>
        <v>14.57589517291278</v>
      </c>
      <c r="L91" s="13">
        <f t="shared" si="19"/>
        <v>0</v>
      </c>
      <c r="M91" s="13">
        <f t="shared" si="25"/>
        <v>1.8093644603163539E-2</v>
      </c>
      <c r="N91" s="13">
        <f t="shared" si="20"/>
        <v>1.1218059653961394E-2</v>
      </c>
      <c r="O91" s="13">
        <f t="shared" si="21"/>
        <v>6.3017450986346768</v>
      </c>
      <c r="Q91" s="41">
        <v>18.963678667667189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42.248014055449637</v>
      </c>
      <c r="G92" s="13">
        <f t="shared" si="15"/>
        <v>1.1639781194394119</v>
      </c>
      <c r="H92" s="13">
        <f t="shared" si="16"/>
        <v>41.084035936010224</v>
      </c>
      <c r="I92" s="16">
        <f t="shared" si="24"/>
        <v>55.659931108923004</v>
      </c>
      <c r="J92" s="13">
        <f t="shared" si="17"/>
        <v>43.015600767020423</v>
      </c>
      <c r="K92" s="13">
        <f t="shared" si="18"/>
        <v>12.644330341902581</v>
      </c>
      <c r="L92" s="13">
        <f t="shared" si="19"/>
        <v>0</v>
      </c>
      <c r="M92" s="13">
        <f t="shared" si="25"/>
        <v>6.8755849492021445E-3</v>
      </c>
      <c r="N92" s="13">
        <f t="shared" si="20"/>
        <v>4.2628626685053293E-3</v>
      </c>
      <c r="O92" s="13">
        <f t="shared" si="21"/>
        <v>1.1682409821079172</v>
      </c>
      <c r="Q92" s="41">
        <v>14.30211984410087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0.37457881127919312</v>
      </c>
      <c r="G93" s="13">
        <f t="shared" si="15"/>
        <v>0</v>
      </c>
      <c r="H93" s="13">
        <f t="shared" si="16"/>
        <v>0.37457881127919312</v>
      </c>
      <c r="I93" s="16">
        <f t="shared" si="24"/>
        <v>13.018909153181774</v>
      </c>
      <c r="J93" s="13">
        <f t="shared" si="17"/>
        <v>12.727199260515842</v>
      </c>
      <c r="K93" s="13">
        <f t="shared" si="18"/>
        <v>0.29170989266593139</v>
      </c>
      <c r="L93" s="13">
        <f t="shared" si="19"/>
        <v>0</v>
      </c>
      <c r="M93" s="13">
        <f t="shared" si="25"/>
        <v>2.6127222806968152E-3</v>
      </c>
      <c r="N93" s="13">
        <f t="shared" si="20"/>
        <v>1.6198878140320254E-3</v>
      </c>
      <c r="O93" s="13">
        <f t="shared" si="21"/>
        <v>1.6198878140320254E-3</v>
      </c>
      <c r="Q93" s="41">
        <v>12.640666057847101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16.19308426626165</v>
      </c>
      <c r="G94" s="13">
        <f t="shared" si="15"/>
        <v>0</v>
      </c>
      <c r="H94" s="13">
        <f t="shared" si="16"/>
        <v>16.19308426626165</v>
      </c>
      <c r="I94" s="16">
        <f t="shared" si="24"/>
        <v>16.484794158927581</v>
      </c>
      <c r="J94" s="13">
        <f t="shared" si="17"/>
        <v>15.86580629698665</v>
      </c>
      <c r="K94" s="13">
        <f t="shared" si="18"/>
        <v>0.61898786194093169</v>
      </c>
      <c r="L94" s="13">
        <f t="shared" si="19"/>
        <v>0</v>
      </c>
      <c r="M94" s="13">
        <f t="shared" si="25"/>
        <v>9.9283446666478987E-4</v>
      </c>
      <c r="N94" s="13">
        <f t="shared" si="20"/>
        <v>6.1555736933216975E-4</v>
      </c>
      <c r="O94" s="13">
        <f t="shared" si="21"/>
        <v>6.1555736933216975E-4</v>
      </c>
      <c r="Q94" s="41">
        <v>12.14348766012615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12.084114544148161</v>
      </c>
      <c r="G95" s="13">
        <f t="shared" si="15"/>
        <v>0</v>
      </c>
      <c r="H95" s="13">
        <f t="shared" si="16"/>
        <v>12.084114544148161</v>
      </c>
      <c r="I95" s="16">
        <f t="shared" si="24"/>
        <v>12.703102406089092</v>
      </c>
      <c r="J95" s="13">
        <f t="shared" si="17"/>
        <v>12.423321852625705</v>
      </c>
      <c r="K95" s="13">
        <f t="shared" si="18"/>
        <v>0.2797805534633877</v>
      </c>
      <c r="L95" s="13">
        <f t="shared" si="19"/>
        <v>0</v>
      </c>
      <c r="M95" s="13">
        <f t="shared" si="25"/>
        <v>3.7727709733262013E-4</v>
      </c>
      <c r="N95" s="13">
        <f t="shared" si="20"/>
        <v>2.3391180034622447E-4</v>
      </c>
      <c r="O95" s="13">
        <f t="shared" si="21"/>
        <v>2.3391180034622447E-4</v>
      </c>
      <c r="Q95" s="41">
        <v>12.411071293548391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94.028789037089666</v>
      </c>
      <c r="G96" s="13">
        <f t="shared" si="15"/>
        <v>8.6385902208465808</v>
      </c>
      <c r="H96" s="13">
        <f t="shared" si="16"/>
        <v>85.390198816243085</v>
      </c>
      <c r="I96" s="16">
        <f t="shared" si="24"/>
        <v>85.669979369706468</v>
      </c>
      <c r="J96" s="13">
        <f t="shared" si="17"/>
        <v>51.323101609987113</v>
      </c>
      <c r="K96" s="13">
        <f t="shared" si="18"/>
        <v>34.346877759719355</v>
      </c>
      <c r="L96" s="13">
        <f t="shared" si="19"/>
        <v>0</v>
      </c>
      <c r="M96" s="13">
        <f t="shared" si="25"/>
        <v>1.4336529698639566E-4</v>
      </c>
      <c r="N96" s="13">
        <f t="shared" si="20"/>
        <v>8.8886484131565311E-5</v>
      </c>
      <c r="O96" s="13">
        <f t="shared" si="21"/>
        <v>8.638679107330713</v>
      </c>
      <c r="Q96" s="41">
        <v>13.492840038470611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75.678090298920992</v>
      </c>
      <c r="G97" s="13">
        <f t="shared" si="15"/>
        <v>5.9896465751358443</v>
      </c>
      <c r="H97" s="13">
        <f t="shared" si="16"/>
        <v>69.688443723785142</v>
      </c>
      <c r="I97" s="16">
        <f t="shared" si="24"/>
        <v>104.0353214835045</v>
      </c>
      <c r="J97" s="13">
        <f t="shared" si="17"/>
        <v>59.369642442372466</v>
      </c>
      <c r="K97" s="13">
        <f t="shared" si="18"/>
        <v>44.665679041132037</v>
      </c>
      <c r="L97" s="13">
        <f t="shared" si="19"/>
        <v>7.2900733754151013</v>
      </c>
      <c r="M97" s="13">
        <f t="shared" si="25"/>
        <v>7.290127854227956</v>
      </c>
      <c r="N97" s="13">
        <f t="shared" si="20"/>
        <v>4.5198792696213328</v>
      </c>
      <c r="O97" s="13">
        <f t="shared" si="21"/>
        <v>10.509525844757178</v>
      </c>
      <c r="Q97" s="41">
        <v>15.22995235098835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5.8941275821415076</v>
      </c>
      <c r="G98" s="13">
        <f t="shared" si="15"/>
        <v>0</v>
      </c>
      <c r="H98" s="13">
        <f t="shared" si="16"/>
        <v>5.8941275821415076</v>
      </c>
      <c r="I98" s="16">
        <f t="shared" si="24"/>
        <v>43.26973324785844</v>
      </c>
      <c r="J98" s="13">
        <f t="shared" si="17"/>
        <v>39.9469767869682</v>
      </c>
      <c r="K98" s="13">
        <f t="shared" si="18"/>
        <v>3.3227564608902398</v>
      </c>
      <c r="L98" s="13">
        <f t="shared" si="19"/>
        <v>0</v>
      </c>
      <c r="M98" s="13">
        <f t="shared" si="25"/>
        <v>2.7702485846066232</v>
      </c>
      <c r="N98" s="13">
        <f t="shared" si="20"/>
        <v>1.7175541224561064</v>
      </c>
      <c r="O98" s="13">
        <f t="shared" si="21"/>
        <v>1.7175541224561064</v>
      </c>
      <c r="Q98" s="41">
        <v>20.37970352861916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106.1548427895397</v>
      </c>
      <c r="G99" s="13">
        <f t="shared" si="15"/>
        <v>10.388999482826812</v>
      </c>
      <c r="H99" s="13">
        <f t="shared" si="16"/>
        <v>95.765843306712895</v>
      </c>
      <c r="I99" s="16">
        <f t="shared" si="24"/>
        <v>99.088599767603142</v>
      </c>
      <c r="J99" s="13">
        <f t="shared" si="17"/>
        <v>65.057253702242264</v>
      </c>
      <c r="K99" s="13">
        <f t="shared" si="18"/>
        <v>34.031346065360879</v>
      </c>
      <c r="L99" s="13">
        <f t="shared" si="19"/>
        <v>0</v>
      </c>
      <c r="M99" s="13">
        <f t="shared" si="25"/>
        <v>1.0526944621505168</v>
      </c>
      <c r="N99" s="13">
        <f t="shared" si="20"/>
        <v>0.65267056653332034</v>
      </c>
      <c r="O99" s="13">
        <f t="shared" si="21"/>
        <v>11.041670049360132</v>
      </c>
      <c r="Q99" s="41">
        <v>17.742838999706251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1.1837926841928641</v>
      </c>
      <c r="G100" s="13">
        <f t="shared" si="15"/>
        <v>0</v>
      </c>
      <c r="H100" s="13">
        <f t="shared" si="16"/>
        <v>1.1837926841928641</v>
      </c>
      <c r="I100" s="16">
        <f t="shared" si="24"/>
        <v>35.215138749553745</v>
      </c>
      <c r="J100" s="13">
        <f t="shared" si="17"/>
        <v>33.751514288950133</v>
      </c>
      <c r="K100" s="13">
        <f t="shared" si="18"/>
        <v>1.4636244606036115</v>
      </c>
      <c r="L100" s="13">
        <f t="shared" si="19"/>
        <v>0</v>
      </c>
      <c r="M100" s="13">
        <f t="shared" si="25"/>
        <v>0.40002389561719642</v>
      </c>
      <c r="N100" s="13">
        <f t="shared" si="20"/>
        <v>0.24801481528266178</v>
      </c>
      <c r="O100" s="13">
        <f t="shared" si="21"/>
        <v>0.24801481528266178</v>
      </c>
      <c r="Q100" s="41">
        <v>22.208855313316342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10.86567875504576</v>
      </c>
      <c r="G101" s="18">
        <f t="shared" si="15"/>
        <v>0</v>
      </c>
      <c r="H101" s="18">
        <f t="shared" si="16"/>
        <v>10.86567875504576</v>
      </c>
      <c r="I101" s="17">
        <f t="shared" si="24"/>
        <v>12.329303215649372</v>
      </c>
      <c r="J101" s="18">
        <f t="shared" si="17"/>
        <v>12.234580277769908</v>
      </c>
      <c r="K101" s="18">
        <f t="shared" si="18"/>
        <v>9.4722937879463842E-2</v>
      </c>
      <c r="L101" s="18">
        <f t="shared" si="19"/>
        <v>0</v>
      </c>
      <c r="M101" s="18">
        <f t="shared" si="25"/>
        <v>0.15200908033453464</v>
      </c>
      <c r="N101" s="18">
        <f t="shared" si="20"/>
        <v>9.4245629807411482E-2</v>
      </c>
      <c r="O101" s="18">
        <f t="shared" si="21"/>
        <v>9.4245629807411482E-2</v>
      </c>
      <c r="P101" s="3"/>
      <c r="Q101" s="42">
        <v>19.675506000000009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16.195654656197078</v>
      </c>
      <c r="G102" s="13">
        <f t="shared" si="15"/>
        <v>0</v>
      </c>
      <c r="H102" s="13">
        <f t="shared" si="16"/>
        <v>16.195654656197078</v>
      </c>
      <c r="I102" s="16">
        <f t="shared" si="24"/>
        <v>16.290377594076542</v>
      </c>
      <c r="J102" s="13">
        <f t="shared" si="17"/>
        <v>16.123600350047237</v>
      </c>
      <c r="K102" s="13">
        <f t="shared" si="18"/>
        <v>0.16677724402930494</v>
      </c>
      <c r="L102" s="13">
        <f t="shared" si="19"/>
        <v>0</v>
      </c>
      <c r="M102" s="13">
        <f t="shared" si="25"/>
        <v>5.7763450527123159E-2</v>
      </c>
      <c r="N102" s="13">
        <f t="shared" si="20"/>
        <v>3.5813339326816358E-2</v>
      </c>
      <c r="O102" s="13">
        <f t="shared" si="21"/>
        <v>3.5813339326816358E-2</v>
      </c>
      <c r="Q102" s="41">
        <v>21.555823179483308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42.156315832218851</v>
      </c>
      <c r="G103" s="13">
        <f t="shared" si="15"/>
        <v>1.1507413795628574</v>
      </c>
      <c r="H103" s="13">
        <f t="shared" si="16"/>
        <v>41.005574452655992</v>
      </c>
      <c r="I103" s="16">
        <f t="shared" si="24"/>
        <v>41.172351696685297</v>
      </c>
      <c r="J103" s="13">
        <f t="shared" si="17"/>
        <v>37.76352831528731</v>
      </c>
      <c r="K103" s="13">
        <f t="shared" si="18"/>
        <v>3.4088233813979869</v>
      </c>
      <c r="L103" s="13">
        <f t="shared" si="19"/>
        <v>0</v>
      </c>
      <c r="M103" s="13">
        <f t="shared" si="25"/>
        <v>2.19501112003068E-2</v>
      </c>
      <c r="N103" s="13">
        <f t="shared" si="20"/>
        <v>1.3609068944190216E-2</v>
      </c>
      <c r="O103" s="13">
        <f t="shared" si="21"/>
        <v>1.1643504485070475</v>
      </c>
      <c r="Q103" s="41">
        <v>19.07687093856525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62.731815434103403</v>
      </c>
      <c r="G104" s="13">
        <f t="shared" si="15"/>
        <v>4.120837489002616</v>
      </c>
      <c r="H104" s="13">
        <f t="shared" si="16"/>
        <v>58.610977945100785</v>
      </c>
      <c r="I104" s="16">
        <f t="shared" si="24"/>
        <v>62.019801326498772</v>
      </c>
      <c r="J104" s="13">
        <f t="shared" si="17"/>
        <v>47.221144682074524</v>
      </c>
      <c r="K104" s="13">
        <f t="shared" si="18"/>
        <v>14.798656644424248</v>
      </c>
      <c r="L104" s="13">
        <f t="shared" si="19"/>
        <v>0</v>
      </c>
      <c r="M104" s="13">
        <f t="shared" si="25"/>
        <v>8.3410422561165844E-3</v>
      </c>
      <c r="N104" s="13">
        <f t="shared" si="20"/>
        <v>5.1714461987922827E-3</v>
      </c>
      <c r="O104" s="13">
        <f t="shared" si="21"/>
        <v>4.1260089352014084</v>
      </c>
      <c r="Q104" s="41">
        <v>15.33680291199531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86.217251731846829</v>
      </c>
      <c r="G105" s="13">
        <f t="shared" si="15"/>
        <v>7.5109861768154822</v>
      </c>
      <c r="H105" s="13">
        <f t="shared" si="16"/>
        <v>78.706265555031351</v>
      </c>
      <c r="I105" s="16">
        <f t="shared" si="24"/>
        <v>93.504922199455592</v>
      </c>
      <c r="J105" s="13">
        <f t="shared" si="17"/>
        <v>55.920580103503575</v>
      </c>
      <c r="K105" s="13">
        <f t="shared" si="18"/>
        <v>37.584342095952017</v>
      </c>
      <c r="L105" s="13">
        <f t="shared" si="19"/>
        <v>0.49595938477632551</v>
      </c>
      <c r="M105" s="13">
        <f t="shared" si="25"/>
        <v>0.49912898083364976</v>
      </c>
      <c r="N105" s="13">
        <f t="shared" si="20"/>
        <v>0.30945996811686283</v>
      </c>
      <c r="O105" s="13">
        <f t="shared" si="21"/>
        <v>7.8204461449323448</v>
      </c>
      <c r="Q105" s="41">
        <v>14.719423272092641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32.975043704563483</v>
      </c>
      <c r="G106" s="13">
        <f t="shared" si="15"/>
        <v>0</v>
      </c>
      <c r="H106" s="13">
        <f t="shared" si="16"/>
        <v>32.975043704563483</v>
      </c>
      <c r="I106" s="16">
        <f t="shared" si="24"/>
        <v>70.063426415739173</v>
      </c>
      <c r="J106" s="13">
        <f t="shared" si="17"/>
        <v>41.354441468036313</v>
      </c>
      <c r="K106" s="13">
        <f t="shared" si="18"/>
        <v>28.708984947702859</v>
      </c>
      <c r="L106" s="13">
        <f t="shared" si="19"/>
        <v>0</v>
      </c>
      <c r="M106" s="13">
        <f t="shared" si="25"/>
        <v>0.18966901271678693</v>
      </c>
      <c r="N106" s="13">
        <f t="shared" si="20"/>
        <v>0.1175947878844079</v>
      </c>
      <c r="O106" s="13">
        <f t="shared" si="21"/>
        <v>0.1175947878844079</v>
      </c>
      <c r="Q106" s="41">
        <v>10.18716579354839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53.446170100537898</v>
      </c>
      <c r="G107" s="13">
        <f t="shared" si="15"/>
        <v>2.7804443217652914</v>
      </c>
      <c r="H107" s="13">
        <f t="shared" si="16"/>
        <v>50.665725778772604</v>
      </c>
      <c r="I107" s="16">
        <f t="shared" si="24"/>
        <v>79.374710726475456</v>
      </c>
      <c r="J107" s="13">
        <f t="shared" si="17"/>
        <v>42.29658262738306</v>
      </c>
      <c r="K107" s="13">
        <f t="shared" si="18"/>
        <v>37.078128099092396</v>
      </c>
      <c r="L107" s="13">
        <f t="shared" si="19"/>
        <v>1.0277708428174551E-2</v>
      </c>
      <c r="M107" s="13">
        <f t="shared" si="25"/>
        <v>8.2351933260553581E-2</v>
      </c>
      <c r="N107" s="13">
        <f t="shared" si="20"/>
        <v>5.1058198621543219E-2</v>
      </c>
      <c r="O107" s="13">
        <f t="shared" si="21"/>
        <v>2.8315025203868345</v>
      </c>
      <c r="Q107" s="41">
        <v>9.8178630203147055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100.91942597920711</v>
      </c>
      <c r="G108" s="13">
        <f t="shared" si="15"/>
        <v>9.6332612795979511</v>
      </c>
      <c r="H108" s="13">
        <f t="shared" si="16"/>
        <v>91.286164699609159</v>
      </c>
      <c r="I108" s="16">
        <f t="shared" si="24"/>
        <v>128.35401509027341</v>
      </c>
      <c r="J108" s="13">
        <f t="shared" si="17"/>
        <v>56.662904462011142</v>
      </c>
      <c r="K108" s="13">
        <f t="shared" si="18"/>
        <v>71.691110628262265</v>
      </c>
      <c r="L108" s="13">
        <f t="shared" si="19"/>
        <v>33.219338466260851</v>
      </c>
      <c r="M108" s="13">
        <f t="shared" si="25"/>
        <v>33.250632200899865</v>
      </c>
      <c r="N108" s="13">
        <f t="shared" si="20"/>
        <v>20.615391964557915</v>
      </c>
      <c r="O108" s="13">
        <f t="shared" si="21"/>
        <v>30.248653244155868</v>
      </c>
      <c r="Q108" s="41">
        <v>13.275853232956599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13.893945064406269</v>
      </c>
      <c r="G109" s="13">
        <f t="shared" si="15"/>
        <v>0</v>
      </c>
      <c r="H109" s="13">
        <f t="shared" si="16"/>
        <v>13.893945064406269</v>
      </c>
      <c r="I109" s="16">
        <f t="shared" si="24"/>
        <v>52.365717226407682</v>
      </c>
      <c r="J109" s="13">
        <f t="shared" si="17"/>
        <v>43.243762112218214</v>
      </c>
      <c r="K109" s="13">
        <f t="shared" si="18"/>
        <v>9.1219551141894684</v>
      </c>
      <c r="L109" s="13">
        <f t="shared" si="19"/>
        <v>0</v>
      </c>
      <c r="M109" s="13">
        <f t="shared" si="25"/>
        <v>12.63524023634195</v>
      </c>
      <c r="N109" s="13">
        <f t="shared" si="20"/>
        <v>7.8338489465320089</v>
      </c>
      <c r="O109" s="13">
        <f t="shared" si="21"/>
        <v>7.8338489465320089</v>
      </c>
      <c r="Q109" s="41">
        <v>16.071320903684722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70.244664516194746</v>
      </c>
      <c r="G110" s="13">
        <f t="shared" si="15"/>
        <v>5.2053255578844908</v>
      </c>
      <c r="H110" s="13">
        <f t="shared" si="16"/>
        <v>65.039338958310253</v>
      </c>
      <c r="I110" s="16">
        <f t="shared" si="24"/>
        <v>74.161294072499715</v>
      </c>
      <c r="J110" s="13">
        <f t="shared" si="17"/>
        <v>51.350675318441411</v>
      </c>
      <c r="K110" s="13">
        <f t="shared" si="18"/>
        <v>22.810618754058304</v>
      </c>
      <c r="L110" s="13">
        <f t="shared" si="19"/>
        <v>0</v>
      </c>
      <c r="M110" s="13">
        <f t="shared" si="25"/>
        <v>4.8013912898099411</v>
      </c>
      <c r="N110" s="13">
        <f t="shared" si="20"/>
        <v>2.9768625996821636</v>
      </c>
      <c r="O110" s="13">
        <f t="shared" si="21"/>
        <v>8.1821881575666549</v>
      </c>
      <c r="Q110" s="41">
        <v>15.004824698555611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8.4034717871988693</v>
      </c>
      <c r="G111" s="13">
        <f t="shared" si="15"/>
        <v>0</v>
      </c>
      <c r="H111" s="13">
        <f t="shared" si="16"/>
        <v>8.4034717871988693</v>
      </c>
      <c r="I111" s="16">
        <f t="shared" si="24"/>
        <v>31.214090541257171</v>
      </c>
      <c r="J111" s="13">
        <f t="shared" si="17"/>
        <v>29.941735089199032</v>
      </c>
      <c r="K111" s="13">
        <f t="shared" si="18"/>
        <v>1.2723554520581395</v>
      </c>
      <c r="L111" s="13">
        <f t="shared" si="19"/>
        <v>0</v>
      </c>
      <c r="M111" s="13">
        <f t="shared" si="25"/>
        <v>1.8245286901277775</v>
      </c>
      <c r="N111" s="13">
        <f t="shared" si="20"/>
        <v>1.1312077878792222</v>
      </c>
      <c r="O111" s="13">
        <f t="shared" si="21"/>
        <v>1.1312077878792222</v>
      </c>
      <c r="Q111" s="41">
        <v>20.649302393179841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0.35987143686914203</v>
      </c>
      <c r="G112" s="13">
        <f t="shared" si="15"/>
        <v>0</v>
      </c>
      <c r="H112" s="13">
        <f t="shared" si="16"/>
        <v>0.35987143686914203</v>
      </c>
      <c r="I112" s="16">
        <f t="shared" si="24"/>
        <v>1.6322268889272815</v>
      </c>
      <c r="J112" s="13">
        <f t="shared" si="17"/>
        <v>1.6321294100842094</v>
      </c>
      <c r="K112" s="13">
        <f t="shared" si="18"/>
        <v>9.7478843072096311E-5</v>
      </c>
      <c r="L112" s="13">
        <f t="shared" si="19"/>
        <v>0</v>
      </c>
      <c r="M112" s="13">
        <f t="shared" si="25"/>
        <v>0.69332090224855536</v>
      </c>
      <c r="N112" s="13">
        <f t="shared" si="20"/>
        <v>0.42985895939410435</v>
      </c>
      <c r="O112" s="13">
        <f t="shared" si="21"/>
        <v>0.42985895939410435</v>
      </c>
      <c r="Q112" s="41">
        <v>25.536451333242919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9.7021790215730501</v>
      </c>
      <c r="G113" s="18">
        <f t="shared" si="15"/>
        <v>0</v>
      </c>
      <c r="H113" s="18">
        <f t="shared" si="16"/>
        <v>9.7021790215730501</v>
      </c>
      <c r="I113" s="17">
        <f t="shared" si="24"/>
        <v>9.7022765004161222</v>
      </c>
      <c r="J113" s="18">
        <f t="shared" si="17"/>
        <v>9.6734896082895165</v>
      </c>
      <c r="K113" s="18">
        <f t="shared" si="18"/>
        <v>2.8786892126605679E-2</v>
      </c>
      <c r="L113" s="18">
        <f t="shared" si="19"/>
        <v>0</v>
      </c>
      <c r="M113" s="18">
        <f t="shared" si="25"/>
        <v>0.26346194285445101</v>
      </c>
      <c r="N113" s="18">
        <f t="shared" si="20"/>
        <v>0.16334640456975963</v>
      </c>
      <c r="O113" s="18">
        <f t="shared" si="21"/>
        <v>0.16334640456975963</v>
      </c>
      <c r="P113" s="3"/>
      <c r="Q113" s="42">
        <v>23.066575000000011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0.38778041695415227</v>
      </c>
      <c r="G114" s="13">
        <f t="shared" si="15"/>
        <v>0</v>
      </c>
      <c r="H114" s="13">
        <f t="shared" si="16"/>
        <v>0.38778041695415227</v>
      </c>
      <c r="I114" s="16">
        <f t="shared" si="24"/>
        <v>0.41656730908075795</v>
      </c>
      <c r="J114" s="13">
        <f t="shared" si="17"/>
        <v>0.41656463693455764</v>
      </c>
      <c r="K114" s="13">
        <f t="shared" si="18"/>
        <v>2.6721462003109764E-6</v>
      </c>
      <c r="L114" s="13">
        <f t="shared" si="19"/>
        <v>0</v>
      </c>
      <c r="M114" s="13">
        <f t="shared" si="25"/>
        <v>0.10011553828469139</v>
      </c>
      <c r="N114" s="13">
        <f t="shared" si="20"/>
        <v>6.2071633736508661E-2</v>
      </c>
      <c r="O114" s="13">
        <f t="shared" si="21"/>
        <v>6.2071633736508661E-2</v>
      </c>
      <c r="Q114" s="41">
        <v>21.967198420063738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4.3788821769545851</v>
      </c>
      <c r="G115" s="13">
        <f t="shared" si="15"/>
        <v>0</v>
      </c>
      <c r="H115" s="13">
        <f t="shared" si="16"/>
        <v>4.3788821769545851</v>
      </c>
      <c r="I115" s="16">
        <f t="shared" si="24"/>
        <v>4.3788848491007855</v>
      </c>
      <c r="J115" s="13">
        <f t="shared" si="17"/>
        <v>4.3749137094594372</v>
      </c>
      <c r="K115" s="13">
        <f t="shared" si="18"/>
        <v>3.9711396413482092E-3</v>
      </c>
      <c r="L115" s="13">
        <f t="shared" si="19"/>
        <v>0</v>
      </c>
      <c r="M115" s="13">
        <f t="shared" si="25"/>
        <v>3.8043904548182725E-2</v>
      </c>
      <c r="N115" s="13">
        <f t="shared" si="20"/>
        <v>2.358722081987329E-2</v>
      </c>
      <c r="O115" s="13">
        <f t="shared" si="21"/>
        <v>2.358722081987329E-2</v>
      </c>
      <c r="Q115" s="41">
        <v>20.21596076300759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3.4207977133225542E-2</v>
      </c>
      <c r="G116" s="13">
        <f t="shared" si="15"/>
        <v>0</v>
      </c>
      <c r="H116" s="13">
        <f t="shared" si="16"/>
        <v>3.4207977133225542E-2</v>
      </c>
      <c r="I116" s="16">
        <f t="shared" si="24"/>
        <v>3.8179116774573751E-2</v>
      </c>
      <c r="J116" s="13">
        <f t="shared" si="17"/>
        <v>3.8179111849229869E-2</v>
      </c>
      <c r="K116" s="13">
        <f t="shared" si="18"/>
        <v>4.9253438827445706E-9</v>
      </c>
      <c r="L116" s="13">
        <f t="shared" si="19"/>
        <v>0</v>
      </c>
      <c r="M116" s="13">
        <f t="shared" si="25"/>
        <v>1.4456683728309435E-2</v>
      </c>
      <c r="N116" s="13">
        <f t="shared" si="20"/>
        <v>8.9631439115518494E-3</v>
      </c>
      <c r="O116" s="13">
        <f t="shared" si="21"/>
        <v>8.9631439115518494E-3</v>
      </c>
      <c r="Q116" s="41">
        <v>15.786281172849939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2.479183800632502E-2</v>
      </c>
      <c r="G117" s="13">
        <f t="shared" si="15"/>
        <v>0</v>
      </c>
      <c r="H117" s="13">
        <f t="shared" si="16"/>
        <v>2.479183800632502E-2</v>
      </c>
      <c r="I117" s="16">
        <f t="shared" si="24"/>
        <v>2.4791842931668903E-2</v>
      </c>
      <c r="J117" s="13">
        <f t="shared" si="17"/>
        <v>2.4791840828988037E-2</v>
      </c>
      <c r="K117" s="13">
        <f t="shared" si="18"/>
        <v>2.1026808662283347E-9</v>
      </c>
      <c r="L117" s="13">
        <f t="shared" si="19"/>
        <v>0</v>
      </c>
      <c r="M117" s="13">
        <f t="shared" si="25"/>
        <v>5.4935398167575856E-3</v>
      </c>
      <c r="N117" s="13">
        <f t="shared" si="20"/>
        <v>3.4059946863897032E-3</v>
      </c>
      <c r="O117" s="13">
        <f t="shared" si="21"/>
        <v>3.4059946863897032E-3</v>
      </c>
      <c r="Q117" s="41">
        <v>12.57609722240815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65.929707298688754</v>
      </c>
      <c r="G118" s="13">
        <f t="shared" si="15"/>
        <v>4.5824567142555512</v>
      </c>
      <c r="H118" s="13">
        <f t="shared" si="16"/>
        <v>61.347250584433205</v>
      </c>
      <c r="I118" s="16">
        <f t="shared" si="24"/>
        <v>61.347250586535885</v>
      </c>
      <c r="J118" s="13">
        <f t="shared" si="17"/>
        <v>40.698850308555983</v>
      </c>
      <c r="K118" s="13">
        <f t="shared" si="18"/>
        <v>20.648400277979903</v>
      </c>
      <c r="L118" s="13">
        <f t="shared" si="19"/>
        <v>0</v>
      </c>
      <c r="M118" s="13">
        <f t="shared" si="25"/>
        <v>2.0875451303678824E-3</v>
      </c>
      <c r="N118" s="13">
        <f t="shared" si="20"/>
        <v>1.2942779808280871E-3</v>
      </c>
      <c r="O118" s="13">
        <f t="shared" si="21"/>
        <v>4.5837509922363795</v>
      </c>
      <c r="Q118" s="41">
        <v>11.08051229354839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1.093146009017312</v>
      </c>
      <c r="G119" s="13">
        <f t="shared" si="15"/>
        <v>0</v>
      </c>
      <c r="H119" s="13">
        <f t="shared" si="16"/>
        <v>1.093146009017312</v>
      </c>
      <c r="I119" s="16">
        <f t="shared" si="24"/>
        <v>21.741546286997213</v>
      </c>
      <c r="J119" s="13">
        <f t="shared" si="17"/>
        <v>20.320691722261259</v>
      </c>
      <c r="K119" s="13">
        <f t="shared" si="18"/>
        <v>1.4208545647359543</v>
      </c>
      <c r="L119" s="13">
        <f t="shared" si="19"/>
        <v>0</v>
      </c>
      <c r="M119" s="13">
        <f t="shared" si="25"/>
        <v>7.9326714953979532E-4</v>
      </c>
      <c r="N119" s="13">
        <f t="shared" si="20"/>
        <v>4.9182563271467307E-4</v>
      </c>
      <c r="O119" s="13">
        <f t="shared" si="21"/>
        <v>4.9182563271467307E-4</v>
      </c>
      <c r="Q119" s="41">
        <v>11.81254928876916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43.965882667293549</v>
      </c>
      <c r="G120" s="13">
        <f t="shared" si="15"/>
        <v>1.4119543523032281</v>
      </c>
      <c r="H120" s="13">
        <f t="shared" si="16"/>
        <v>42.553928314990323</v>
      </c>
      <c r="I120" s="16">
        <f t="shared" si="24"/>
        <v>43.974782879726277</v>
      </c>
      <c r="J120" s="13">
        <f t="shared" si="17"/>
        <v>36.412094048852161</v>
      </c>
      <c r="K120" s="13">
        <f t="shared" si="18"/>
        <v>7.5626888308741158</v>
      </c>
      <c r="L120" s="13">
        <f t="shared" si="19"/>
        <v>0</v>
      </c>
      <c r="M120" s="13">
        <f t="shared" si="25"/>
        <v>3.0144151682512225E-4</v>
      </c>
      <c r="N120" s="13">
        <f t="shared" si="20"/>
        <v>1.8689374043157579E-4</v>
      </c>
      <c r="O120" s="13">
        <f t="shared" si="21"/>
        <v>1.4121412460436598</v>
      </c>
      <c r="Q120" s="41">
        <v>13.68241289931718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50.178986401574939</v>
      </c>
      <c r="G121" s="13">
        <f t="shared" si="15"/>
        <v>2.308822743632331</v>
      </c>
      <c r="H121" s="13">
        <f t="shared" si="16"/>
        <v>47.870163657942605</v>
      </c>
      <c r="I121" s="16">
        <f t="shared" si="24"/>
        <v>55.432852488816721</v>
      </c>
      <c r="J121" s="13">
        <f t="shared" si="17"/>
        <v>44.781203819876026</v>
      </c>
      <c r="K121" s="13">
        <f t="shared" si="18"/>
        <v>10.651648668940695</v>
      </c>
      <c r="L121" s="13">
        <f t="shared" si="19"/>
        <v>0</v>
      </c>
      <c r="M121" s="13">
        <f t="shared" si="25"/>
        <v>1.1454777639354646E-4</v>
      </c>
      <c r="N121" s="13">
        <f t="shared" si="20"/>
        <v>7.1019621363998807E-5</v>
      </c>
      <c r="O121" s="13">
        <f t="shared" si="21"/>
        <v>2.3088937632536948</v>
      </c>
      <c r="Q121" s="41">
        <v>15.94034726586823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1.47952702695</v>
      </c>
      <c r="G122" s="13">
        <f t="shared" si="15"/>
        <v>0</v>
      </c>
      <c r="H122" s="13">
        <f t="shared" si="16"/>
        <v>1.47952702695</v>
      </c>
      <c r="I122" s="16">
        <f t="shared" si="24"/>
        <v>12.131175695890695</v>
      </c>
      <c r="J122" s="13">
        <f t="shared" si="17"/>
        <v>12.022675315999864</v>
      </c>
      <c r="K122" s="13">
        <f t="shared" si="18"/>
        <v>0.10850037989083106</v>
      </c>
      <c r="L122" s="13">
        <f t="shared" si="19"/>
        <v>0</v>
      </c>
      <c r="M122" s="13">
        <f t="shared" si="25"/>
        <v>4.3528155029547651E-5</v>
      </c>
      <c r="N122" s="13">
        <f t="shared" si="20"/>
        <v>2.6987456118319544E-5</v>
      </c>
      <c r="O122" s="13">
        <f t="shared" si="21"/>
        <v>2.6987456118319544E-5</v>
      </c>
      <c r="Q122" s="41">
        <v>18.359642821696891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28.763022292012799</v>
      </c>
      <c r="G123" s="13">
        <f t="shared" si="15"/>
        <v>0</v>
      </c>
      <c r="H123" s="13">
        <f t="shared" si="16"/>
        <v>28.763022292012799</v>
      </c>
      <c r="I123" s="16">
        <f t="shared" si="24"/>
        <v>28.87152267190363</v>
      </c>
      <c r="J123" s="13">
        <f t="shared" si="17"/>
        <v>28.042613501125551</v>
      </c>
      <c r="K123" s="13">
        <f t="shared" si="18"/>
        <v>0.82890917077807913</v>
      </c>
      <c r="L123" s="13">
        <f t="shared" si="19"/>
        <v>0</v>
      </c>
      <c r="M123" s="13">
        <f t="shared" si="25"/>
        <v>1.6540698911228108E-5</v>
      </c>
      <c r="N123" s="13">
        <f t="shared" si="20"/>
        <v>1.0255233324961427E-5</v>
      </c>
      <c r="O123" s="13">
        <f t="shared" si="21"/>
        <v>1.0255233324961427E-5</v>
      </c>
      <c r="Q123" s="41">
        <v>22.157830538600091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4.0101219153610046</v>
      </c>
      <c r="G124" s="13">
        <f t="shared" si="15"/>
        <v>0</v>
      </c>
      <c r="H124" s="13">
        <f t="shared" si="16"/>
        <v>4.0101219153610046</v>
      </c>
      <c r="I124" s="16">
        <f t="shared" si="24"/>
        <v>4.8390310861390837</v>
      </c>
      <c r="J124" s="13">
        <f t="shared" si="17"/>
        <v>4.8344249512362296</v>
      </c>
      <c r="K124" s="13">
        <f t="shared" si="18"/>
        <v>4.6061349028541088E-3</v>
      </c>
      <c r="L124" s="13">
        <f t="shared" si="19"/>
        <v>0</v>
      </c>
      <c r="M124" s="13">
        <f t="shared" si="25"/>
        <v>6.2854655862666804E-6</v>
      </c>
      <c r="N124" s="13">
        <f t="shared" si="20"/>
        <v>3.8969886634853416E-6</v>
      </c>
      <c r="O124" s="13">
        <f t="shared" si="21"/>
        <v>3.8969886634853416E-6</v>
      </c>
      <c r="Q124" s="41">
        <v>21.285063000000012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16.073865591870991</v>
      </c>
      <c r="G125" s="18">
        <f t="shared" si="15"/>
        <v>0</v>
      </c>
      <c r="H125" s="18">
        <f t="shared" si="16"/>
        <v>16.073865591870991</v>
      </c>
      <c r="I125" s="17">
        <f t="shared" si="24"/>
        <v>16.078471726773845</v>
      </c>
      <c r="J125" s="18">
        <f t="shared" si="17"/>
        <v>15.959655005171513</v>
      </c>
      <c r="K125" s="18">
        <f t="shared" si="18"/>
        <v>0.11881672160233236</v>
      </c>
      <c r="L125" s="18">
        <f t="shared" si="19"/>
        <v>0</v>
      </c>
      <c r="M125" s="18">
        <f t="shared" si="25"/>
        <v>2.3884769227813388E-6</v>
      </c>
      <c r="N125" s="18">
        <f t="shared" si="20"/>
        <v>1.4808556921244301E-6</v>
      </c>
      <c r="O125" s="18">
        <f t="shared" si="21"/>
        <v>1.4808556921244301E-6</v>
      </c>
      <c r="P125" s="3"/>
      <c r="Q125" s="42">
        <v>23.714685404727469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26.352584280652451</v>
      </c>
      <c r="G126" s="13">
        <f t="shared" si="15"/>
        <v>0</v>
      </c>
      <c r="H126" s="13">
        <f t="shared" si="16"/>
        <v>26.352584280652451</v>
      </c>
      <c r="I126" s="16">
        <f t="shared" si="24"/>
        <v>26.471401002254783</v>
      </c>
      <c r="J126" s="13">
        <f t="shared" si="17"/>
        <v>25.839456809380653</v>
      </c>
      <c r="K126" s="13">
        <f t="shared" si="18"/>
        <v>0.63194419287412984</v>
      </c>
      <c r="L126" s="13">
        <f t="shared" si="19"/>
        <v>0</v>
      </c>
      <c r="M126" s="13">
        <f t="shared" si="25"/>
        <v>9.0762123065690871E-7</v>
      </c>
      <c r="N126" s="13">
        <f t="shared" si="20"/>
        <v>5.6272516300728336E-7</v>
      </c>
      <c r="O126" s="13">
        <f t="shared" si="21"/>
        <v>5.6272516300728336E-7</v>
      </c>
      <c r="Q126" s="41">
        <v>22.288389052937269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65.639585510136399</v>
      </c>
      <c r="G127" s="13">
        <f t="shared" si="15"/>
        <v>4.5405773134091127</v>
      </c>
      <c r="H127" s="13">
        <f t="shared" si="16"/>
        <v>61.099008196727283</v>
      </c>
      <c r="I127" s="16">
        <f t="shared" si="24"/>
        <v>61.730952389601413</v>
      </c>
      <c r="J127" s="13">
        <f t="shared" si="17"/>
        <v>52.34909709519345</v>
      </c>
      <c r="K127" s="13">
        <f t="shared" si="18"/>
        <v>9.3818552944079627</v>
      </c>
      <c r="L127" s="13">
        <f t="shared" si="19"/>
        <v>0</v>
      </c>
      <c r="M127" s="13">
        <f t="shared" si="25"/>
        <v>3.4489606764962535E-7</v>
      </c>
      <c r="N127" s="13">
        <f t="shared" si="20"/>
        <v>2.1383556194276771E-7</v>
      </c>
      <c r="O127" s="13">
        <f t="shared" si="21"/>
        <v>4.5405775272446744</v>
      </c>
      <c r="Q127" s="41">
        <v>19.659624470488339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2.227107207077931</v>
      </c>
      <c r="G128" s="13">
        <f t="shared" si="15"/>
        <v>0</v>
      </c>
      <c r="H128" s="13">
        <f t="shared" si="16"/>
        <v>2.227107207077931</v>
      </c>
      <c r="I128" s="16">
        <f t="shared" si="24"/>
        <v>11.608962501485895</v>
      </c>
      <c r="J128" s="13">
        <f t="shared" si="17"/>
        <v>11.418029946646836</v>
      </c>
      <c r="K128" s="13">
        <f t="shared" si="18"/>
        <v>0.19093255483905835</v>
      </c>
      <c r="L128" s="13">
        <f t="shared" si="19"/>
        <v>0</v>
      </c>
      <c r="M128" s="13">
        <f t="shared" si="25"/>
        <v>1.3106050570685764E-7</v>
      </c>
      <c r="N128" s="13">
        <f t="shared" si="20"/>
        <v>8.1257513538251737E-8</v>
      </c>
      <c r="O128" s="13">
        <f t="shared" si="21"/>
        <v>8.1257513538251737E-8</v>
      </c>
      <c r="Q128" s="41">
        <v>13.291141530257359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41.70155957124274</v>
      </c>
      <c r="G129" s="13">
        <f t="shared" si="15"/>
        <v>1.0850968106531038</v>
      </c>
      <c r="H129" s="13">
        <f t="shared" si="16"/>
        <v>40.616462760589634</v>
      </c>
      <c r="I129" s="16">
        <f t="shared" si="24"/>
        <v>40.807395315428693</v>
      </c>
      <c r="J129" s="13">
        <f t="shared" si="17"/>
        <v>32.797133100673207</v>
      </c>
      <c r="K129" s="13">
        <f t="shared" si="18"/>
        <v>8.0102622147554854</v>
      </c>
      <c r="L129" s="13">
        <f t="shared" si="19"/>
        <v>0</v>
      </c>
      <c r="M129" s="13">
        <f t="shared" si="25"/>
        <v>4.9802992168605902E-8</v>
      </c>
      <c r="N129" s="13">
        <f t="shared" si="20"/>
        <v>3.0877855144535661E-8</v>
      </c>
      <c r="O129" s="13">
        <f t="shared" si="21"/>
        <v>1.085096841530959</v>
      </c>
      <c r="Q129" s="41">
        <v>11.27748952109658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42.914803037813108</v>
      </c>
      <c r="G130" s="13">
        <f t="shared" si="15"/>
        <v>1.2602298460392196</v>
      </c>
      <c r="H130" s="13">
        <f t="shared" si="16"/>
        <v>41.654573191773892</v>
      </c>
      <c r="I130" s="16">
        <f t="shared" si="24"/>
        <v>49.664835406529377</v>
      </c>
      <c r="J130" s="13">
        <f t="shared" si="17"/>
        <v>36.631240550337985</v>
      </c>
      <c r="K130" s="13">
        <f t="shared" si="18"/>
        <v>13.033594856191392</v>
      </c>
      <c r="L130" s="13">
        <f t="shared" si="19"/>
        <v>0</v>
      </c>
      <c r="M130" s="13">
        <f t="shared" si="25"/>
        <v>1.8925137024070241E-8</v>
      </c>
      <c r="N130" s="13">
        <f t="shared" si="20"/>
        <v>1.173358495492355E-8</v>
      </c>
      <c r="O130" s="13">
        <f t="shared" si="21"/>
        <v>1.2602298577728046</v>
      </c>
      <c r="Q130" s="41">
        <v>11.040725293548389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41.705978156390692</v>
      </c>
      <c r="G131" s="13">
        <f t="shared" si="15"/>
        <v>1.0857346383030317</v>
      </c>
      <c r="H131" s="13">
        <f t="shared" si="16"/>
        <v>40.620243518087662</v>
      </c>
      <c r="I131" s="16">
        <f t="shared" si="24"/>
        <v>53.653838374279054</v>
      </c>
      <c r="J131" s="13">
        <f t="shared" si="17"/>
        <v>38.772669931386289</v>
      </c>
      <c r="K131" s="13">
        <f t="shared" si="18"/>
        <v>14.881168442892765</v>
      </c>
      <c r="L131" s="13">
        <f t="shared" si="19"/>
        <v>0</v>
      </c>
      <c r="M131" s="13">
        <f t="shared" si="25"/>
        <v>7.1915520691466912E-9</v>
      </c>
      <c r="N131" s="13">
        <f t="shared" si="20"/>
        <v>4.4587622828709481E-9</v>
      </c>
      <c r="O131" s="13">
        <f t="shared" si="21"/>
        <v>1.085734642761794</v>
      </c>
      <c r="Q131" s="41">
        <v>11.5370502845328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81.735284574836157</v>
      </c>
      <c r="G132" s="13">
        <f t="shared" si="15"/>
        <v>6.8640092638245127</v>
      </c>
      <c r="H132" s="13">
        <f t="shared" si="16"/>
        <v>74.871275311011644</v>
      </c>
      <c r="I132" s="16">
        <f t="shared" si="24"/>
        <v>89.752443753904402</v>
      </c>
      <c r="J132" s="13">
        <f t="shared" si="17"/>
        <v>55.100063022668671</v>
      </c>
      <c r="K132" s="13">
        <f t="shared" si="18"/>
        <v>34.652380731235731</v>
      </c>
      <c r="L132" s="13">
        <f t="shared" si="19"/>
        <v>0</v>
      </c>
      <c r="M132" s="13">
        <f t="shared" si="25"/>
        <v>2.7327897862757431E-9</v>
      </c>
      <c r="N132" s="13">
        <f t="shared" si="20"/>
        <v>1.6943296674909607E-9</v>
      </c>
      <c r="O132" s="13">
        <f t="shared" si="21"/>
        <v>6.8640092655188427</v>
      </c>
      <c r="Q132" s="41">
        <v>14.725338752383159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50.791712622367733</v>
      </c>
      <c r="G133" s="13">
        <f t="shared" si="15"/>
        <v>2.3972704508443456</v>
      </c>
      <c r="H133" s="13">
        <f t="shared" si="16"/>
        <v>48.394442171523387</v>
      </c>
      <c r="I133" s="16">
        <f t="shared" si="24"/>
        <v>83.046822902759118</v>
      </c>
      <c r="J133" s="13">
        <f t="shared" si="17"/>
        <v>58.352657450335215</v>
      </c>
      <c r="K133" s="13">
        <f t="shared" si="18"/>
        <v>24.694165452423903</v>
      </c>
      <c r="L133" s="13">
        <f t="shared" si="19"/>
        <v>0</v>
      </c>
      <c r="M133" s="13">
        <f t="shared" si="25"/>
        <v>1.0384601187847824E-9</v>
      </c>
      <c r="N133" s="13">
        <f t="shared" si="20"/>
        <v>6.4384527364656506E-10</v>
      </c>
      <c r="O133" s="13">
        <f t="shared" si="21"/>
        <v>2.3972704514881911</v>
      </c>
      <c r="Q133" s="41">
        <v>17.027703009345359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99.176247173670376</v>
      </c>
      <c r="G134" s="13">
        <f t="shared" ref="G134:G197" si="28">IF((F134-$J$2)&gt;0,$I$2*(F134-$J$2),0)</f>
        <v>9.381631492299455</v>
      </c>
      <c r="H134" s="13">
        <f t="shared" ref="H134:H197" si="29">F134-G134</f>
        <v>89.794615681370914</v>
      </c>
      <c r="I134" s="16">
        <f t="shared" si="24"/>
        <v>114.48878113379482</v>
      </c>
      <c r="J134" s="13">
        <f t="shared" ref="J134:J197" si="30">I134/SQRT(1+(I134/($K$2*(300+(25*Q134)+0.05*(Q134)^3)))^2)</f>
        <v>66.121082155374722</v>
      </c>
      <c r="K134" s="13">
        <f t="shared" ref="K134:K197" si="31">I134-J134</f>
        <v>48.367698978420094</v>
      </c>
      <c r="L134" s="13">
        <f t="shared" ref="L134:L197" si="32">IF(K134&gt;$N$2,(K134-$N$2)/$L$2,0)</f>
        <v>10.841937330522107</v>
      </c>
      <c r="M134" s="13">
        <f t="shared" si="25"/>
        <v>10.841937330916721</v>
      </c>
      <c r="N134" s="13">
        <f t="shared" ref="N134:N197" si="33">$M$2*M134</f>
        <v>6.7220011451683668</v>
      </c>
      <c r="O134" s="13">
        <f t="shared" ref="O134:O197" si="34">N134+G134</f>
        <v>16.103632637467822</v>
      </c>
      <c r="Q134" s="41">
        <v>16.850814165763879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23.42905694105875</v>
      </c>
      <c r="G135" s="13">
        <f t="shared" si="28"/>
        <v>0</v>
      </c>
      <c r="H135" s="13">
        <f t="shared" si="29"/>
        <v>23.42905694105875</v>
      </c>
      <c r="I135" s="16">
        <f t="shared" ref="I135:I198" si="36">H135+K134-L134</f>
        <v>60.954818588956734</v>
      </c>
      <c r="J135" s="13">
        <f t="shared" si="30"/>
        <v>51.984384713086406</v>
      </c>
      <c r="K135" s="13">
        <f t="shared" si="31"/>
        <v>8.9704338758703273</v>
      </c>
      <c r="L135" s="13">
        <f t="shared" si="32"/>
        <v>0</v>
      </c>
      <c r="M135" s="13">
        <f t="shared" ref="M135:M198" si="37">L135+M134-N134</f>
        <v>4.1199361857483545</v>
      </c>
      <c r="N135" s="13">
        <f t="shared" si="33"/>
        <v>2.5543604351639799</v>
      </c>
      <c r="O135" s="13">
        <f t="shared" si="34"/>
        <v>2.5543604351639799</v>
      </c>
      <c r="Q135" s="41">
        <v>19.769786867473371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8.670197634884956E-2</v>
      </c>
      <c r="G136" s="13">
        <f t="shared" si="28"/>
        <v>0</v>
      </c>
      <c r="H136" s="13">
        <f t="shared" si="29"/>
        <v>8.670197634884956E-2</v>
      </c>
      <c r="I136" s="16">
        <f t="shared" si="36"/>
        <v>9.0571358522191776</v>
      </c>
      <c r="J136" s="13">
        <f t="shared" si="30"/>
        <v>9.027405938107476</v>
      </c>
      <c r="K136" s="13">
        <f t="shared" si="31"/>
        <v>2.9729914111701561E-2</v>
      </c>
      <c r="L136" s="13">
        <f t="shared" si="32"/>
        <v>0</v>
      </c>
      <c r="M136" s="13">
        <f t="shared" si="37"/>
        <v>1.5655757505843746</v>
      </c>
      <c r="N136" s="13">
        <f t="shared" si="33"/>
        <v>0.97065696536231227</v>
      </c>
      <c r="O136" s="13">
        <f t="shared" si="34"/>
        <v>0.97065696536231227</v>
      </c>
      <c r="Q136" s="41">
        <v>21.371641311509428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8.3381411079515484</v>
      </c>
      <c r="G137" s="18">
        <f t="shared" si="28"/>
        <v>0</v>
      </c>
      <c r="H137" s="18">
        <f t="shared" si="29"/>
        <v>8.3381411079515484</v>
      </c>
      <c r="I137" s="17">
        <f t="shared" si="36"/>
        <v>8.36787102206325</v>
      </c>
      <c r="J137" s="18">
        <f t="shared" si="30"/>
        <v>8.3432293733062952</v>
      </c>
      <c r="K137" s="18">
        <f t="shared" si="31"/>
        <v>2.4641648756954737E-2</v>
      </c>
      <c r="L137" s="18">
        <f t="shared" si="32"/>
        <v>0</v>
      </c>
      <c r="M137" s="18">
        <f t="shared" si="37"/>
        <v>0.59491878522206232</v>
      </c>
      <c r="N137" s="18">
        <f t="shared" si="33"/>
        <v>0.36884964683767862</v>
      </c>
      <c r="O137" s="18">
        <f t="shared" si="34"/>
        <v>0.36884964683767862</v>
      </c>
      <c r="P137" s="3"/>
      <c r="Q137" s="42">
        <v>21.023635000000009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3.1059049872205868</v>
      </c>
      <c r="G138" s="13">
        <f t="shared" si="28"/>
        <v>0</v>
      </c>
      <c r="H138" s="13">
        <f t="shared" si="29"/>
        <v>3.1059049872205868</v>
      </c>
      <c r="I138" s="16">
        <f t="shared" si="36"/>
        <v>3.1305466359775416</v>
      </c>
      <c r="J138" s="13">
        <f t="shared" si="30"/>
        <v>3.1291020118425892</v>
      </c>
      <c r="K138" s="13">
        <f t="shared" si="31"/>
        <v>1.4446241349523881E-3</v>
      </c>
      <c r="L138" s="13">
        <f t="shared" si="32"/>
        <v>0</v>
      </c>
      <c r="M138" s="13">
        <f t="shared" si="37"/>
        <v>0.22606913838438369</v>
      </c>
      <c r="N138" s="13">
        <f t="shared" si="33"/>
        <v>0.14016286579831788</v>
      </c>
      <c r="O138" s="13">
        <f t="shared" si="34"/>
        <v>0.14016286579831788</v>
      </c>
      <c r="Q138" s="41">
        <v>20.252057694719479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24.393413792835801</v>
      </c>
      <c r="G139" s="13">
        <f t="shared" si="28"/>
        <v>0</v>
      </c>
      <c r="H139" s="13">
        <f t="shared" si="29"/>
        <v>24.393413792835801</v>
      </c>
      <c r="I139" s="16">
        <f t="shared" si="36"/>
        <v>24.394858416970752</v>
      </c>
      <c r="J139" s="13">
        <f t="shared" si="30"/>
        <v>23.708416940556717</v>
      </c>
      <c r="K139" s="13">
        <f t="shared" si="31"/>
        <v>0.68644147641403563</v>
      </c>
      <c r="L139" s="13">
        <f t="shared" si="32"/>
        <v>0</v>
      </c>
      <c r="M139" s="13">
        <f t="shared" si="37"/>
        <v>8.5906272586065813E-2</v>
      </c>
      <c r="N139" s="13">
        <f t="shared" si="33"/>
        <v>5.3261889003360804E-2</v>
      </c>
      <c r="O139" s="13">
        <f t="shared" si="34"/>
        <v>5.3261889003360804E-2</v>
      </c>
      <c r="Q139" s="41">
        <v>19.92451465042209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33.121438010137616</v>
      </c>
      <c r="G140" s="13">
        <f t="shared" si="28"/>
        <v>0</v>
      </c>
      <c r="H140" s="13">
        <f t="shared" si="29"/>
        <v>33.121438010137616</v>
      </c>
      <c r="I140" s="16">
        <f t="shared" si="36"/>
        <v>33.807879486551656</v>
      </c>
      <c r="J140" s="13">
        <f t="shared" si="30"/>
        <v>30.187408798256115</v>
      </c>
      <c r="K140" s="13">
        <f t="shared" si="31"/>
        <v>3.6204706882955406</v>
      </c>
      <c r="L140" s="13">
        <f t="shared" si="32"/>
        <v>0</v>
      </c>
      <c r="M140" s="13">
        <f t="shared" si="37"/>
        <v>3.2644383582705008E-2</v>
      </c>
      <c r="N140" s="13">
        <f t="shared" si="33"/>
        <v>2.0239517821277104E-2</v>
      </c>
      <c r="O140" s="13">
        <f t="shared" si="34"/>
        <v>2.0239517821277104E-2</v>
      </c>
      <c r="Q140" s="41">
        <v>14.144839705061059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22.745429321391359</v>
      </c>
      <c r="G141" s="13">
        <f t="shared" si="28"/>
        <v>0</v>
      </c>
      <c r="H141" s="13">
        <f t="shared" si="29"/>
        <v>22.745429321391359</v>
      </c>
      <c r="I141" s="16">
        <f t="shared" si="36"/>
        <v>26.3659000096869</v>
      </c>
      <c r="J141" s="13">
        <f t="shared" si="30"/>
        <v>24.232041012667796</v>
      </c>
      <c r="K141" s="13">
        <f t="shared" si="31"/>
        <v>2.1338589970191038</v>
      </c>
      <c r="L141" s="13">
        <f t="shared" si="32"/>
        <v>0</v>
      </c>
      <c r="M141" s="13">
        <f t="shared" si="37"/>
        <v>1.2404865761427904E-2</v>
      </c>
      <c r="N141" s="13">
        <f t="shared" si="33"/>
        <v>7.6910167720853004E-3</v>
      </c>
      <c r="O141" s="13">
        <f t="shared" si="34"/>
        <v>7.6910167720853004E-3</v>
      </c>
      <c r="Q141" s="41">
        <v>12.886756293548389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37.185691836354152</v>
      </c>
      <c r="G142" s="13">
        <f t="shared" si="28"/>
        <v>0.4332263117754655</v>
      </c>
      <c r="H142" s="13">
        <f t="shared" si="29"/>
        <v>36.752465524578689</v>
      </c>
      <c r="I142" s="16">
        <f t="shared" si="36"/>
        <v>38.886324521597793</v>
      </c>
      <c r="J142" s="13">
        <f t="shared" si="30"/>
        <v>33.120405937414262</v>
      </c>
      <c r="K142" s="13">
        <f t="shared" si="31"/>
        <v>5.765918584183531</v>
      </c>
      <c r="L142" s="13">
        <f t="shared" si="32"/>
        <v>0</v>
      </c>
      <c r="M142" s="13">
        <f t="shared" si="37"/>
        <v>4.713848989342604E-3</v>
      </c>
      <c r="N142" s="13">
        <f t="shared" si="33"/>
        <v>2.9225863733924147E-3</v>
      </c>
      <c r="O142" s="13">
        <f t="shared" si="34"/>
        <v>0.43614889814885793</v>
      </c>
      <c r="Q142" s="41">
        <v>13.28932353885719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28.886386331902251</v>
      </c>
      <c r="G143" s="13">
        <f t="shared" si="28"/>
        <v>0</v>
      </c>
      <c r="H143" s="13">
        <f t="shared" si="29"/>
        <v>28.886386331902251</v>
      </c>
      <c r="I143" s="16">
        <f t="shared" si="36"/>
        <v>34.652304916085782</v>
      </c>
      <c r="J143" s="13">
        <f t="shared" si="30"/>
        <v>30.781834490165469</v>
      </c>
      <c r="K143" s="13">
        <f t="shared" si="31"/>
        <v>3.8704704259203133</v>
      </c>
      <c r="L143" s="13">
        <f t="shared" si="32"/>
        <v>0</v>
      </c>
      <c r="M143" s="13">
        <f t="shared" si="37"/>
        <v>1.7912626159501894E-3</v>
      </c>
      <c r="N143" s="13">
        <f t="shared" si="33"/>
        <v>1.1105828218891175E-3</v>
      </c>
      <c r="O143" s="13">
        <f t="shared" si="34"/>
        <v>1.1105828218891175E-3</v>
      </c>
      <c r="Q143" s="41">
        <v>14.140023909967031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9.5482148059595833</v>
      </c>
      <c r="G144" s="13">
        <f t="shared" si="28"/>
        <v>0</v>
      </c>
      <c r="H144" s="13">
        <f t="shared" si="29"/>
        <v>9.5482148059595833</v>
      </c>
      <c r="I144" s="16">
        <f t="shared" si="36"/>
        <v>13.418685231879897</v>
      </c>
      <c r="J144" s="13">
        <f t="shared" si="30"/>
        <v>13.26374225799942</v>
      </c>
      <c r="K144" s="13">
        <f t="shared" si="31"/>
        <v>0.15494297388047684</v>
      </c>
      <c r="L144" s="13">
        <f t="shared" si="32"/>
        <v>0</v>
      </c>
      <c r="M144" s="13">
        <f t="shared" si="37"/>
        <v>6.8067979406107189E-4</v>
      </c>
      <c r="N144" s="13">
        <f t="shared" si="33"/>
        <v>4.2202147231786458E-4</v>
      </c>
      <c r="O144" s="13">
        <f t="shared" si="34"/>
        <v>4.2202147231786458E-4</v>
      </c>
      <c r="Q144" s="41">
        <v>17.951892131639951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41.700712089683194</v>
      </c>
      <c r="G145" s="13">
        <f t="shared" si="28"/>
        <v>1.0849744757532698</v>
      </c>
      <c r="H145" s="13">
        <f t="shared" si="29"/>
        <v>40.615737613929923</v>
      </c>
      <c r="I145" s="16">
        <f t="shared" si="36"/>
        <v>40.770680587810403</v>
      </c>
      <c r="J145" s="13">
        <f t="shared" si="30"/>
        <v>35.154307931077717</v>
      </c>
      <c r="K145" s="13">
        <f t="shared" si="31"/>
        <v>5.6163726567326862</v>
      </c>
      <c r="L145" s="13">
        <f t="shared" si="32"/>
        <v>0</v>
      </c>
      <c r="M145" s="13">
        <f t="shared" si="37"/>
        <v>2.5865832174320732E-4</v>
      </c>
      <c r="N145" s="13">
        <f t="shared" si="33"/>
        <v>1.6036815948078853E-4</v>
      </c>
      <c r="O145" s="13">
        <f t="shared" si="34"/>
        <v>1.0851348439127506</v>
      </c>
      <c r="Q145" s="41">
        <v>14.643717336282711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36.973324311636091</v>
      </c>
      <c r="G146" s="13">
        <f t="shared" si="28"/>
        <v>0.40257082485456985</v>
      </c>
      <c r="H146" s="13">
        <f t="shared" si="29"/>
        <v>36.57075348678152</v>
      </c>
      <c r="I146" s="16">
        <f t="shared" si="36"/>
        <v>42.187126143514206</v>
      </c>
      <c r="J146" s="13">
        <f t="shared" si="30"/>
        <v>37.419455277059981</v>
      </c>
      <c r="K146" s="13">
        <f t="shared" si="31"/>
        <v>4.7676708664542247</v>
      </c>
      <c r="L146" s="13">
        <f t="shared" si="32"/>
        <v>0</v>
      </c>
      <c r="M146" s="13">
        <f t="shared" si="37"/>
        <v>9.8290162262418788E-5</v>
      </c>
      <c r="N146" s="13">
        <f t="shared" si="33"/>
        <v>6.0939900602699649E-5</v>
      </c>
      <c r="O146" s="13">
        <f t="shared" si="34"/>
        <v>0.40263176475517254</v>
      </c>
      <c r="Q146" s="41">
        <v>16.857205787095431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4.850238871411432</v>
      </c>
      <c r="G147" s="13">
        <f t="shared" si="28"/>
        <v>0</v>
      </c>
      <c r="H147" s="13">
        <f t="shared" si="29"/>
        <v>4.850238871411432</v>
      </c>
      <c r="I147" s="16">
        <f t="shared" si="36"/>
        <v>9.6179097378656557</v>
      </c>
      <c r="J147" s="13">
        <f t="shared" si="30"/>
        <v>9.5890725111386281</v>
      </c>
      <c r="K147" s="13">
        <f t="shared" si="31"/>
        <v>2.8837226727027598E-2</v>
      </c>
      <c r="L147" s="13">
        <f t="shared" si="32"/>
        <v>0</v>
      </c>
      <c r="M147" s="13">
        <f t="shared" si="37"/>
        <v>3.735026165971914E-5</v>
      </c>
      <c r="N147" s="13">
        <f t="shared" si="33"/>
        <v>2.3157162229025866E-5</v>
      </c>
      <c r="O147" s="13">
        <f t="shared" si="34"/>
        <v>2.3157162229025866E-5</v>
      </c>
      <c r="Q147" s="41">
        <v>22.867626945070359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5.1432432429999997</v>
      </c>
      <c r="G148" s="13">
        <f t="shared" si="28"/>
        <v>0</v>
      </c>
      <c r="H148" s="13">
        <f t="shared" si="29"/>
        <v>5.1432432429999997</v>
      </c>
      <c r="I148" s="16">
        <f t="shared" si="36"/>
        <v>5.1720804697270273</v>
      </c>
      <c r="J148" s="13">
        <f t="shared" si="30"/>
        <v>5.1678567247768328</v>
      </c>
      <c r="K148" s="13">
        <f t="shared" si="31"/>
        <v>4.2237449501945079E-3</v>
      </c>
      <c r="L148" s="13">
        <f t="shared" si="32"/>
        <v>0</v>
      </c>
      <c r="M148" s="13">
        <f t="shared" si="37"/>
        <v>1.4193099430693274E-5</v>
      </c>
      <c r="N148" s="13">
        <f t="shared" si="33"/>
        <v>8.7997216470298292E-6</v>
      </c>
      <c r="O148" s="13">
        <f t="shared" si="34"/>
        <v>8.7997216470298292E-6</v>
      </c>
      <c r="Q148" s="41">
        <v>23.31678618025175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6.2505391852078489</v>
      </c>
      <c r="G149" s="18">
        <f t="shared" si="28"/>
        <v>0</v>
      </c>
      <c r="H149" s="18">
        <f t="shared" si="29"/>
        <v>6.2505391852078489</v>
      </c>
      <c r="I149" s="17">
        <f t="shared" si="36"/>
        <v>6.2547629301580434</v>
      </c>
      <c r="J149" s="18">
        <f t="shared" si="30"/>
        <v>6.2443290191849146</v>
      </c>
      <c r="K149" s="18">
        <f t="shared" si="31"/>
        <v>1.0433910973128846E-2</v>
      </c>
      <c r="L149" s="18">
        <f t="shared" si="32"/>
        <v>0</v>
      </c>
      <c r="M149" s="18">
        <f t="shared" si="37"/>
        <v>5.3933777836634448E-6</v>
      </c>
      <c r="N149" s="18">
        <f t="shared" si="33"/>
        <v>3.3438942258713356E-6</v>
      </c>
      <c r="O149" s="18">
        <f t="shared" si="34"/>
        <v>3.3438942258713356E-6</v>
      </c>
      <c r="P149" s="3"/>
      <c r="Q149" s="42">
        <v>20.939757000000011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13.514622875445371</v>
      </c>
      <c r="G150" s="13">
        <f t="shared" si="28"/>
        <v>0</v>
      </c>
      <c r="H150" s="13">
        <f t="shared" si="29"/>
        <v>13.514622875445371</v>
      </c>
      <c r="I150" s="16">
        <f t="shared" si="36"/>
        <v>13.525056786418499</v>
      </c>
      <c r="J150" s="13">
        <f t="shared" si="30"/>
        <v>13.442472293224254</v>
      </c>
      <c r="K150" s="13">
        <f t="shared" si="31"/>
        <v>8.2584493194245212E-2</v>
      </c>
      <c r="L150" s="13">
        <f t="shared" si="32"/>
        <v>0</v>
      </c>
      <c r="M150" s="13">
        <f t="shared" si="37"/>
        <v>2.0494835577921092E-6</v>
      </c>
      <c r="N150" s="13">
        <f t="shared" si="33"/>
        <v>1.2706798058311077E-6</v>
      </c>
      <c r="O150" s="13">
        <f t="shared" si="34"/>
        <v>1.2706798058311077E-6</v>
      </c>
      <c r="Q150" s="41">
        <v>22.625578260158392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8.3086273026878921</v>
      </c>
      <c r="G151" s="13">
        <f t="shared" si="28"/>
        <v>0</v>
      </c>
      <c r="H151" s="13">
        <f t="shared" si="29"/>
        <v>8.3086273026878921</v>
      </c>
      <c r="I151" s="16">
        <f t="shared" si="36"/>
        <v>8.3912117958821373</v>
      </c>
      <c r="J151" s="13">
        <f t="shared" si="30"/>
        <v>8.3512269524565159</v>
      </c>
      <c r="K151" s="13">
        <f t="shared" si="31"/>
        <v>3.9984843425621364E-2</v>
      </c>
      <c r="L151" s="13">
        <f t="shared" si="32"/>
        <v>0</v>
      </c>
      <c r="M151" s="13">
        <f t="shared" si="37"/>
        <v>7.7880375196100146E-7</v>
      </c>
      <c r="N151" s="13">
        <f t="shared" si="33"/>
        <v>4.8285832621582091E-7</v>
      </c>
      <c r="O151" s="13">
        <f t="shared" si="34"/>
        <v>4.8285832621582091E-7</v>
      </c>
      <c r="Q151" s="41">
        <v>17.643458496212052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5.2656272585457664</v>
      </c>
      <c r="G152" s="13">
        <f t="shared" si="28"/>
        <v>0</v>
      </c>
      <c r="H152" s="13">
        <f t="shared" si="29"/>
        <v>5.2656272585457664</v>
      </c>
      <c r="I152" s="16">
        <f t="shared" si="36"/>
        <v>5.3056121019713878</v>
      </c>
      <c r="J152" s="13">
        <f t="shared" si="30"/>
        <v>5.2930095066054674</v>
      </c>
      <c r="K152" s="13">
        <f t="shared" si="31"/>
        <v>1.2602595365920344E-2</v>
      </c>
      <c r="L152" s="13">
        <f t="shared" si="32"/>
        <v>0</v>
      </c>
      <c r="M152" s="13">
        <f t="shared" si="37"/>
        <v>2.9594542574518054E-7</v>
      </c>
      <c r="N152" s="13">
        <f t="shared" si="33"/>
        <v>1.8348616396201194E-7</v>
      </c>
      <c r="O152" s="13">
        <f t="shared" si="34"/>
        <v>1.8348616396201194E-7</v>
      </c>
      <c r="Q152" s="41">
        <v>16.101124369040779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36.248179723738588</v>
      </c>
      <c r="G153" s="13">
        <f t="shared" si="28"/>
        <v>0.29789540209601839</v>
      </c>
      <c r="H153" s="13">
        <f t="shared" si="29"/>
        <v>35.95028432164257</v>
      </c>
      <c r="I153" s="16">
        <f t="shared" si="36"/>
        <v>35.96288691700849</v>
      </c>
      <c r="J153" s="13">
        <f t="shared" si="30"/>
        <v>31.749487523900612</v>
      </c>
      <c r="K153" s="13">
        <f t="shared" si="31"/>
        <v>4.2133993931078777</v>
      </c>
      <c r="L153" s="13">
        <f t="shared" si="32"/>
        <v>0</v>
      </c>
      <c r="M153" s="13">
        <f t="shared" si="37"/>
        <v>1.124592617831686E-7</v>
      </c>
      <c r="N153" s="13">
        <f t="shared" si="33"/>
        <v>6.972474230556453E-8</v>
      </c>
      <c r="O153" s="13">
        <f t="shared" si="34"/>
        <v>0.2978954718207607</v>
      </c>
      <c r="Q153" s="41">
        <v>14.26305465818978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37.34858414282958</v>
      </c>
      <c r="G154" s="13">
        <f t="shared" si="28"/>
        <v>0.45673999625853989</v>
      </c>
      <c r="H154" s="13">
        <f t="shared" si="29"/>
        <v>36.891844146571039</v>
      </c>
      <c r="I154" s="16">
        <f t="shared" si="36"/>
        <v>41.105243539678916</v>
      </c>
      <c r="J154" s="13">
        <f t="shared" si="30"/>
        <v>35.125731475963043</v>
      </c>
      <c r="K154" s="13">
        <f t="shared" si="31"/>
        <v>5.9795120637158732</v>
      </c>
      <c r="L154" s="13">
        <f t="shared" si="32"/>
        <v>0</v>
      </c>
      <c r="M154" s="13">
        <f t="shared" si="37"/>
        <v>4.2734519477604074E-8</v>
      </c>
      <c r="N154" s="13">
        <f t="shared" si="33"/>
        <v>2.6495402076114525E-8</v>
      </c>
      <c r="O154" s="13">
        <f t="shared" si="34"/>
        <v>0.45674002275394199</v>
      </c>
      <c r="Q154" s="41">
        <v>14.26914129354839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34.965602073733251</v>
      </c>
      <c r="G155" s="13">
        <f t="shared" si="28"/>
        <v>0.11275390069663901</v>
      </c>
      <c r="H155" s="13">
        <f t="shared" si="29"/>
        <v>34.852848173036612</v>
      </c>
      <c r="I155" s="16">
        <f t="shared" si="36"/>
        <v>40.832360236752486</v>
      </c>
      <c r="J155" s="13">
        <f t="shared" si="30"/>
        <v>35.173451479229911</v>
      </c>
      <c r="K155" s="13">
        <f t="shared" si="31"/>
        <v>5.6589087575225747</v>
      </c>
      <c r="L155" s="13">
        <f t="shared" si="32"/>
        <v>0</v>
      </c>
      <c r="M155" s="13">
        <f t="shared" si="37"/>
        <v>1.6239117401489549E-8</v>
      </c>
      <c r="N155" s="13">
        <f t="shared" si="33"/>
        <v>1.006825278892352E-8</v>
      </c>
      <c r="O155" s="13">
        <f t="shared" si="34"/>
        <v>0.1127539107648918</v>
      </c>
      <c r="Q155" s="41">
        <v>14.611339975580311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111.9740128987638</v>
      </c>
      <c r="G156" s="13">
        <f t="shared" si="28"/>
        <v>11.229003119967734</v>
      </c>
      <c r="H156" s="13">
        <f t="shared" si="29"/>
        <v>100.74500977879607</v>
      </c>
      <c r="I156" s="16">
        <f t="shared" si="36"/>
        <v>106.40391853631866</v>
      </c>
      <c r="J156" s="13">
        <f t="shared" si="30"/>
        <v>56.072914092376237</v>
      </c>
      <c r="K156" s="13">
        <f t="shared" si="31"/>
        <v>50.331004443942419</v>
      </c>
      <c r="L156" s="13">
        <f t="shared" si="32"/>
        <v>12.72561003730978</v>
      </c>
      <c r="M156" s="13">
        <f t="shared" si="37"/>
        <v>12.725610043480645</v>
      </c>
      <c r="N156" s="13">
        <f t="shared" si="33"/>
        <v>7.8898782269579995</v>
      </c>
      <c r="O156" s="13">
        <f t="shared" si="34"/>
        <v>19.118881346925733</v>
      </c>
      <c r="Q156" s="41">
        <v>13.911986851684031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49.859053069462142</v>
      </c>
      <c r="G157" s="13">
        <f t="shared" si="28"/>
        <v>2.262640013522522</v>
      </c>
      <c r="H157" s="13">
        <f t="shared" si="29"/>
        <v>47.596413055939621</v>
      </c>
      <c r="I157" s="16">
        <f t="shared" si="36"/>
        <v>85.201807462572262</v>
      </c>
      <c r="J157" s="13">
        <f t="shared" si="30"/>
        <v>62.342598723008663</v>
      </c>
      <c r="K157" s="13">
        <f t="shared" si="31"/>
        <v>22.859208739563599</v>
      </c>
      <c r="L157" s="13">
        <f t="shared" si="32"/>
        <v>0</v>
      </c>
      <c r="M157" s="13">
        <f t="shared" si="37"/>
        <v>4.8357318165226451</v>
      </c>
      <c r="N157" s="13">
        <f t="shared" si="33"/>
        <v>2.9981537262440399</v>
      </c>
      <c r="O157" s="13">
        <f t="shared" si="34"/>
        <v>5.2607937397665623</v>
      </c>
      <c r="Q157" s="41">
        <v>18.572738500617628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1.457868229532755</v>
      </c>
      <c r="G158" s="13">
        <f t="shared" si="28"/>
        <v>0</v>
      </c>
      <c r="H158" s="13">
        <f t="shared" si="29"/>
        <v>1.457868229532755</v>
      </c>
      <c r="I158" s="16">
        <f t="shared" si="36"/>
        <v>24.317076969096355</v>
      </c>
      <c r="J158" s="13">
        <f t="shared" si="30"/>
        <v>23.490002401691008</v>
      </c>
      <c r="K158" s="13">
        <f t="shared" si="31"/>
        <v>0.82707456740534724</v>
      </c>
      <c r="L158" s="13">
        <f t="shared" si="32"/>
        <v>0</v>
      </c>
      <c r="M158" s="13">
        <f t="shared" si="37"/>
        <v>1.8375780902786052</v>
      </c>
      <c r="N158" s="13">
        <f t="shared" si="33"/>
        <v>1.1392984159727353</v>
      </c>
      <c r="O158" s="13">
        <f t="shared" si="34"/>
        <v>1.1392984159727353</v>
      </c>
      <c r="Q158" s="41">
        <v>18.47621219856094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23.042865563553779</v>
      </c>
      <c r="G159" s="13">
        <f t="shared" si="28"/>
        <v>0</v>
      </c>
      <c r="H159" s="13">
        <f t="shared" si="29"/>
        <v>23.042865563553779</v>
      </c>
      <c r="I159" s="16">
        <f t="shared" si="36"/>
        <v>23.869940130959126</v>
      </c>
      <c r="J159" s="13">
        <f t="shared" si="30"/>
        <v>23.293608176608881</v>
      </c>
      <c r="K159" s="13">
        <f t="shared" si="31"/>
        <v>0.57633195435024476</v>
      </c>
      <c r="L159" s="13">
        <f t="shared" si="32"/>
        <v>0</v>
      </c>
      <c r="M159" s="13">
        <f t="shared" si="37"/>
        <v>0.6982796743058699</v>
      </c>
      <c r="N159" s="13">
        <f t="shared" si="33"/>
        <v>0.43293339806963932</v>
      </c>
      <c r="O159" s="13">
        <f t="shared" si="34"/>
        <v>0.43293339806963932</v>
      </c>
      <c r="Q159" s="41">
        <v>20.741800323723108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0.27336477757968303</v>
      </c>
      <c r="G160" s="13">
        <f t="shared" si="28"/>
        <v>0</v>
      </c>
      <c r="H160" s="13">
        <f t="shared" si="29"/>
        <v>0.27336477757968303</v>
      </c>
      <c r="I160" s="16">
        <f t="shared" si="36"/>
        <v>0.84969673192992778</v>
      </c>
      <c r="J160" s="13">
        <f t="shared" si="30"/>
        <v>0.84967247904146725</v>
      </c>
      <c r="K160" s="13">
        <f t="shared" si="31"/>
        <v>2.4252888460529753E-5</v>
      </c>
      <c r="L160" s="13">
        <f t="shared" si="32"/>
        <v>0</v>
      </c>
      <c r="M160" s="13">
        <f t="shared" si="37"/>
        <v>0.26534627623623058</v>
      </c>
      <c r="N160" s="13">
        <f t="shared" si="33"/>
        <v>0.16451469126646295</v>
      </c>
      <c r="O160" s="13">
        <f t="shared" si="34"/>
        <v>0.16451469126646295</v>
      </c>
      <c r="Q160" s="41">
        <v>21.491697509569299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10.69903201556915</v>
      </c>
      <c r="G161" s="18">
        <f t="shared" si="28"/>
        <v>0</v>
      </c>
      <c r="H161" s="18">
        <f t="shared" si="29"/>
        <v>10.69903201556915</v>
      </c>
      <c r="I161" s="17">
        <f t="shared" si="36"/>
        <v>10.69905626845761</v>
      </c>
      <c r="J161" s="18">
        <f t="shared" si="30"/>
        <v>10.658657016519559</v>
      </c>
      <c r="K161" s="18">
        <f t="shared" si="31"/>
        <v>4.0399251938051606E-2</v>
      </c>
      <c r="L161" s="18">
        <f t="shared" si="32"/>
        <v>0</v>
      </c>
      <c r="M161" s="18">
        <f t="shared" si="37"/>
        <v>0.10083158496976763</v>
      </c>
      <c r="N161" s="18">
        <f t="shared" si="33"/>
        <v>6.2515582681255927E-2</v>
      </c>
      <c r="O161" s="18">
        <f t="shared" si="34"/>
        <v>6.2515582681255927E-2</v>
      </c>
      <c r="P161" s="3"/>
      <c r="Q161" s="42">
        <v>22.734614000000011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42.790788470628968</v>
      </c>
      <c r="G162" s="13">
        <f t="shared" si="28"/>
        <v>1.2423282061940448</v>
      </c>
      <c r="H162" s="13">
        <f t="shared" si="29"/>
        <v>41.548460264434922</v>
      </c>
      <c r="I162" s="16">
        <f t="shared" si="36"/>
        <v>41.588859516372978</v>
      </c>
      <c r="J162" s="13">
        <f t="shared" si="30"/>
        <v>38.771260017161467</v>
      </c>
      <c r="K162" s="13">
        <f t="shared" si="31"/>
        <v>2.8175994992115108</v>
      </c>
      <c r="L162" s="13">
        <f t="shared" si="32"/>
        <v>0</v>
      </c>
      <c r="M162" s="13">
        <f t="shared" si="37"/>
        <v>3.8316002288511702E-2</v>
      </c>
      <c r="N162" s="13">
        <f t="shared" si="33"/>
        <v>2.3755921418877255E-2</v>
      </c>
      <c r="O162" s="13">
        <f t="shared" si="34"/>
        <v>1.266084127612922</v>
      </c>
      <c r="Q162" s="41">
        <v>20.809407973230481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20.142350653215871</v>
      </c>
      <c r="G163" s="13">
        <f t="shared" si="28"/>
        <v>0</v>
      </c>
      <c r="H163" s="13">
        <f t="shared" si="29"/>
        <v>20.142350653215871</v>
      </c>
      <c r="I163" s="16">
        <f t="shared" si="36"/>
        <v>22.959950152427382</v>
      </c>
      <c r="J163" s="13">
        <f t="shared" si="30"/>
        <v>22.253079714333037</v>
      </c>
      <c r="K163" s="13">
        <f t="shared" si="31"/>
        <v>0.70687043809434513</v>
      </c>
      <c r="L163" s="13">
        <f t="shared" si="32"/>
        <v>0</v>
      </c>
      <c r="M163" s="13">
        <f t="shared" si="37"/>
        <v>1.4560080869634447E-2</v>
      </c>
      <c r="N163" s="13">
        <f t="shared" si="33"/>
        <v>9.0272501391733574E-3</v>
      </c>
      <c r="O163" s="13">
        <f t="shared" si="34"/>
        <v>9.0272501391733574E-3</v>
      </c>
      <c r="Q163" s="41">
        <v>18.40405498644715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26.358888347173401</v>
      </c>
      <c r="G164" s="13">
        <f t="shared" si="28"/>
        <v>0</v>
      </c>
      <c r="H164" s="13">
        <f t="shared" si="29"/>
        <v>26.358888347173401</v>
      </c>
      <c r="I164" s="16">
        <f t="shared" si="36"/>
        <v>27.065758785267747</v>
      </c>
      <c r="J164" s="13">
        <f t="shared" si="30"/>
        <v>25.331266886263833</v>
      </c>
      <c r="K164" s="13">
        <f t="shared" si="31"/>
        <v>1.7344918990039133</v>
      </c>
      <c r="L164" s="13">
        <f t="shared" si="32"/>
        <v>0</v>
      </c>
      <c r="M164" s="13">
        <f t="shared" si="37"/>
        <v>5.5328307304610899E-3</v>
      </c>
      <c r="N164" s="13">
        <f t="shared" si="33"/>
        <v>3.4303550528858757E-3</v>
      </c>
      <c r="O164" s="13">
        <f t="shared" si="34"/>
        <v>3.4303550528858757E-3</v>
      </c>
      <c r="Q164" s="41">
        <v>15.15439010789634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96.05961360883812</v>
      </c>
      <c r="G165" s="13">
        <f t="shared" si="28"/>
        <v>8.9317419924299202</v>
      </c>
      <c r="H165" s="13">
        <f t="shared" si="29"/>
        <v>87.1278716164082</v>
      </c>
      <c r="I165" s="16">
        <f t="shared" si="36"/>
        <v>88.862363515412113</v>
      </c>
      <c r="J165" s="13">
        <f t="shared" si="30"/>
        <v>57.827329786954493</v>
      </c>
      <c r="K165" s="13">
        <f t="shared" si="31"/>
        <v>31.03503372845762</v>
      </c>
      <c r="L165" s="13">
        <f t="shared" si="32"/>
        <v>0</v>
      </c>
      <c r="M165" s="13">
        <f t="shared" si="37"/>
        <v>2.1024756775752142E-3</v>
      </c>
      <c r="N165" s="13">
        <f t="shared" si="33"/>
        <v>1.3035349200966329E-3</v>
      </c>
      <c r="O165" s="13">
        <f t="shared" si="34"/>
        <v>8.933045527350016</v>
      </c>
      <c r="Q165" s="41">
        <v>15.974361025444191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82.671223334164182</v>
      </c>
      <c r="G166" s="13">
        <f t="shared" si="28"/>
        <v>6.9991130582178913</v>
      </c>
      <c r="H166" s="13">
        <f t="shared" si="29"/>
        <v>75.672110275946295</v>
      </c>
      <c r="I166" s="16">
        <f t="shared" si="36"/>
        <v>106.70714400440392</v>
      </c>
      <c r="J166" s="13">
        <f t="shared" si="30"/>
        <v>52.980654417703825</v>
      </c>
      <c r="K166" s="13">
        <f t="shared" si="31"/>
        <v>53.72648958670009</v>
      </c>
      <c r="L166" s="13">
        <f t="shared" si="32"/>
        <v>15.983372419188578</v>
      </c>
      <c r="M166" s="13">
        <f t="shared" si="37"/>
        <v>15.984171359946057</v>
      </c>
      <c r="N166" s="13">
        <f t="shared" si="33"/>
        <v>9.9101862431665548</v>
      </c>
      <c r="O166" s="13">
        <f t="shared" si="34"/>
        <v>16.909299301384447</v>
      </c>
      <c r="Q166" s="41">
        <v>12.77896829354839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13.831163854124959</v>
      </c>
      <c r="G167" s="13">
        <f t="shared" si="28"/>
        <v>0</v>
      </c>
      <c r="H167" s="13">
        <f t="shared" si="29"/>
        <v>13.831163854124959</v>
      </c>
      <c r="I167" s="16">
        <f t="shared" si="36"/>
        <v>51.574281021636473</v>
      </c>
      <c r="J167" s="13">
        <f t="shared" si="30"/>
        <v>37.963496800392072</v>
      </c>
      <c r="K167" s="13">
        <f t="shared" si="31"/>
        <v>13.610784221244401</v>
      </c>
      <c r="L167" s="13">
        <f t="shared" si="32"/>
        <v>0</v>
      </c>
      <c r="M167" s="13">
        <f t="shared" si="37"/>
        <v>6.073985116779502</v>
      </c>
      <c r="N167" s="13">
        <f t="shared" si="33"/>
        <v>3.7658707724032912</v>
      </c>
      <c r="O167" s="13">
        <f t="shared" si="34"/>
        <v>3.7658707724032912</v>
      </c>
      <c r="Q167" s="41">
        <v>11.535174889503891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32.884306640586153</v>
      </c>
      <c r="G168" s="13">
        <f t="shared" si="28"/>
        <v>0</v>
      </c>
      <c r="H168" s="13">
        <f t="shared" si="29"/>
        <v>32.884306640586153</v>
      </c>
      <c r="I168" s="16">
        <f t="shared" si="36"/>
        <v>46.495090861830555</v>
      </c>
      <c r="J168" s="13">
        <f t="shared" si="30"/>
        <v>39.723314827226638</v>
      </c>
      <c r="K168" s="13">
        <f t="shared" si="31"/>
        <v>6.7717760346039171</v>
      </c>
      <c r="L168" s="13">
        <f t="shared" si="32"/>
        <v>0</v>
      </c>
      <c r="M168" s="13">
        <f t="shared" si="37"/>
        <v>2.3081143443762109</v>
      </c>
      <c r="N168" s="13">
        <f t="shared" si="33"/>
        <v>1.4310308935132507</v>
      </c>
      <c r="O168" s="13">
        <f t="shared" si="34"/>
        <v>1.4310308935132507</v>
      </c>
      <c r="Q168" s="41">
        <v>16.026156522526222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27.188608603908261</v>
      </c>
      <c r="G169" s="13">
        <f t="shared" si="28"/>
        <v>0</v>
      </c>
      <c r="H169" s="13">
        <f t="shared" si="29"/>
        <v>27.188608603908261</v>
      </c>
      <c r="I169" s="16">
        <f t="shared" si="36"/>
        <v>33.960384638512181</v>
      </c>
      <c r="J169" s="13">
        <f t="shared" si="30"/>
        <v>31.813522165452113</v>
      </c>
      <c r="K169" s="13">
        <f t="shared" si="31"/>
        <v>2.1468624730600681</v>
      </c>
      <c r="L169" s="13">
        <f t="shared" si="32"/>
        <v>0</v>
      </c>
      <c r="M169" s="13">
        <f t="shared" si="37"/>
        <v>0.87708345086296013</v>
      </c>
      <c r="N169" s="13">
        <f t="shared" si="33"/>
        <v>0.54379173953503523</v>
      </c>
      <c r="O169" s="13">
        <f t="shared" si="34"/>
        <v>0.54379173953503523</v>
      </c>
      <c r="Q169" s="41">
        <v>18.488562579965642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1.1502769000617601</v>
      </c>
      <c r="G170" s="13">
        <f t="shared" si="28"/>
        <v>0</v>
      </c>
      <c r="H170" s="13">
        <f t="shared" si="29"/>
        <v>1.1502769000617601</v>
      </c>
      <c r="I170" s="16">
        <f t="shared" si="36"/>
        <v>3.2971393731218281</v>
      </c>
      <c r="J170" s="13">
        <f t="shared" si="30"/>
        <v>3.295332678468609</v>
      </c>
      <c r="K170" s="13">
        <f t="shared" si="31"/>
        <v>1.806694653219143E-3</v>
      </c>
      <c r="L170" s="13">
        <f t="shared" si="32"/>
        <v>0</v>
      </c>
      <c r="M170" s="13">
        <f t="shared" si="37"/>
        <v>0.3332917113279249</v>
      </c>
      <c r="N170" s="13">
        <f t="shared" si="33"/>
        <v>0.20664086102331344</v>
      </c>
      <c r="O170" s="13">
        <f t="shared" si="34"/>
        <v>0.20664086102331344</v>
      </c>
      <c r="Q170" s="41">
        <v>19.770377697573242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2.196344593527717</v>
      </c>
      <c r="G171" s="13">
        <f t="shared" si="28"/>
        <v>0</v>
      </c>
      <c r="H171" s="13">
        <f t="shared" si="29"/>
        <v>2.196344593527717</v>
      </c>
      <c r="I171" s="16">
        <f t="shared" si="36"/>
        <v>2.1981512881809362</v>
      </c>
      <c r="J171" s="13">
        <f t="shared" si="30"/>
        <v>2.1977867052186695</v>
      </c>
      <c r="K171" s="13">
        <f t="shared" si="31"/>
        <v>3.6458296226671294E-4</v>
      </c>
      <c r="L171" s="13">
        <f t="shared" si="32"/>
        <v>0</v>
      </c>
      <c r="M171" s="13">
        <f t="shared" si="37"/>
        <v>0.12665085030461146</v>
      </c>
      <c r="N171" s="13">
        <f t="shared" si="33"/>
        <v>7.8523527188859105E-2</v>
      </c>
      <c r="O171" s="13">
        <f t="shared" si="34"/>
        <v>7.8523527188859105E-2</v>
      </c>
      <c r="Q171" s="41">
        <v>22.490657088092281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23.17575550620527</v>
      </c>
      <c r="G172" s="13">
        <f t="shared" si="28"/>
        <v>0</v>
      </c>
      <c r="H172" s="13">
        <f t="shared" si="29"/>
        <v>23.17575550620527</v>
      </c>
      <c r="I172" s="16">
        <f t="shared" si="36"/>
        <v>23.176120089167537</v>
      </c>
      <c r="J172" s="13">
        <f t="shared" si="30"/>
        <v>22.63674406732353</v>
      </c>
      <c r="K172" s="13">
        <f t="shared" si="31"/>
        <v>0.53937602184400646</v>
      </c>
      <c r="L172" s="13">
        <f t="shared" si="32"/>
        <v>0</v>
      </c>
      <c r="M172" s="13">
        <f t="shared" si="37"/>
        <v>4.8127323115752352E-2</v>
      </c>
      <c r="N172" s="13">
        <f t="shared" si="33"/>
        <v>2.9838940331766459E-2</v>
      </c>
      <c r="O172" s="13">
        <f t="shared" si="34"/>
        <v>2.9838940331766459E-2</v>
      </c>
      <c r="Q172" s="41">
        <v>20.594363000000008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19.677640895345711</v>
      </c>
      <c r="G173" s="18">
        <f t="shared" si="28"/>
        <v>0</v>
      </c>
      <c r="H173" s="18">
        <f t="shared" si="29"/>
        <v>19.677640895345711</v>
      </c>
      <c r="I173" s="17">
        <f t="shared" si="36"/>
        <v>20.217016917189717</v>
      </c>
      <c r="J173" s="18">
        <f t="shared" si="30"/>
        <v>19.967894379885486</v>
      </c>
      <c r="K173" s="18">
        <f t="shared" si="31"/>
        <v>0.24912253730423117</v>
      </c>
      <c r="L173" s="18">
        <f t="shared" si="32"/>
        <v>0</v>
      </c>
      <c r="M173" s="18">
        <f t="shared" si="37"/>
        <v>1.8288382783985892E-2</v>
      </c>
      <c r="N173" s="18">
        <f t="shared" si="33"/>
        <v>1.1338797326071253E-2</v>
      </c>
      <c r="O173" s="18">
        <f t="shared" si="34"/>
        <v>1.1338797326071253E-2</v>
      </c>
      <c r="P173" s="3"/>
      <c r="Q173" s="42">
        <v>23.28215586220292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27.239873033713071</v>
      </c>
      <c r="G174" s="13">
        <f t="shared" si="28"/>
        <v>0</v>
      </c>
      <c r="H174" s="13">
        <f t="shared" si="29"/>
        <v>27.239873033713071</v>
      </c>
      <c r="I174" s="16">
        <f t="shared" si="36"/>
        <v>27.488995571017302</v>
      </c>
      <c r="J174" s="13">
        <f t="shared" si="30"/>
        <v>26.817201941156224</v>
      </c>
      <c r="K174" s="13">
        <f t="shared" si="31"/>
        <v>0.67179362986107805</v>
      </c>
      <c r="L174" s="13">
        <f t="shared" si="32"/>
        <v>0</v>
      </c>
      <c r="M174" s="13">
        <f t="shared" si="37"/>
        <v>6.9495854579146397E-3</v>
      </c>
      <c r="N174" s="13">
        <f t="shared" si="33"/>
        <v>4.3087429839070764E-3</v>
      </c>
      <c r="O174" s="13">
        <f t="shared" si="34"/>
        <v>4.3087429839070764E-3</v>
      </c>
      <c r="Q174" s="41">
        <v>22.651113777565111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52.009940563630579</v>
      </c>
      <c r="G175" s="13">
        <f t="shared" si="28"/>
        <v>2.5731230006616137</v>
      </c>
      <c r="H175" s="13">
        <f t="shared" si="29"/>
        <v>49.436817562968969</v>
      </c>
      <c r="I175" s="16">
        <f t="shared" si="36"/>
        <v>50.108611192830047</v>
      </c>
      <c r="J175" s="13">
        <f t="shared" si="30"/>
        <v>43.264417799748543</v>
      </c>
      <c r="K175" s="13">
        <f t="shared" si="31"/>
        <v>6.844193393081504</v>
      </c>
      <c r="L175" s="13">
        <f t="shared" si="32"/>
        <v>0</v>
      </c>
      <c r="M175" s="13">
        <f t="shared" si="37"/>
        <v>2.6408424740075633E-3</v>
      </c>
      <c r="N175" s="13">
        <f t="shared" si="33"/>
        <v>1.6373223338846893E-3</v>
      </c>
      <c r="O175" s="13">
        <f t="shared" si="34"/>
        <v>2.5747603229954983</v>
      </c>
      <c r="Q175" s="41">
        <v>17.661512486991349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100.9892622092225</v>
      </c>
      <c r="G176" s="13">
        <f t="shared" si="28"/>
        <v>9.6433422165900069</v>
      </c>
      <c r="H176" s="13">
        <f t="shared" si="29"/>
        <v>91.345919992632503</v>
      </c>
      <c r="I176" s="16">
        <f t="shared" si="36"/>
        <v>98.190113385714</v>
      </c>
      <c r="J176" s="13">
        <f t="shared" si="30"/>
        <v>60.446753034455199</v>
      </c>
      <c r="K176" s="13">
        <f t="shared" si="31"/>
        <v>37.743360351258801</v>
      </c>
      <c r="L176" s="13">
        <f t="shared" si="32"/>
        <v>0.64852777143983009</v>
      </c>
      <c r="M176" s="13">
        <f t="shared" si="37"/>
        <v>0.64953129157995293</v>
      </c>
      <c r="N176" s="13">
        <f t="shared" si="33"/>
        <v>0.40270940077957079</v>
      </c>
      <c r="O176" s="13">
        <f t="shared" si="34"/>
        <v>10.046051617369578</v>
      </c>
      <c r="Q176" s="41">
        <v>16.075995472696349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1.098400376273297</v>
      </c>
      <c r="G177" s="13">
        <f t="shared" si="28"/>
        <v>0</v>
      </c>
      <c r="H177" s="13">
        <f t="shared" si="29"/>
        <v>1.098400376273297</v>
      </c>
      <c r="I177" s="16">
        <f t="shared" si="36"/>
        <v>38.193232956092267</v>
      </c>
      <c r="J177" s="13">
        <f t="shared" si="30"/>
        <v>32.011693493536789</v>
      </c>
      <c r="K177" s="13">
        <f t="shared" si="31"/>
        <v>6.1815394625554774</v>
      </c>
      <c r="L177" s="13">
        <f t="shared" si="32"/>
        <v>0</v>
      </c>
      <c r="M177" s="13">
        <f t="shared" si="37"/>
        <v>0.24682189080038214</v>
      </c>
      <c r="N177" s="13">
        <f t="shared" si="33"/>
        <v>0.15302957229623693</v>
      </c>
      <c r="O177" s="13">
        <f t="shared" si="34"/>
        <v>0.15302957229623693</v>
      </c>
      <c r="Q177" s="41">
        <v>12.204421293548389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2.020781640257387</v>
      </c>
      <c r="G178" s="13">
        <f t="shared" si="28"/>
        <v>0</v>
      </c>
      <c r="H178" s="13">
        <f t="shared" si="29"/>
        <v>2.020781640257387</v>
      </c>
      <c r="I178" s="16">
        <f t="shared" si="36"/>
        <v>8.2023211028128635</v>
      </c>
      <c r="J178" s="13">
        <f t="shared" si="30"/>
        <v>8.1109770181381542</v>
      </c>
      <c r="K178" s="13">
        <f t="shared" si="31"/>
        <v>9.1344084674709336E-2</v>
      </c>
      <c r="L178" s="13">
        <f t="shared" si="32"/>
        <v>0</v>
      </c>
      <c r="M178" s="13">
        <f t="shared" si="37"/>
        <v>9.3792318504145211E-2</v>
      </c>
      <c r="N178" s="13">
        <f t="shared" si="33"/>
        <v>5.8151237472570033E-2</v>
      </c>
      <c r="O178" s="13">
        <f t="shared" si="34"/>
        <v>5.8151237472570033E-2</v>
      </c>
      <c r="Q178" s="41">
        <v>11.11003095127975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22.77052534965468</v>
      </c>
      <c r="G179" s="13">
        <f t="shared" si="28"/>
        <v>0</v>
      </c>
      <c r="H179" s="13">
        <f t="shared" si="29"/>
        <v>22.77052534965468</v>
      </c>
      <c r="I179" s="16">
        <f t="shared" si="36"/>
        <v>22.861869434329389</v>
      </c>
      <c r="J179" s="13">
        <f t="shared" si="30"/>
        <v>21.605224869334506</v>
      </c>
      <c r="K179" s="13">
        <f t="shared" si="31"/>
        <v>1.2566445649948825</v>
      </c>
      <c r="L179" s="13">
        <f t="shared" si="32"/>
        <v>0</v>
      </c>
      <c r="M179" s="13">
        <f t="shared" si="37"/>
        <v>3.5641081031575178E-2</v>
      </c>
      <c r="N179" s="13">
        <f t="shared" si="33"/>
        <v>2.209747023957661E-2</v>
      </c>
      <c r="O179" s="13">
        <f t="shared" si="34"/>
        <v>2.209747023957661E-2</v>
      </c>
      <c r="Q179" s="41">
        <v>13.93358158407214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64.688582846660225</v>
      </c>
      <c r="G180" s="13">
        <f t="shared" si="28"/>
        <v>4.4032990278019568</v>
      </c>
      <c r="H180" s="13">
        <f t="shared" si="29"/>
        <v>60.285283818858268</v>
      </c>
      <c r="I180" s="16">
        <f t="shared" si="36"/>
        <v>61.541928383853147</v>
      </c>
      <c r="J180" s="13">
        <f t="shared" si="30"/>
        <v>44.871327181776039</v>
      </c>
      <c r="K180" s="13">
        <f t="shared" si="31"/>
        <v>16.670601202077108</v>
      </c>
      <c r="L180" s="13">
        <f t="shared" si="32"/>
        <v>0</v>
      </c>
      <c r="M180" s="13">
        <f t="shared" si="37"/>
        <v>1.3543610791998568E-2</v>
      </c>
      <c r="N180" s="13">
        <f t="shared" si="33"/>
        <v>8.3970386910391121E-3</v>
      </c>
      <c r="O180" s="13">
        <f t="shared" si="34"/>
        <v>4.4116960664929961</v>
      </c>
      <c r="Q180" s="41">
        <v>13.82090097627183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1.083673244772575</v>
      </c>
      <c r="G181" s="13">
        <f t="shared" si="28"/>
        <v>0</v>
      </c>
      <c r="H181" s="13">
        <f t="shared" si="29"/>
        <v>1.083673244772575</v>
      </c>
      <c r="I181" s="16">
        <f t="shared" si="36"/>
        <v>17.754274446849685</v>
      </c>
      <c r="J181" s="13">
        <f t="shared" si="30"/>
        <v>17.375805324186683</v>
      </c>
      <c r="K181" s="13">
        <f t="shared" si="31"/>
        <v>0.37846912266300237</v>
      </c>
      <c r="L181" s="13">
        <f t="shared" si="32"/>
        <v>0</v>
      </c>
      <c r="M181" s="13">
        <f t="shared" si="37"/>
        <v>5.1465721009594564E-3</v>
      </c>
      <c r="N181" s="13">
        <f t="shared" si="33"/>
        <v>3.1908747025948627E-3</v>
      </c>
      <c r="O181" s="13">
        <f t="shared" si="34"/>
        <v>3.1908747025948627E-3</v>
      </c>
      <c r="Q181" s="41">
        <v>17.469705897118491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21.53481824594342</v>
      </c>
      <c r="G182" s="13">
        <f t="shared" si="28"/>
        <v>0</v>
      </c>
      <c r="H182" s="13">
        <f t="shared" si="29"/>
        <v>21.53481824594342</v>
      </c>
      <c r="I182" s="16">
        <f t="shared" si="36"/>
        <v>21.913287368606422</v>
      </c>
      <c r="J182" s="13">
        <f t="shared" si="30"/>
        <v>21.448566600503938</v>
      </c>
      <c r="K182" s="13">
        <f t="shared" si="31"/>
        <v>0.46472076810248453</v>
      </c>
      <c r="L182" s="13">
        <f t="shared" si="32"/>
        <v>0</v>
      </c>
      <c r="M182" s="13">
        <f t="shared" si="37"/>
        <v>1.9556973983645936E-3</v>
      </c>
      <c r="N182" s="13">
        <f t="shared" si="33"/>
        <v>1.2125323869860481E-3</v>
      </c>
      <c r="O182" s="13">
        <f t="shared" si="34"/>
        <v>1.2125323869860481E-3</v>
      </c>
      <c r="Q182" s="41">
        <v>20.481872882674931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5.0509246536978223</v>
      </c>
      <c r="G183" s="13">
        <f t="shared" si="28"/>
        <v>0</v>
      </c>
      <c r="H183" s="13">
        <f t="shared" si="29"/>
        <v>5.0509246536978223</v>
      </c>
      <c r="I183" s="16">
        <f t="shared" si="36"/>
        <v>5.5156454218003068</v>
      </c>
      <c r="J183" s="13">
        <f t="shared" si="30"/>
        <v>5.5088918987805959</v>
      </c>
      <c r="K183" s="13">
        <f t="shared" si="31"/>
        <v>6.7535230197108831E-3</v>
      </c>
      <c r="L183" s="13">
        <f t="shared" si="32"/>
        <v>0</v>
      </c>
      <c r="M183" s="13">
        <f t="shared" si="37"/>
        <v>7.4316501137854552E-4</v>
      </c>
      <c r="N183" s="13">
        <f t="shared" si="33"/>
        <v>4.6076230705469821E-4</v>
      </c>
      <c r="O183" s="13">
        <f t="shared" si="34"/>
        <v>4.6076230705469821E-4</v>
      </c>
      <c r="Q183" s="41">
        <v>21.352493825110329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7.7345646271323636</v>
      </c>
      <c r="G184" s="13">
        <f t="shared" si="28"/>
        <v>0</v>
      </c>
      <c r="H184" s="13">
        <f t="shared" si="29"/>
        <v>7.7345646271323636</v>
      </c>
      <c r="I184" s="16">
        <f t="shared" si="36"/>
        <v>7.7413181501520745</v>
      </c>
      <c r="J184" s="13">
        <f t="shared" si="30"/>
        <v>7.7247048687202424</v>
      </c>
      <c r="K184" s="13">
        <f t="shared" si="31"/>
        <v>1.661328143183205E-2</v>
      </c>
      <c r="L184" s="13">
        <f t="shared" si="32"/>
        <v>0</v>
      </c>
      <c r="M184" s="13">
        <f t="shared" si="37"/>
        <v>2.824027043238473E-4</v>
      </c>
      <c r="N184" s="13">
        <f t="shared" si="33"/>
        <v>1.7508967668078532E-4</v>
      </c>
      <c r="O184" s="13">
        <f t="shared" si="34"/>
        <v>1.7508967668078532E-4</v>
      </c>
      <c r="Q184" s="41">
        <v>22.169419000000008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2.6413265856215138</v>
      </c>
      <c r="G185" s="18">
        <f t="shared" si="28"/>
        <v>0</v>
      </c>
      <c r="H185" s="18">
        <f t="shared" si="29"/>
        <v>2.6413265856215138</v>
      </c>
      <c r="I185" s="17">
        <f t="shared" si="36"/>
        <v>2.6579398670533458</v>
      </c>
      <c r="J185" s="18">
        <f t="shared" si="30"/>
        <v>2.6572718763221497</v>
      </c>
      <c r="K185" s="18">
        <f t="shared" si="31"/>
        <v>6.6799073119616637E-4</v>
      </c>
      <c r="L185" s="18">
        <f t="shared" si="32"/>
        <v>0</v>
      </c>
      <c r="M185" s="18">
        <f t="shared" si="37"/>
        <v>1.0731302764306199E-4</v>
      </c>
      <c r="N185" s="18">
        <f t="shared" si="33"/>
        <v>6.6534077138698434E-5</v>
      </c>
      <c r="O185" s="18">
        <f t="shared" si="34"/>
        <v>6.6534077138698434E-5</v>
      </c>
      <c r="P185" s="3"/>
      <c r="Q185" s="42">
        <v>22.236510606084721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5.018472250882918</v>
      </c>
      <c r="G186" s="13">
        <f t="shared" si="28"/>
        <v>0</v>
      </c>
      <c r="H186" s="13">
        <f t="shared" si="29"/>
        <v>5.018472250882918</v>
      </c>
      <c r="I186" s="16">
        <f t="shared" si="36"/>
        <v>5.0191402416141138</v>
      </c>
      <c r="J186" s="13">
        <f t="shared" si="30"/>
        <v>5.014764449095499</v>
      </c>
      <c r="K186" s="13">
        <f t="shared" si="31"/>
        <v>4.3757925186147517E-3</v>
      </c>
      <c r="L186" s="13">
        <f t="shared" si="32"/>
        <v>0</v>
      </c>
      <c r="M186" s="13">
        <f t="shared" si="37"/>
        <v>4.0778950504363553E-5</v>
      </c>
      <c r="N186" s="13">
        <f t="shared" si="33"/>
        <v>2.5282949312705403E-5</v>
      </c>
      <c r="O186" s="13">
        <f t="shared" si="34"/>
        <v>2.5282949312705403E-5</v>
      </c>
      <c r="Q186" s="41">
        <v>22.425245888786861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35.04126291154644</v>
      </c>
      <c r="G187" s="13">
        <f t="shared" si="28"/>
        <v>0.12367562626219086</v>
      </c>
      <c r="H187" s="13">
        <f t="shared" si="29"/>
        <v>34.917587285284249</v>
      </c>
      <c r="I187" s="16">
        <f t="shared" si="36"/>
        <v>34.921963077802864</v>
      </c>
      <c r="J187" s="13">
        <f t="shared" si="30"/>
        <v>32.235329527214709</v>
      </c>
      <c r="K187" s="13">
        <f t="shared" si="31"/>
        <v>2.6866335505881551</v>
      </c>
      <c r="L187" s="13">
        <f t="shared" si="32"/>
        <v>0</v>
      </c>
      <c r="M187" s="13">
        <f t="shared" si="37"/>
        <v>1.549600119165815E-5</v>
      </c>
      <c r="N187" s="13">
        <f t="shared" si="33"/>
        <v>9.607520738828053E-6</v>
      </c>
      <c r="O187" s="13">
        <f t="shared" si="34"/>
        <v>0.12368523378292968</v>
      </c>
      <c r="Q187" s="41">
        <v>17.335420238555951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49.781893317165803</v>
      </c>
      <c r="G188" s="13">
        <f t="shared" si="28"/>
        <v>2.2515019179945912</v>
      </c>
      <c r="H188" s="13">
        <f t="shared" si="29"/>
        <v>47.530391399171215</v>
      </c>
      <c r="I188" s="16">
        <f t="shared" si="36"/>
        <v>50.21702494975937</v>
      </c>
      <c r="J188" s="13">
        <f t="shared" si="30"/>
        <v>40.018371606418825</v>
      </c>
      <c r="K188" s="13">
        <f t="shared" si="31"/>
        <v>10.198653343340546</v>
      </c>
      <c r="L188" s="13">
        <f t="shared" si="32"/>
        <v>0</v>
      </c>
      <c r="M188" s="13">
        <f t="shared" si="37"/>
        <v>5.8884804528300968E-6</v>
      </c>
      <c r="N188" s="13">
        <f t="shared" si="33"/>
        <v>3.6508578807546599E-6</v>
      </c>
      <c r="O188" s="13">
        <f t="shared" si="34"/>
        <v>2.2515055688524721</v>
      </c>
      <c r="Q188" s="41">
        <v>13.9704337870235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22.996827995335181</v>
      </c>
      <c r="G189" s="13">
        <f t="shared" si="28"/>
        <v>0</v>
      </c>
      <c r="H189" s="13">
        <f t="shared" si="29"/>
        <v>22.996827995335181</v>
      </c>
      <c r="I189" s="16">
        <f t="shared" si="36"/>
        <v>33.195481338675727</v>
      </c>
      <c r="J189" s="13">
        <f t="shared" si="30"/>
        <v>28.772151749097276</v>
      </c>
      <c r="K189" s="13">
        <f t="shared" si="31"/>
        <v>4.4233295895784508</v>
      </c>
      <c r="L189" s="13">
        <f t="shared" si="32"/>
        <v>0</v>
      </c>
      <c r="M189" s="13">
        <f t="shared" si="37"/>
        <v>2.2376225720754369E-6</v>
      </c>
      <c r="N189" s="13">
        <f t="shared" si="33"/>
        <v>1.3873259946867708E-6</v>
      </c>
      <c r="O189" s="13">
        <f t="shared" si="34"/>
        <v>1.3873259946867708E-6</v>
      </c>
      <c r="Q189" s="41">
        <v>11.95129425255397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48.799590614331933</v>
      </c>
      <c r="G190" s="13">
        <f t="shared" si="28"/>
        <v>2.1097054371105104</v>
      </c>
      <c r="H190" s="13">
        <f t="shared" si="29"/>
        <v>46.68988517722142</v>
      </c>
      <c r="I190" s="16">
        <f t="shared" si="36"/>
        <v>51.113214766799871</v>
      </c>
      <c r="J190" s="13">
        <f t="shared" si="30"/>
        <v>38.103142240175991</v>
      </c>
      <c r="K190" s="13">
        <f t="shared" si="31"/>
        <v>13.01007252662388</v>
      </c>
      <c r="L190" s="13">
        <f t="shared" si="32"/>
        <v>0</v>
      </c>
      <c r="M190" s="13">
        <f t="shared" si="37"/>
        <v>8.5029657738866605E-7</v>
      </c>
      <c r="N190" s="13">
        <f t="shared" si="33"/>
        <v>5.2718387798097297E-7</v>
      </c>
      <c r="O190" s="13">
        <f t="shared" si="34"/>
        <v>2.1097059642943883</v>
      </c>
      <c r="Q190" s="41">
        <v>11.816761293548391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53.399316946303571</v>
      </c>
      <c r="G191" s="13">
        <f t="shared" si="28"/>
        <v>2.7736810171652118</v>
      </c>
      <c r="H191" s="13">
        <f t="shared" si="29"/>
        <v>50.625635929138362</v>
      </c>
      <c r="I191" s="16">
        <f t="shared" si="36"/>
        <v>63.635708455762241</v>
      </c>
      <c r="J191" s="13">
        <f t="shared" si="30"/>
        <v>42.941752171291384</v>
      </c>
      <c r="K191" s="13">
        <f t="shared" si="31"/>
        <v>20.693956284470858</v>
      </c>
      <c r="L191" s="13">
        <f t="shared" si="32"/>
        <v>0</v>
      </c>
      <c r="M191" s="13">
        <f t="shared" si="37"/>
        <v>3.2311269940769309E-7</v>
      </c>
      <c r="N191" s="13">
        <f t="shared" si="33"/>
        <v>2.003298736327697E-7</v>
      </c>
      <c r="O191" s="13">
        <f t="shared" si="34"/>
        <v>2.7736812174950853</v>
      </c>
      <c r="Q191" s="41">
        <v>12.07785182654291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99.936455543780099</v>
      </c>
      <c r="G192" s="13">
        <f t="shared" si="28"/>
        <v>9.4913684107760119</v>
      </c>
      <c r="H192" s="13">
        <f t="shared" si="29"/>
        <v>90.44508713300408</v>
      </c>
      <c r="I192" s="16">
        <f t="shared" si="36"/>
        <v>111.13904341747494</v>
      </c>
      <c r="J192" s="13">
        <f t="shared" si="30"/>
        <v>58.856102755298473</v>
      </c>
      <c r="K192" s="13">
        <f t="shared" si="31"/>
        <v>52.282940662176465</v>
      </c>
      <c r="L192" s="13">
        <f t="shared" si="32"/>
        <v>14.598374639785751</v>
      </c>
      <c r="M192" s="13">
        <f t="shared" si="37"/>
        <v>14.598374762568577</v>
      </c>
      <c r="N192" s="13">
        <f t="shared" si="33"/>
        <v>9.0509923527925178</v>
      </c>
      <c r="O192" s="13">
        <f t="shared" si="34"/>
        <v>18.542360763568531</v>
      </c>
      <c r="Q192" s="41">
        <v>14.63886697055422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1.367743765197484</v>
      </c>
      <c r="G193" s="13">
        <f t="shared" si="28"/>
        <v>0</v>
      </c>
      <c r="H193" s="13">
        <f t="shared" si="29"/>
        <v>1.367743765197484</v>
      </c>
      <c r="I193" s="16">
        <f t="shared" si="36"/>
        <v>39.052309787588193</v>
      </c>
      <c r="J193" s="13">
        <f t="shared" si="30"/>
        <v>34.730278288245628</v>
      </c>
      <c r="K193" s="13">
        <f t="shared" si="31"/>
        <v>4.3220314993425646</v>
      </c>
      <c r="L193" s="13">
        <f t="shared" si="32"/>
        <v>0</v>
      </c>
      <c r="M193" s="13">
        <f t="shared" si="37"/>
        <v>5.5473824097760591</v>
      </c>
      <c r="N193" s="13">
        <f t="shared" si="33"/>
        <v>3.4393770940611565</v>
      </c>
      <c r="O193" s="13">
        <f t="shared" si="34"/>
        <v>3.4393770940611565</v>
      </c>
      <c r="Q193" s="41">
        <v>15.935213518171199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0.94452736975322193</v>
      </c>
      <c r="G194" s="13">
        <f t="shared" si="28"/>
        <v>0</v>
      </c>
      <c r="H194" s="13">
        <f t="shared" si="29"/>
        <v>0.94452736975322193</v>
      </c>
      <c r="I194" s="16">
        <f t="shared" si="36"/>
        <v>5.2665588690957863</v>
      </c>
      <c r="J194" s="13">
        <f t="shared" si="30"/>
        <v>5.2590205795782987</v>
      </c>
      <c r="K194" s="13">
        <f t="shared" si="31"/>
        <v>7.5382895174875841E-3</v>
      </c>
      <c r="L194" s="13">
        <f t="shared" si="32"/>
        <v>0</v>
      </c>
      <c r="M194" s="13">
        <f t="shared" si="37"/>
        <v>2.1080053157149026</v>
      </c>
      <c r="N194" s="13">
        <f t="shared" si="33"/>
        <v>1.3069632957432396</v>
      </c>
      <c r="O194" s="13">
        <f t="shared" si="34"/>
        <v>1.3069632957432396</v>
      </c>
      <c r="Q194" s="41">
        <v>19.594916665527759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7.111087395498334</v>
      </c>
      <c r="G195" s="13">
        <f t="shared" si="28"/>
        <v>0</v>
      </c>
      <c r="H195" s="13">
        <f t="shared" si="29"/>
        <v>7.111087395498334</v>
      </c>
      <c r="I195" s="16">
        <f t="shared" si="36"/>
        <v>7.1186256850158216</v>
      </c>
      <c r="J195" s="13">
        <f t="shared" si="30"/>
        <v>7.1026853518872048</v>
      </c>
      <c r="K195" s="13">
        <f t="shared" si="31"/>
        <v>1.5940333128616757E-2</v>
      </c>
      <c r="L195" s="13">
        <f t="shared" si="32"/>
        <v>0</v>
      </c>
      <c r="M195" s="13">
        <f t="shared" si="37"/>
        <v>0.80104201997166302</v>
      </c>
      <c r="N195" s="13">
        <f t="shared" si="33"/>
        <v>0.49664605238243109</v>
      </c>
      <c r="O195" s="13">
        <f t="shared" si="34"/>
        <v>0.49664605238243109</v>
      </c>
      <c r="Q195" s="41">
        <v>20.681685632949449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0.35889432952799449</v>
      </c>
      <c r="G196" s="13">
        <f t="shared" si="28"/>
        <v>0</v>
      </c>
      <c r="H196" s="13">
        <f t="shared" si="29"/>
        <v>0.35889432952799449</v>
      </c>
      <c r="I196" s="16">
        <f t="shared" si="36"/>
        <v>0.37483466265661125</v>
      </c>
      <c r="J196" s="13">
        <f t="shared" si="30"/>
        <v>0.37483305497160097</v>
      </c>
      <c r="K196" s="13">
        <f t="shared" si="31"/>
        <v>1.607685010285298E-6</v>
      </c>
      <c r="L196" s="13">
        <f t="shared" si="32"/>
        <v>0</v>
      </c>
      <c r="M196" s="13">
        <f t="shared" si="37"/>
        <v>0.30439596758923193</v>
      </c>
      <c r="N196" s="13">
        <f t="shared" si="33"/>
        <v>0.18872549990532381</v>
      </c>
      <c r="O196" s="13">
        <f t="shared" si="34"/>
        <v>0.18872549990532381</v>
      </c>
      <c r="Q196" s="41">
        <v>23.325793488675359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1.1669662341255911</v>
      </c>
      <c r="G197" s="18">
        <f t="shared" si="28"/>
        <v>0</v>
      </c>
      <c r="H197" s="18">
        <f t="shared" si="29"/>
        <v>1.1669662341255911</v>
      </c>
      <c r="I197" s="17">
        <f t="shared" si="36"/>
        <v>1.1669678418106013</v>
      </c>
      <c r="J197" s="18">
        <f t="shared" si="30"/>
        <v>1.1669206595910131</v>
      </c>
      <c r="K197" s="18">
        <f t="shared" si="31"/>
        <v>4.7182219588215446E-5</v>
      </c>
      <c r="L197" s="18">
        <f t="shared" si="32"/>
        <v>0</v>
      </c>
      <c r="M197" s="18">
        <f t="shared" si="37"/>
        <v>0.11567046768390812</v>
      </c>
      <c r="N197" s="18">
        <f t="shared" si="33"/>
        <v>7.1715689964023041E-2</v>
      </c>
      <c r="O197" s="18">
        <f t="shared" si="34"/>
        <v>7.1715689964023041E-2</v>
      </c>
      <c r="P197" s="3"/>
      <c r="Q197" s="42">
        <v>23.523483000000009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10.77439602040341</v>
      </c>
      <c r="G198" s="13">
        <f t="shared" ref="G198:G261" si="39">IF((F198-$J$2)&gt;0,$I$2*(F198-$J$2),0)</f>
        <v>0</v>
      </c>
      <c r="H198" s="13">
        <f t="shared" ref="H198:H261" si="40">F198-G198</f>
        <v>10.77439602040341</v>
      </c>
      <c r="I198" s="16">
        <f t="shared" si="36"/>
        <v>10.774443202622997</v>
      </c>
      <c r="J198" s="13">
        <f t="shared" ref="J198:J261" si="41">I198/SQRT(1+(I198/($K$2*(300+(25*Q198)+0.05*(Q198)^3)))^2)</f>
        <v>10.741387385590333</v>
      </c>
      <c r="K198" s="13">
        <f t="shared" ref="K198:K261" si="42">I198-J198</f>
        <v>3.3055817032664692E-2</v>
      </c>
      <c r="L198" s="13">
        <f t="shared" ref="L198:L261" si="43">IF(K198&gt;$N$2,(K198-$N$2)/$L$2,0)</f>
        <v>0</v>
      </c>
      <c r="M198" s="13">
        <f t="shared" si="37"/>
        <v>4.3954777719885083E-2</v>
      </c>
      <c r="N198" s="13">
        <f t="shared" ref="N198:N261" si="44">$M$2*M198</f>
        <v>2.7251962186328752E-2</v>
      </c>
      <c r="O198" s="13">
        <f t="shared" ref="O198:O261" si="45">N198+G198</f>
        <v>2.7251962186328752E-2</v>
      </c>
      <c r="Q198" s="41">
        <v>24.321770228955749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19.503517764286599</v>
      </c>
      <c r="G199" s="13">
        <f t="shared" si="39"/>
        <v>0</v>
      </c>
      <c r="H199" s="13">
        <f t="shared" si="40"/>
        <v>19.503517764286599</v>
      </c>
      <c r="I199" s="16">
        <f t="shared" ref="I199:I262" si="47">H199+K198-L198</f>
        <v>19.536573581319264</v>
      </c>
      <c r="J199" s="13">
        <f t="shared" si="41"/>
        <v>19.199162988122129</v>
      </c>
      <c r="K199" s="13">
        <f t="shared" si="42"/>
        <v>0.33741059319713429</v>
      </c>
      <c r="L199" s="13">
        <f t="shared" si="43"/>
        <v>0</v>
      </c>
      <c r="M199" s="13">
        <f t="shared" ref="M199:M262" si="48">L199+M198-N198</f>
        <v>1.670281553355633E-2</v>
      </c>
      <c r="N199" s="13">
        <f t="shared" si="44"/>
        <v>1.0355745630804925E-2</v>
      </c>
      <c r="O199" s="13">
        <f t="shared" si="45"/>
        <v>1.0355745630804925E-2</v>
      </c>
      <c r="Q199" s="41">
        <v>20.353101891013399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26.30117716198907</v>
      </c>
      <c r="G200" s="13">
        <f t="shared" si="39"/>
        <v>0</v>
      </c>
      <c r="H200" s="13">
        <f t="shared" si="40"/>
        <v>26.30117716198907</v>
      </c>
      <c r="I200" s="16">
        <f t="shared" si="47"/>
        <v>26.638587755186204</v>
      </c>
      <c r="J200" s="13">
        <f t="shared" si="41"/>
        <v>25.122263125477279</v>
      </c>
      <c r="K200" s="13">
        <f t="shared" si="42"/>
        <v>1.5163246297089259</v>
      </c>
      <c r="L200" s="13">
        <f t="shared" si="43"/>
        <v>0</v>
      </c>
      <c r="M200" s="13">
        <f t="shared" si="48"/>
        <v>6.3470699027514052E-3</v>
      </c>
      <c r="N200" s="13">
        <f t="shared" si="44"/>
        <v>3.9351833397058712E-3</v>
      </c>
      <c r="O200" s="13">
        <f t="shared" si="45"/>
        <v>3.9351833397058712E-3</v>
      </c>
      <c r="Q200" s="41">
        <v>15.85758557104484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85.571701731537928</v>
      </c>
      <c r="G201" s="13">
        <f t="shared" si="39"/>
        <v>7.4178003207504997</v>
      </c>
      <c r="H201" s="13">
        <f t="shared" si="40"/>
        <v>78.153901410787427</v>
      </c>
      <c r="I201" s="16">
        <f t="shared" si="47"/>
        <v>79.670226040496345</v>
      </c>
      <c r="J201" s="13">
        <f t="shared" si="41"/>
        <v>48.831718966477666</v>
      </c>
      <c r="K201" s="13">
        <f t="shared" si="42"/>
        <v>30.838507074018679</v>
      </c>
      <c r="L201" s="13">
        <f t="shared" si="43"/>
        <v>0</v>
      </c>
      <c r="M201" s="13">
        <f t="shared" si="48"/>
        <v>2.411886563045534E-3</v>
      </c>
      <c r="N201" s="13">
        <f t="shared" si="44"/>
        <v>1.4953696690882311E-3</v>
      </c>
      <c r="O201" s="13">
        <f t="shared" si="45"/>
        <v>7.4192956904195881</v>
      </c>
      <c r="Q201" s="41">
        <v>12.96118429354839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20.721859070476821</v>
      </c>
      <c r="G202" s="13">
        <f t="shared" si="39"/>
        <v>0</v>
      </c>
      <c r="H202" s="13">
        <f t="shared" si="40"/>
        <v>20.721859070476821</v>
      </c>
      <c r="I202" s="16">
        <f t="shared" si="47"/>
        <v>51.560366144495504</v>
      </c>
      <c r="J202" s="13">
        <f t="shared" si="41"/>
        <v>39.459782464981693</v>
      </c>
      <c r="K202" s="13">
        <f t="shared" si="42"/>
        <v>12.100583679513811</v>
      </c>
      <c r="L202" s="13">
        <f t="shared" si="43"/>
        <v>0</v>
      </c>
      <c r="M202" s="13">
        <f t="shared" si="48"/>
        <v>9.1651689395730296E-4</v>
      </c>
      <c r="N202" s="13">
        <f t="shared" si="44"/>
        <v>5.6824047425352785E-4</v>
      </c>
      <c r="O202" s="13">
        <f t="shared" si="45"/>
        <v>5.6824047425352785E-4</v>
      </c>
      <c r="Q202" s="41">
        <v>12.843535063586369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21.504156157414752</v>
      </c>
      <c r="G203" s="13">
        <f t="shared" si="39"/>
        <v>0</v>
      </c>
      <c r="H203" s="13">
        <f t="shared" si="40"/>
        <v>21.504156157414752</v>
      </c>
      <c r="I203" s="16">
        <f t="shared" si="47"/>
        <v>33.604739836928559</v>
      </c>
      <c r="J203" s="13">
        <f t="shared" si="41"/>
        <v>29.652676823108148</v>
      </c>
      <c r="K203" s="13">
        <f t="shared" si="42"/>
        <v>3.9520630138204105</v>
      </c>
      <c r="L203" s="13">
        <f t="shared" si="43"/>
        <v>0</v>
      </c>
      <c r="M203" s="13">
        <f t="shared" si="48"/>
        <v>3.4827641970377511E-4</v>
      </c>
      <c r="N203" s="13">
        <f t="shared" si="44"/>
        <v>2.1593138021634058E-4</v>
      </c>
      <c r="O203" s="13">
        <f t="shared" si="45"/>
        <v>2.1593138021634058E-4</v>
      </c>
      <c r="Q203" s="41">
        <v>13.24657878134626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7.858555874126238</v>
      </c>
      <c r="G204" s="13">
        <f t="shared" si="39"/>
        <v>0</v>
      </c>
      <c r="H204" s="13">
        <f t="shared" si="40"/>
        <v>7.858555874126238</v>
      </c>
      <c r="I204" s="16">
        <f t="shared" si="47"/>
        <v>11.810618887946649</v>
      </c>
      <c r="J204" s="13">
        <f t="shared" si="41"/>
        <v>11.638103680319864</v>
      </c>
      <c r="K204" s="13">
        <f t="shared" si="42"/>
        <v>0.17251520762678574</v>
      </c>
      <c r="L204" s="13">
        <f t="shared" si="43"/>
        <v>0</v>
      </c>
      <c r="M204" s="13">
        <f t="shared" si="48"/>
        <v>1.3234503948743453E-4</v>
      </c>
      <c r="N204" s="13">
        <f t="shared" si="44"/>
        <v>8.2053924482209409E-5</v>
      </c>
      <c r="O204" s="13">
        <f t="shared" si="45"/>
        <v>8.2053924482209409E-5</v>
      </c>
      <c r="Q204" s="41">
        <v>14.420585272757011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21.44752298724433</v>
      </c>
      <c r="G205" s="13">
        <f t="shared" si="39"/>
        <v>0</v>
      </c>
      <c r="H205" s="13">
        <f t="shared" si="40"/>
        <v>21.44752298724433</v>
      </c>
      <c r="I205" s="16">
        <f t="shared" si="47"/>
        <v>21.620038194871114</v>
      </c>
      <c r="J205" s="13">
        <f t="shared" si="41"/>
        <v>20.961447530485053</v>
      </c>
      <c r="K205" s="13">
        <f t="shared" si="42"/>
        <v>0.65859066438606106</v>
      </c>
      <c r="L205" s="13">
        <f t="shared" si="43"/>
        <v>0</v>
      </c>
      <c r="M205" s="13">
        <f t="shared" si="48"/>
        <v>5.0291115005225121E-5</v>
      </c>
      <c r="N205" s="13">
        <f t="shared" si="44"/>
        <v>3.1180491303239577E-5</v>
      </c>
      <c r="O205" s="13">
        <f t="shared" si="45"/>
        <v>3.1180491303239577E-5</v>
      </c>
      <c r="Q205" s="41">
        <v>17.631767722750361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35.693429915965687</v>
      </c>
      <c r="G206" s="13">
        <f t="shared" si="39"/>
        <v>0.21781665418421398</v>
      </c>
      <c r="H206" s="13">
        <f t="shared" si="40"/>
        <v>35.475613261781476</v>
      </c>
      <c r="I206" s="16">
        <f t="shared" si="47"/>
        <v>36.134203926167537</v>
      </c>
      <c r="J206" s="13">
        <f t="shared" si="41"/>
        <v>32.999550719869859</v>
      </c>
      <c r="K206" s="13">
        <f t="shared" si="42"/>
        <v>3.1346532062976777</v>
      </c>
      <c r="L206" s="13">
        <f t="shared" si="43"/>
        <v>0</v>
      </c>
      <c r="M206" s="13">
        <f t="shared" si="48"/>
        <v>1.9110623701985544E-5</v>
      </c>
      <c r="N206" s="13">
        <f t="shared" si="44"/>
        <v>1.1848586695231037E-5</v>
      </c>
      <c r="O206" s="13">
        <f t="shared" si="45"/>
        <v>0.2178285027709092</v>
      </c>
      <c r="Q206" s="41">
        <v>16.85186961813281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19.76144625013664</v>
      </c>
      <c r="G207" s="13">
        <f t="shared" si="39"/>
        <v>0</v>
      </c>
      <c r="H207" s="13">
        <f t="shared" si="40"/>
        <v>19.76144625013664</v>
      </c>
      <c r="I207" s="16">
        <f t="shared" si="47"/>
        <v>22.896099456434317</v>
      </c>
      <c r="J207" s="13">
        <f t="shared" si="41"/>
        <v>22.441540767013233</v>
      </c>
      <c r="K207" s="13">
        <f t="shared" si="42"/>
        <v>0.45455868942108424</v>
      </c>
      <c r="L207" s="13">
        <f t="shared" si="43"/>
        <v>0</v>
      </c>
      <c r="M207" s="13">
        <f t="shared" si="48"/>
        <v>7.2620370067545072E-6</v>
      </c>
      <c r="N207" s="13">
        <f t="shared" si="44"/>
        <v>4.5024629441877948E-6</v>
      </c>
      <c r="O207" s="13">
        <f t="shared" si="45"/>
        <v>4.5024629441877948E-6</v>
      </c>
      <c r="Q207" s="41">
        <v>21.58289764894409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36.125661586905281</v>
      </c>
      <c r="G208" s="13">
        <f t="shared" si="39"/>
        <v>0.2802097736259771</v>
      </c>
      <c r="H208" s="13">
        <f t="shared" si="40"/>
        <v>35.845451813279304</v>
      </c>
      <c r="I208" s="16">
        <f t="shared" si="47"/>
        <v>36.300010502700388</v>
      </c>
      <c r="J208" s="13">
        <f t="shared" si="41"/>
        <v>34.780606999999264</v>
      </c>
      <c r="K208" s="13">
        <f t="shared" si="42"/>
        <v>1.5194035027011239</v>
      </c>
      <c r="L208" s="13">
        <f t="shared" si="43"/>
        <v>0</v>
      </c>
      <c r="M208" s="13">
        <f t="shared" si="48"/>
        <v>2.7595740625667124E-6</v>
      </c>
      <c r="N208" s="13">
        <f t="shared" si="44"/>
        <v>1.7109359187913618E-6</v>
      </c>
      <c r="O208" s="13">
        <f t="shared" si="45"/>
        <v>0.28021148456189587</v>
      </c>
      <c r="Q208" s="41">
        <v>22.585817415789482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17.930035198173769</v>
      </c>
      <c r="G209" s="18">
        <f t="shared" si="39"/>
        <v>0</v>
      </c>
      <c r="H209" s="18">
        <f t="shared" si="40"/>
        <v>17.930035198173769</v>
      </c>
      <c r="I209" s="17">
        <f t="shared" si="47"/>
        <v>19.449438700874893</v>
      </c>
      <c r="J209" s="18">
        <f t="shared" si="41"/>
        <v>19.205376619776633</v>
      </c>
      <c r="K209" s="18">
        <f t="shared" si="42"/>
        <v>0.24406208109826011</v>
      </c>
      <c r="L209" s="18">
        <f t="shared" si="43"/>
        <v>0</v>
      </c>
      <c r="M209" s="18">
        <f t="shared" si="48"/>
        <v>1.0486381437753507E-6</v>
      </c>
      <c r="N209" s="18">
        <f t="shared" si="44"/>
        <v>6.5015564914071736E-7</v>
      </c>
      <c r="O209" s="18">
        <f t="shared" si="45"/>
        <v>6.5015564914071736E-7</v>
      </c>
      <c r="P209" s="3"/>
      <c r="Q209" s="42">
        <v>22.600398428091399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3.4677384612201621E-2</v>
      </c>
      <c r="G210" s="13">
        <f t="shared" si="39"/>
        <v>0</v>
      </c>
      <c r="H210" s="13">
        <f t="shared" si="40"/>
        <v>3.4677384612201621E-2</v>
      </c>
      <c r="I210" s="16">
        <f t="shared" si="47"/>
        <v>0.27873946571046171</v>
      </c>
      <c r="J210" s="13">
        <f t="shared" si="41"/>
        <v>0.27873837256951528</v>
      </c>
      <c r="K210" s="13">
        <f t="shared" si="42"/>
        <v>1.0931409464287611E-6</v>
      </c>
      <c r="L210" s="13">
        <f t="shared" si="43"/>
        <v>0</v>
      </c>
      <c r="M210" s="13">
        <f t="shared" si="48"/>
        <v>3.9848249463463329E-7</v>
      </c>
      <c r="N210" s="13">
        <f t="shared" si="44"/>
        <v>2.4705914667347263E-7</v>
      </c>
      <c r="O210" s="13">
        <f t="shared" si="45"/>
        <v>2.4705914667347263E-7</v>
      </c>
      <c r="Q210" s="41">
        <v>19.766259000000009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26.58158804784668</v>
      </c>
      <c r="G211" s="13">
        <f t="shared" si="39"/>
        <v>0</v>
      </c>
      <c r="H211" s="13">
        <f t="shared" si="40"/>
        <v>26.58158804784668</v>
      </c>
      <c r="I211" s="16">
        <f t="shared" si="47"/>
        <v>26.581589140987624</v>
      </c>
      <c r="J211" s="13">
        <f t="shared" si="41"/>
        <v>25.79107590646742</v>
      </c>
      <c r="K211" s="13">
        <f t="shared" si="42"/>
        <v>0.79051323452020483</v>
      </c>
      <c r="L211" s="13">
        <f t="shared" si="43"/>
        <v>0</v>
      </c>
      <c r="M211" s="13">
        <f t="shared" si="48"/>
        <v>1.5142334796116066E-7</v>
      </c>
      <c r="N211" s="13">
        <f t="shared" si="44"/>
        <v>9.3882475735919611E-8</v>
      </c>
      <c r="O211" s="13">
        <f t="shared" si="45"/>
        <v>9.3882475735919611E-8</v>
      </c>
      <c r="Q211" s="41">
        <v>20.728626901490451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2.460406553454058</v>
      </c>
      <c r="G212" s="13">
        <f t="shared" si="39"/>
        <v>0</v>
      </c>
      <c r="H212" s="13">
        <f t="shared" si="40"/>
        <v>2.460406553454058</v>
      </c>
      <c r="I212" s="16">
        <f t="shared" si="47"/>
        <v>3.2509197879742628</v>
      </c>
      <c r="J212" s="13">
        <f t="shared" si="41"/>
        <v>3.2486610649151184</v>
      </c>
      <c r="K212" s="13">
        <f t="shared" si="42"/>
        <v>2.2587230591444296E-3</v>
      </c>
      <c r="L212" s="13">
        <f t="shared" si="43"/>
        <v>0</v>
      </c>
      <c r="M212" s="13">
        <f t="shared" si="48"/>
        <v>5.7540872225241054E-8</v>
      </c>
      <c r="N212" s="13">
        <f t="shared" si="44"/>
        <v>3.5675340779649454E-8</v>
      </c>
      <c r="O212" s="13">
        <f t="shared" si="45"/>
        <v>3.5675340779649454E-8</v>
      </c>
      <c r="Q212" s="41">
        <v>17.89188927794552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138.71232030946251</v>
      </c>
      <c r="G213" s="13">
        <f t="shared" si="39"/>
        <v>15.088707348303782</v>
      </c>
      <c r="H213" s="13">
        <f t="shared" si="40"/>
        <v>123.62361296115873</v>
      </c>
      <c r="I213" s="16">
        <f t="shared" si="47"/>
        <v>123.62587168421787</v>
      </c>
      <c r="J213" s="13">
        <f t="shared" si="41"/>
        <v>52.262306079196726</v>
      </c>
      <c r="K213" s="13">
        <f t="shared" si="42"/>
        <v>71.363565605021137</v>
      </c>
      <c r="L213" s="13">
        <f t="shared" si="43"/>
        <v>32.90507885085286</v>
      </c>
      <c r="M213" s="13">
        <f t="shared" si="48"/>
        <v>32.905078872718391</v>
      </c>
      <c r="N213" s="13">
        <f t="shared" si="44"/>
        <v>20.401148901085403</v>
      </c>
      <c r="O213" s="13">
        <f t="shared" si="45"/>
        <v>35.489856249389184</v>
      </c>
      <c r="Q213" s="41">
        <v>11.946107077759709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36.099581621921779</v>
      </c>
      <c r="G214" s="13">
        <f t="shared" si="39"/>
        <v>0.27644510185466664</v>
      </c>
      <c r="H214" s="13">
        <f t="shared" si="40"/>
        <v>35.823136520067109</v>
      </c>
      <c r="I214" s="16">
        <f t="shared" si="47"/>
        <v>74.281623274235386</v>
      </c>
      <c r="J214" s="13">
        <f t="shared" si="41"/>
        <v>43.709476343272001</v>
      </c>
      <c r="K214" s="13">
        <f t="shared" si="42"/>
        <v>30.572146930963385</v>
      </c>
      <c r="L214" s="13">
        <f t="shared" si="43"/>
        <v>0</v>
      </c>
      <c r="M214" s="13">
        <f t="shared" si="48"/>
        <v>12.503929971632989</v>
      </c>
      <c r="N214" s="13">
        <f t="shared" si="44"/>
        <v>7.7524365824124528</v>
      </c>
      <c r="O214" s="13">
        <f t="shared" si="45"/>
        <v>8.0288816842671196</v>
      </c>
      <c r="Q214" s="41">
        <v>10.989257293548389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95.962990379718008</v>
      </c>
      <c r="G215" s="13">
        <f t="shared" si="39"/>
        <v>8.9177943225096783</v>
      </c>
      <c r="H215" s="13">
        <f t="shared" si="40"/>
        <v>87.045196057208329</v>
      </c>
      <c r="I215" s="16">
        <f t="shared" si="47"/>
        <v>117.61734298817171</v>
      </c>
      <c r="J215" s="13">
        <f t="shared" si="41"/>
        <v>52.392884210450248</v>
      </c>
      <c r="K215" s="13">
        <f t="shared" si="42"/>
        <v>65.224458777721466</v>
      </c>
      <c r="L215" s="13">
        <f t="shared" si="43"/>
        <v>27.01497760185455</v>
      </c>
      <c r="M215" s="13">
        <f t="shared" si="48"/>
        <v>31.766470991075085</v>
      </c>
      <c r="N215" s="13">
        <f t="shared" si="44"/>
        <v>19.695212014466552</v>
      </c>
      <c r="O215" s="13">
        <f t="shared" si="45"/>
        <v>28.61300633697623</v>
      </c>
      <c r="Q215" s="41">
        <v>12.161690554270219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100.45764929336249</v>
      </c>
      <c r="G216" s="13">
        <f t="shared" si="39"/>
        <v>9.5666033045988179</v>
      </c>
      <c r="H216" s="13">
        <f t="shared" si="40"/>
        <v>90.891045988763679</v>
      </c>
      <c r="I216" s="16">
        <f t="shared" si="47"/>
        <v>129.10052716463059</v>
      </c>
      <c r="J216" s="13">
        <f t="shared" si="41"/>
        <v>60.121597800297742</v>
      </c>
      <c r="K216" s="13">
        <f t="shared" si="42"/>
        <v>68.978929364332856</v>
      </c>
      <c r="L216" s="13">
        <f t="shared" si="43"/>
        <v>30.617164778853759</v>
      </c>
      <c r="M216" s="13">
        <f t="shared" si="48"/>
        <v>42.688423755462296</v>
      </c>
      <c r="N216" s="13">
        <f t="shared" si="44"/>
        <v>26.466822728386624</v>
      </c>
      <c r="O216" s="13">
        <f t="shared" si="45"/>
        <v>36.033426032985446</v>
      </c>
      <c r="Q216" s="41">
        <v>14.33530043710334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35.77630281367442</v>
      </c>
      <c r="G217" s="13">
        <f t="shared" si="39"/>
        <v>0.22977944856711005</v>
      </c>
      <c r="H217" s="13">
        <f t="shared" si="40"/>
        <v>35.546523365107312</v>
      </c>
      <c r="I217" s="16">
        <f t="shared" si="47"/>
        <v>73.908287950586399</v>
      </c>
      <c r="J217" s="13">
        <f t="shared" si="41"/>
        <v>54.757512575856097</v>
      </c>
      <c r="K217" s="13">
        <f t="shared" si="42"/>
        <v>19.150775374730301</v>
      </c>
      <c r="L217" s="13">
        <f t="shared" si="43"/>
        <v>0</v>
      </c>
      <c r="M217" s="13">
        <f t="shared" si="48"/>
        <v>16.221601027075671</v>
      </c>
      <c r="N217" s="13">
        <f t="shared" si="44"/>
        <v>10.057392636786917</v>
      </c>
      <c r="O217" s="13">
        <f t="shared" si="45"/>
        <v>10.287172085354026</v>
      </c>
      <c r="Q217" s="41">
        <v>16.94429925574952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25.802152318178369</v>
      </c>
      <c r="G218" s="13">
        <f t="shared" si="39"/>
        <v>0</v>
      </c>
      <c r="H218" s="13">
        <f t="shared" si="40"/>
        <v>25.802152318178369</v>
      </c>
      <c r="I218" s="16">
        <f t="shared" si="47"/>
        <v>44.952927692908673</v>
      </c>
      <c r="J218" s="13">
        <f t="shared" si="41"/>
        <v>38.760799587747343</v>
      </c>
      <c r="K218" s="13">
        <f t="shared" si="42"/>
        <v>6.1921281051613306</v>
      </c>
      <c r="L218" s="13">
        <f t="shared" si="43"/>
        <v>0</v>
      </c>
      <c r="M218" s="13">
        <f t="shared" si="48"/>
        <v>6.1642083902887546</v>
      </c>
      <c r="N218" s="13">
        <f t="shared" si="44"/>
        <v>3.8218092019790277</v>
      </c>
      <c r="O218" s="13">
        <f t="shared" si="45"/>
        <v>3.8218092019790277</v>
      </c>
      <c r="Q218" s="41">
        <v>16.043605750420799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0.29544832311922542</v>
      </c>
      <c r="G219" s="13">
        <f t="shared" si="39"/>
        <v>0</v>
      </c>
      <c r="H219" s="13">
        <f t="shared" si="40"/>
        <v>0.29544832311922542</v>
      </c>
      <c r="I219" s="16">
        <f t="shared" si="47"/>
        <v>6.4875764282805557</v>
      </c>
      <c r="J219" s="13">
        <f t="shared" si="41"/>
        <v>6.4765585782935231</v>
      </c>
      <c r="K219" s="13">
        <f t="shared" si="42"/>
        <v>1.1017849987032591E-2</v>
      </c>
      <c r="L219" s="13">
        <f t="shared" si="43"/>
        <v>0</v>
      </c>
      <c r="M219" s="13">
        <f t="shared" si="48"/>
        <v>2.3423991883097268</v>
      </c>
      <c r="N219" s="13">
        <f t="shared" si="44"/>
        <v>1.4522874967520307</v>
      </c>
      <c r="O219" s="13">
        <f t="shared" si="45"/>
        <v>1.4522874967520307</v>
      </c>
      <c r="Q219" s="41">
        <v>21.329421702109371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0.27704929591558253</v>
      </c>
      <c r="G220" s="13">
        <f t="shared" si="39"/>
        <v>0</v>
      </c>
      <c r="H220" s="13">
        <f t="shared" si="40"/>
        <v>0.27704929591558253</v>
      </c>
      <c r="I220" s="16">
        <f t="shared" si="47"/>
        <v>0.28806714590261512</v>
      </c>
      <c r="J220" s="13">
        <f t="shared" si="41"/>
        <v>0.2880664209227099</v>
      </c>
      <c r="K220" s="13">
        <f t="shared" si="42"/>
        <v>7.2497990522002453E-7</v>
      </c>
      <c r="L220" s="13">
        <f t="shared" si="43"/>
        <v>0</v>
      </c>
      <c r="M220" s="13">
        <f t="shared" si="48"/>
        <v>0.89011169155769609</v>
      </c>
      <c r="N220" s="13">
        <f t="shared" si="44"/>
        <v>0.55186924876577159</v>
      </c>
      <c r="O220" s="13">
        <f t="shared" si="45"/>
        <v>0.55186924876577159</v>
      </c>
      <c r="Q220" s="41">
        <v>23.372313159350341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0.79950694669468381</v>
      </c>
      <c r="G221" s="18">
        <f t="shared" si="39"/>
        <v>0</v>
      </c>
      <c r="H221" s="18">
        <f t="shared" si="40"/>
        <v>0.79950694669468381</v>
      </c>
      <c r="I221" s="17">
        <f t="shared" si="47"/>
        <v>0.79950767167458903</v>
      </c>
      <c r="J221" s="18">
        <f t="shared" si="41"/>
        <v>0.79949388667822086</v>
      </c>
      <c r="K221" s="18">
        <f t="shared" si="42"/>
        <v>1.3784996368171321E-5</v>
      </c>
      <c r="L221" s="18">
        <f t="shared" si="43"/>
        <v>0</v>
      </c>
      <c r="M221" s="18">
        <f t="shared" si="48"/>
        <v>0.3382424427919245</v>
      </c>
      <c r="N221" s="18">
        <f t="shared" si="44"/>
        <v>0.2097103145309932</v>
      </c>
      <c r="O221" s="18">
        <f t="shared" si="45"/>
        <v>0.2097103145309932</v>
      </c>
      <c r="P221" s="3"/>
      <c r="Q221" s="42">
        <v>24.20839260470088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16.13045707300596</v>
      </c>
      <c r="G222" s="13">
        <f t="shared" si="39"/>
        <v>0</v>
      </c>
      <c r="H222" s="13">
        <f t="shared" si="40"/>
        <v>16.13045707300596</v>
      </c>
      <c r="I222" s="16">
        <f t="shared" si="47"/>
        <v>16.130470858002329</v>
      </c>
      <c r="J222" s="13">
        <f t="shared" si="41"/>
        <v>15.992375859283888</v>
      </c>
      <c r="K222" s="13">
        <f t="shared" si="42"/>
        <v>0.13809499871844189</v>
      </c>
      <c r="L222" s="13">
        <f t="shared" si="43"/>
        <v>0</v>
      </c>
      <c r="M222" s="13">
        <f t="shared" si="48"/>
        <v>0.1285321282609313</v>
      </c>
      <c r="N222" s="13">
        <f t="shared" si="44"/>
        <v>7.9689919521777411E-2</v>
      </c>
      <c r="O222" s="13">
        <f t="shared" si="45"/>
        <v>7.9689919521777411E-2</v>
      </c>
      <c r="Q222" s="41">
        <v>22.701270000000012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18.27189312097115</v>
      </c>
      <c r="G223" s="13">
        <f t="shared" si="39"/>
        <v>0</v>
      </c>
      <c r="H223" s="13">
        <f t="shared" si="40"/>
        <v>18.27189312097115</v>
      </c>
      <c r="I223" s="16">
        <f t="shared" si="47"/>
        <v>18.409988119689594</v>
      </c>
      <c r="J223" s="13">
        <f t="shared" si="41"/>
        <v>18.151642169116077</v>
      </c>
      <c r="K223" s="13">
        <f t="shared" si="42"/>
        <v>0.25834595057351706</v>
      </c>
      <c r="L223" s="13">
        <f t="shared" si="43"/>
        <v>0</v>
      </c>
      <c r="M223" s="13">
        <f t="shared" si="48"/>
        <v>4.8842208739153889E-2</v>
      </c>
      <c r="N223" s="13">
        <f t="shared" si="44"/>
        <v>3.0282169418275412E-2</v>
      </c>
      <c r="O223" s="13">
        <f t="shared" si="45"/>
        <v>3.0282169418275412E-2</v>
      </c>
      <c r="Q223" s="41">
        <v>21.015307219232351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70.401864010239237</v>
      </c>
      <c r="G224" s="13">
        <f t="shared" si="39"/>
        <v>5.2280174786009477</v>
      </c>
      <c r="H224" s="13">
        <f t="shared" si="40"/>
        <v>65.17384653163829</v>
      </c>
      <c r="I224" s="16">
        <f t="shared" si="47"/>
        <v>65.432192482211804</v>
      </c>
      <c r="J224" s="13">
        <f t="shared" si="41"/>
        <v>49.951291754467185</v>
      </c>
      <c r="K224" s="13">
        <f t="shared" si="42"/>
        <v>15.480900727744618</v>
      </c>
      <c r="L224" s="13">
        <f t="shared" si="43"/>
        <v>0</v>
      </c>
      <c r="M224" s="13">
        <f t="shared" si="48"/>
        <v>1.8560039320878477E-2</v>
      </c>
      <c r="N224" s="13">
        <f t="shared" si="44"/>
        <v>1.1507224378944655E-2</v>
      </c>
      <c r="O224" s="13">
        <f t="shared" si="45"/>
        <v>5.2395247029798924</v>
      </c>
      <c r="Q224" s="41">
        <v>16.192560326189149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101.5862689832956</v>
      </c>
      <c r="G225" s="13">
        <f t="shared" si="39"/>
        <v>9.7295208042934753</v>
      </c>
      <c r="H225" s="13">
        <f t="shared" si="40"/>
        <v>91.856748179002125</v>
      </c>
      <c r="I225" s="16">
        <f t="shared" si="47"/>
        <v>107.33764890674675</v>
      </c>
      <c r="J225" s="13">
        <f t="shared" si="41"/>
        <v>52.127782833134326</v>
      </c>
      <c r="K225" s="13">
        <f t="shared" si="42"/>
        <v>55.209866073612424</v>
      </c>
      <c r="L225" s="13">
        <f t="shared" si="43"/>
        <v>17.406582332957125</v>
      </c>
      <c r="M225" s="13">
        <f t="shared" si="48"/>
        <v>17.413635147899058</v>
      </c>
      <c r="N225" s="13">
        <f t="shared" si="44"/>
        <v>10.796453791697415</v>
      </c>
      <c r="O225" s="13">
        <f t="shared" si="45"/>
        <v>20.525974595990888</v>
      </c>
      <c r="Q225" s="41">
        <v>12.438309293548389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75.700958030022448</v>
      </c>
      <c r="G226" s="13">
        <f t="shared" si="39"/>
        <v>5.9929475573958291</v>
      </c>
      <c r="H226" s="13">
        <f t="shared" si="40"/>
        <v>69.708010472626626</v>
      </c>
      <c r="I226" s="16">
        <f t="shared" si="47"/>
        <v>107.51129421328193</v>
      </c>
      <c r="J226" s="13">
        <f t="shared" si="41"/>
        <v>54.080508785683953</v>
      </c>
      <c r="K226" s="13">
        <f t="shared" si="42"/>
        <v>53.430785427597975</v>
      </c>
      <c r="L226" s="13">
        <f t="shared" si="43"/>
        <v>15.699662184807876</v>
      </c>
      <c r="M226" s="13">
        <f t="shared" si="48"/>
        <v>22.316843541009519</v>
      </c>
      <c r="N226" s="13">
        <f t="shared" si="44"/>
        <v>13.836442995425902</v>
      </c>
      <c r="O226" s="13">
        <f t="shared" si="45"/>
        <v>19.829390552821732</v>
      </c>
      <c r="Q226" s="41">
        <v>13.142333000327451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55.48878430083343</v>
      </c>
      <c r="G227" s="13">
        <f t="shared" si="39"/>
        <v>3.0752979392603677</v>
      </c>
      <c r="H227" s="13">
        <f t="shared" si="40"/>
        <v>52.413486361573064</v>
      </c>
      <c r="I227" s="16">
        <f t="shared" si="47"/>
        <v>90.144609604363168</v>
      </c>
      <c r="J227" s="13">
        <f t="shared" si="41"/>
        <v>55.177282827508932</v>
      </c>
      <c r="K227" s="13">
        <f t="shared" si="42"/>
        <v>34.967326776854236</v>
      </c>
      <c r="L227" s="13">
        <f t="shared" si="43"/>
        <v>0</v>
      </c>
      <c r="M227" s="13">
        <f t="shared" si="48"/>
        <v>8.4804005455836169</v>
      </c>
      <c r="N227" s="13">
        <f t="shared" si="44"/>
        <v>5.2578483382618426</v>
      </c>
      <c r="O227" s="13">
        <f t="shared" si="45"/>
        <v>8.3331462775222107</v>
      </c>
      <c r="Q227" s="41">
        <v>14.71985506179904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60.102981792155859</v>
      </c>
      <c r="G228" s="13">
        <f t="shared" si="39"/>
        <v>3.7413624471621931</v>
      </c>
      <c r="H228" s="13">
        <f t="shared" si="40"/>
        <v>56.361619344993663</v>
      </c>
      <c r="I228" s="16">
        <f t="shared" si="47"/>
        <v>91.328946121847906</v>
      </c>
      <c r="J228" s="13">
        <f t="shared" si="41"/>
        <v>49.041375908096242</v>
      </c>
      <c r="K228" s="13">
        <f t="shared" si="42"/>
        <v>42.287570213751664</v>
      </c>
      <c r="L228" s="13">
        <f t="shared" si="43"/>
        <v>5.0084219612193559</v>
      </c>
      <c r="M228" s="13">
        <f t="shared" si="48"/>
        <v>8.2309741685411293</v>
      </c>
      <c r="N228" s="13">
        <f t="shared" si="44"/>
        <v>5.1032039844954999</v>
      </c>
      <c r="O228" s="13">
        <f t="shared" si="45"/>
        <v>8.8445664316576931</v>
      </c>
      <c r="Q228" s="41">
        <v>12.064324250667029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28.76667625580739</v>
      </c>
      <c r="G229" s="13">
        <f t="shared" si="39"/>
        <v>0</v>
      </c>
      <c r="H229" s="13">
        <f t="shared" si="40"/>
        <v>28.76667625580739</v>
      </c>
      <c r="I229" s="16">
        <f t="shared" si="47"/>
        <v>66.045824508339692</v>
      </c>
      <c r="J229" s="13">
        <f t="shared" si="41"/>
        <v>50.474775726811565</v>
      </c>
      <c r="K229" s="13">
        <f t="shared" si="42"/>
        <v>15.571048781528127</v>
      </c>
      <c r="L229" s="13">
        <f t="shared" si="43"/>
        <v>0</v>
      </c>
      <c r="M229" s="13">
        <f t="shared" si="48"/>
        <v>3.1277701840456293</v>
      </c>
      <c r="N229" s="13">
        <f t="shared" si="44"/>
        <v>1.9392175141082901</v>
      </c>
      <c r="O229" s="13">
        <f t="shared" si="45"/>
        <v>1.9392175141082901</v>
      </c>
      <c r="Q229" s="41">
        <v>16.36289075322906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21.461006473171501</v>
      </c>
      <c r="G230" s="13">
        <f t="shared" si="39"/>
        <v>0</v>
      </c>
      <c r="H230" s="13">
        <f t="shared" si="40"/>
        <v>21.461006473171501</v>
      </c>
      <c r="I230" s="16">
        <f t="shared" si="47"/>
        <v>37.032055254699628</v>
      </c>
      <c r="J230" s="13">
        <f t="shared" si="41"/>
        <v>34.490437923757064</v>
      </c>
      <c r="K230" s="13">
        <f t="shared" si="42"/>
        <v>2.5416173309425645</v>
      </c>
      <c r="L230" s="13">
        <f t="shared" si="43"/>
        <v>0</v>
      </c>
      <c r="M230" s="13">
        <f t="shared" si="48"/>
        <v>1.1885526699373392</v>
      </c>
      <c r="N230" s="13">
        <f t="shared" si="44"/>
        <v>0.73690265536115029</v>
      </c>
      <c r="O230" s="13">
        <f t="shared" si="45"/>
        <v>0.73690265536115029</v>
      </c>
      <c r="Q230" s="41">
        <v>19.069110353799111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36.118734220003837</v>
      </c>
      <c r="G231" s="13">
        <f t="shared" si="39"/>
        <v>0.27920980055699973</v>
      </c>
      <c r="H231" s="13">
        <f t="shared" si="40"/>
        <v>35.839524419446839</v>
      </c>
      <c r="I231" s="16">
        <f t="shared" si="47"/>
        <v>38.381141750389403</v>
      </c>
      <c r="J231" s="13">
        <f t="shared" si="41"/>
        <v>35.788892162191253</v>
      </c>
      <c r="K231" s="13">
        <f t="shared" si="42"/>
        <v>2.5922495881981504</v>
      </c>
      <c r="L231" s="13">
        <f t="shared" si="43"/>
        <v>0</v>
      </c>
      <c r="M231" s="13">
        <f t="shared" si="48"/>
        <v>0.45165001457618892</v>
      </c>
      <c r="N231" s="13">
        <f t="shared" si="44"/>
        <v>0.28002300903723715</v>
      </c>
      <c r="O231" s="13">
        <f t="shared" si="45"/>
        <v>0.55923280959423693</v>
      </c>
      <c r="Q231" s="41">
        <v>19.70027575359482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4.5277149079706511</v>
      </c>
      <c r="G232" s="13">
        <f t="shared" si="39"/>
        <v>0</v>
      </c>
      <c r="H232" s="13">
        <f t="shared" si="40"/>
        <v>4.5277149079706511</v>
      </c>
      <c r="I232" s="16">
        <f t="shared" si="47"/>
        <v>7.1199644961688016</v>
      </c>
      <c r="J232" s="13">
        <f t="shared" si="41"/>
        <v>7.1028554820273397</v>
      </c>
      <c r="K232" s="13">
        <f t="shared" si="42"/>
        <v>1.710901414146182E-2</v>
      </c>
      <c r="L232" s="13">
        <f t="shared" si="43"/>
        <v>0</v>
      </c>
      <c r="M232" s="13">
        <f t="shared" si="48"/>
        <v>0.17162700553895177</v>
      </c>
      <c r="N232" s="13">
        <f t="shared" si="44"/>
        <v>0.10640874343415009</v>
      </c>
      <c r="O232" s="13">
        <f t="shared" si="45"/>
        <v>0.10640874343415009</v>
      </c>
      <c r="Q232" s="41">
        <v>20.184371000000009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11.2027843830884</v>
      </c>
      <c r="G233" s="18">
        <f t="shared" si="39"/>
        <v>0</v>
      </c>
      <c r="H233" s="18">
        <f t="shared" si="40"/>
        <v>11.2027843830884</v>
      </c>
      <c r="I233" s="17">
        <f t="shared" si="47"/>
        <v>11.21989339722986</v>
      </c>
      <c r="J233" s="18">
        <f t="shared" si="41"/>
        <v>11.174414792332673</v>
      </c>
      <c r="K233" s="18">
        <f t="shared" si="42"/>
        <v>4.547860489718758E-2</v>
      </c>
      <c r="L233" s="18">
        <f t="shared" si="43"/>
        <v>0</v>
      </c>
      <c r="M233" s="18">
        <f t="shared" si="48"/>
        <v>6.521826210480168E-2</v>
      </c>
      <c r="N233" s="18">
        <f t="shared" si="44"/>
        <v>4.0435322504977042E-2</v>
      </c>
      <c r="O233" s="18">
        <f t="shared" si="45"/>
        <v>4.0435322504977042E-2</v>
      </c>
      <c r="P233" s="3"/>
      <c r="Q233" s="42">
        <v>22.90329198096963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41.632343514423333</v>
      </c>
      <c r="G234" s="13">
        <f t="shared" si="39"/>
        <v>1.0751053963473607</v>
      </c>
      <c r="H234" s="13">
        <f t="shared" si="40"/>
        <v>40.557238118075972</v>
      </c>
      <c r="I234" s="16">
        <f t="shared" si="47"/>
        <v>40.602716722973156</v>
      </c>
      <c r="J234" s="13">
        <f t="shared" si="41"/>
        <v>37.992030754160908</v>
      </c>
      <c r="K234" s="13">
        <f t="shared" si="42"/>
        <v>2.6106859688122483</v>
      </c>
      <c r="L234" s="13">
        <f t="shared" si="43"/>
        <v>0</v>
      </c>
      <c r="M234" s="13">
        <f t="shared" si="48"/>
        <v>2.4782939599824638E-2</v>
      </c>
      <c r="N234" s="13">
        <f t="shared" si="44"/>
        <v>1.5365422551891276E-2</v>
      </c>
      <c r="O234" s="13">
        <f t="shared" si="45"/>
        <v>1.090470818899252</v>
      </c>
      <c r="Q234" s="41">
        <v>20.879234635765449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26.365795733286369</v>
      </c>
      <c r="G235" s="13">
        <f t="shared" si="39"/>
        <v>0</v>
      </c>
      <c r="H235" s="13">
        <f t="shared" si="40"/>
        <v>26.365795733286369</v>
      </c>
      <c r="I235" s="16">
        <f t="shared" si="47"/>
        <v>28.976481702098617</v>
      </c>
      <c r="J235" s="13">
        <f t="shared" si="41"/>
        <v>27.353794511894311</v>
      </c>
      <c r="K235" s="13">
        <f t="shared" si="42"/>
        <v>1.6226871902043065</v>
      </c>
      <c r="L235" s="13">
        <f t="shared" si="43"/>
        <v>0</v>
      </c>
      <c r="M235" s="13">
        <f t="shared" si="48"/>
        <v>9.4175170479333624E-3</v>
      </c>
      <c r="N235" s="13">
        <f t="shared" si="44"/>
        <v>5.838860569718685E-3</v>
      </c>
      <c r="O235" s="13">
        <f t="shared" si="45"/>
        <v>5.838860569718685E-3</v>
      </c>
      <c r="Q235" s="41">
        <v>17.181726477038421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41.740510326933787</v>
      </c>
      <c r="G236" s="13">
        <f t="shared" si="39"/>
        <v>1.0907193952890133</v>
      </c>
      <c r="H236" s="13">
        <f t="shared" si="40"/>
        <v>40.649790931644773</v>
      </c>
      <c r="I236" s="16">
        <f t="shared" si="47"/>
        <v>42.272478121849076</v>
      </c>
      <c r="J236" s="13">
        <f t="shared" si="41"/>
        <v>37.00177115803244</v>
      </c>
      <c r="K236" s="13">
        <f t="shared" si="42"/>
        <v>5.2707069638166359</v>
      </c>
      <c r="L236" s="13">
        <f t="shared" si="43"/>
        <v>0</v>
      </c>
      <c r="M236" s="13">
        <f t="shared" si="48"/>
        <v>3.5786564782146774E-3</v>
      </c>
      <c r="N236" s="13">
        <f t="shared" si="44"/>
        <v>2.2187670164930998E-3</v>
      </c>
      <c r="O236" s="13">
        <f t="shared" si="45"/>
        <v>1.0929381623055063</v>
      </c>
      <c r="Q236" s="41">
        <v>16.04187482087578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26.939938116289621</v>
      </c>
      <c r="G237" s="13">
        <f t="shared" si="39"/>
        <v>0</v>
      </c>
      <c r="H237" s="13">
        <f t="shared" si="40"/>
        <v>26.939938116289621</v>
      </c>
      <c r="I237" s="16">
        <f t="shared" si="47"/>
        <v>32.210645080106261</v>
      </c>
      <c r="J237" s="13">
        <f t="shared" si="41"/>
        <v>28.358538041374484</v>
      </c>
      <c r="K237" s="13">
        <f t="shared" si="42"/>
        <v>3.8521070387317771</v>
      </c>
      <c r="L237" s="13">
        <f t="shared" si="43"/>
        <v>0</v>
      </c>
      <c r="M237" s="13">
        <f t="shared" si="48"/>
        <v>1.3598894617215776E-3</v>
      </c>
      <c r="N237" s="13">
        <f t="shared" si="44"/>
        <v>8.4313146626737812E-4</v>
      </c>
      <c r="O237" s="13">
        <f t="shared" si="45"/>
        <v>8.4313146626737812E-4</v>
      </c>
      <c r="Q237" s="41">
        <v>12.47979842510072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37.171366434753828</v>
      </c>
      <c r="G238" s="13">
        <f t="shared" si="39"/>
        <v>0.43115842422072603</v>
      </c>
      <c r="H238" s="13">
        <f t="shared" si="40"/>
        <v>36.740208010533102</v>
      </c>
      <c r="I238" s="16">
        <f t="shared" si="47"/>
        <v>40.592315049264883</v>
      </c>
      <c r="J238" s="13">
        <f t="shared" si="41"/>
        <v>33.894193981820571</v>
      </c>
      <c r="K238" s="13">
        <f t="shared" si="42"/>
        <v>6.6981210674443119</v>
      </c>
      <c r="L238" s="13">
        <f t="shared" si="43"/>
        <v>0</v>
      </c>
      <c r="M238" s="13">
        <f t="shared" si="48"/>
        <v>5.167579954541995E-4</v>
      </c>
      <c r="N238" s="13">
        <f t="shared" si="44"/>
        <v>3.203899571816037E-4</v>
      </c>
      <c r="O238" s="13">
        <f t="shared" si="45"/>
        <v>0.43147881417790762</v>
      </c>
      <c r="Q238" s="41">
        <v>12.912673239809889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2.6274868961000379</v>
      </c>
      <c r="G239" s="13">
        <f t="shared" si="39"/>
        <v>0</v>
      </c>
      <c r="H239" s="13">
        <f t="shared" si="40"/>
        <v>2.6274868961000379</v>
      </c>
      <c r="I239" s="16">
        <f t="shared" si="47"/>
        <v>9.3256079635443498</v>
      </c>
      <c r="J239" s="13">
        <f t="shared" si="41"/>
        <v>9.2077911915381616</v>
      </c>
      <c r="K239" s="13">
        <f t="shared" si="42"/>
        <v>0.11781677200618823</v>
      </c>
      <c r="L239" s="13">
        <f t="shared" si="43"/>
        <v>0</v>
      </c>
      <c r="M239" s="13">
        <f t="shared" si="48"/>
        <v>1.963680382725958E-4</v>
      </c>
      <c r="N239" s="13">
        <f t="shared" si="44"/>
        <v>1.217481837290094E-4</v>
      </c>
      <c r="O239" s="13">
        <f t="shared" si="45"/>
        <v>1.217481837290094E-4</v>
      </c>
      <c r="Q239" s="41">
        <v>12.05837329354839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14.912570620059149</v>
      </c>
      <c r="G240" s="13">
        <f t="shared" si="39"/>
        <v>0</v>
      </c>
      <c r="H240" s="13">
        <f t="shared" si="40"/>
        <v>14.912570620059149</v>
      </c>
      <c r="I240" s="16">
        <f t="shared" si="47"/>
        <v>15.030387392065338</v>
      </c>
      <c r="J240" s="13">
        <f t="shared" si="41"/>
        <v>14.748181137196655</v>
      </c>
      <c r="K240" s="13">
        <f t="shared" si="42"/>
        <v>0.282206254868683</v>
      </c>
      <c r="L240" s="13">
        <f t="shared" si="43"/>
        <v>0</v>
      </c>
      <c r="M240" s="13">
        <f t="shared" si="48"/>
        <v>7.4619854543586404E-5</v>
      </c>
      <c r="N240" s="13">
        <f t="shared" si="44"/>
        <v>4.6264309817023568E-5</v>
      </c>
      <c r="O240" s="13">
        <f t="shared" si="45"/>
        <v>4.6264309817023568E-5</v>
      </c>
      <c r="Q240" s="41">
        <v>16.0318114446221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20.246806399177832</v>
      </c>
      <c r="G241" s="13">
        <f t="shared" si="39"/>
        <v>0</v>
      </c>
      <c r="H241" s="13">
        <f t="shared" si="40"/>
        <v>20.246806399177832</v>
      </c>
      <c r="I241" s="16">
        <f t="shared" si="47"/>
        <v>20.529012654046515</v>
      </c>
      <c r="J241" s="13">
        <f t="shared" si="41"/>
        <v>19.828667925343254</v>
      </c>
      <c r="K241" s="13">
        <f t="shared" si="42"/>
        <v>0.7003447287032607</v>
      </c>
      <c r="L241" s="13">
        <f t="shared" si="43"/>
        <v>0</v>
      </c>
      <c r="M241" s="13">
        <f t="shared" si="48"/>
        <v>2.8355544726562836E-5</v>
      </c>
      <c r="N241" s="13">
        <f t="shared" si="44"/>
        <v>1.7580437730468959E-5</v>
      </c>
      <c r="O241" s="13">
        <f t="shared" si="45"/>
        <v>1.7580437730468959E-5</v>
      </c>
      <c r="Q241" s="41">
        <v>16.050510206370529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26.36054208769486</v>
      </c>
      <c r="G242" s="13">
        <f t="shared" si="39"/>
        <v>0</v>
      </c>
      <c r="H242" s="13">
        <f t="shared" si="40"/>
        <v>26.36054208769486</v>
      </c>
      <c r="I242" s="16">
        <f t="shared" si="47"/>
        <v>27.060886816398121</v>
      </c>
      <c r="J242" s="13">
        <f t="shared" si="41"/>
        <v>25.542912394823304</v>
      </c>
      <c r="K242" s="13">
        <f t="shared" si="42"/>
        <v>1.5179744215748165</v>
      </c>
      <c r="L242" s="13">
        <f t="shared" si="43"/>
        <v>0</v>
      </c>
      <c r="M242" s="13">
        <f t="shared" si="48"/>
        <v>1.0775106996093877E-5</v>
      </c>
      <c r="N242" s="13">
        <f t="shared" si="44"/>
        <v>6.6805663375782044E-6</v>
      </c>
      <c r="O242" s="13">
        <f t="shared" si="45"/>
        <v>6.6805663375782044E-6</v>
      </c>
      <c r="Q242" s="41">
        <v>16.195954418551882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1.141443748355762</v>
      </c>
      <c r="G243" s="13">
        <f t="shared" si="39"/>
        <v>0</v>
      </c>
      <c r="H243" s="13">
        <f t="shared" si="40"/>
        <v>1.141443748355762</v>
      </c>
      <c r="I243" s="16">
        <f t="shared" si="47"/>
        <v>2.6594181699305786</v>
      </c>
      <c r="J243" s="13">
        <f t="shared" si="41"/>
        <v>2.6583610235348663</v>
      </c>
      <c r="K243" s="13">
        <f t="shared" si="42"/>
        <v>1.0571463957123051E-3</v>
      </c>
      <c r="L243" s="13">
        <f t="shared" si="43"/>
        <v>0</v>
      </c>
      <c r="M243" s="13">
        <f t="shared" si="48"/>
        <v>4.0945406585156731E-6</v>
      </c>
      <c r="N243" s="13">
        <f t="shared" si="44"/>
        <v>2.5386152082797172E-6</v>
      </c>
      <c r="O243" s="13">
        <f t="shared" si="45"/>
        <v>2.5386152082797172E-6</v>
      </c>
      <c r="Q243" s="41">
        <v>19.003018997294379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2.4697521569105518</v>
      </c>
      <c r="G244" s="13">
        <f t="shared" si="39"/>
        <v>0</v>
      </c>
      <c r="H244" s="13">
        <f t="shared" si="40"/>
        <v>2.4697521569105518</v>
      </c>
      <c r="I244" s="16">
        <f t="shared" si="47"/>
        <v>2.4708093033062641</v>
      </c>
      <c r="J244" s="13">
        <f t="shared" si="41"/>
        <v>2.4704251439788316</v>
      </c>
      <c r="K244" s="13">
        <f t="shared" si="42"/>
        <v>3.8415932743252057E-4</v>
      </c>
      <c r="L244" s="13">
        <f t="shared" si="43"/>
        <v>0</v>
      </c>
      <c r="M244" s="13">
        <f t="shared" si="48"/>
        <v>1.5559254502359558E-6</v>
      </c>
      <c r="N244" s="13">
        <f t="shared" si="44"/>
        <v>9.6467377914629267E-7</v>
      </c>
      <c r="O244" s="13">
        <f t="shared" si="45"/>
        <v>9.6467377914629267E-7</v>
      </c>
      <c r="Q244" s="41">
        <v>24.61807543866578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13.5740652585449</v>
      </c>
      <c r="G245" s="18">
        <f t="shared" si="39"/>
        <v>0</v>
      </c>
      <c r="H245" s="18">
        <f t="shared" si="40"/>
        <v>13.5740652585449</v>
      </c>
      <c r="I245" s="17">
        <f t="shared" si="47"/>
        <v>13.574449417872334</v>
      </c>
      <c r="J245" s="18">
        <f t="shared" si="41"/>
        <v>13.493708046738268</v>
      </c>
      <c r="K245" s="18">
        <f t="shared" si="42"/>
        <v>8.0741371134065432E-2</v>
      </c>
      <c r="L245" s="18">
        <f t="shared" si="43"/>
        <v>0</v>
      </c>
      <c r="M245" s="18">
        <f t="shared" si="48"/>
        <v>5.9125167108966318E-7</v>
      </c>
      <c r="N245" s="18">
        <f t="shared" si="44"/>
        <v>3.6657603607559119E-7</v>
      </c>
      <c r="O245" s="18">
        <f t="shared" si="45"/>
        <v>3.6657603607559119E-7</v>
      </c>
      <c r="P245" s="3"/>
      <c r="Q245" s="42">
        <v>22.865178000000011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15.56562967229252</v>
      </c>
      <c r="G246" s="13">
        <f t="shared" si="39"/>
        <v>0</v>
      </c>
      <c r="H246" s="13">
        <f t="shared" si="40"/>
        <v>15.56562967229252</v>
      </c>
      <c r="I246" s="16">
        <f t="shared" si="47"/>
        <v>15.646371043426585</v>
      </c>
      <c r="J246" s="13">
        <f t="shared" si="41"/>
        <v>15.547389420985082</v>
      </c>
      <c r="K246" s="13">
        <f t="shared" si="42"/>
        <v>9.8981622441502992E-2</v>
      </c>
      <c r="L246" s="13">
        <f t="shared" si="43"/>
        <v>0</v>
      </c>
      <c r="M246" s="13">
        <f t="shared" si="48"/>
        <v>2.2467563501407199E-7</v>
      </c>
      <c r="N246" s="13">
        <f t="shared" si="44"/>
        <v>1.3929889370872463E-7</v>
      </c>
      <c r="O246" s="13">
        <f t="shared" si="45"/>
        <v>1.3929889370872463E-7</v>
      </c>
      <c r="Q246" s="41">
        <v>24.447273867205389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25.642636961610009</v>
      </c>
      <c r="G247" s="13">
        <f t="shared" si="39"/>
        <v>0</v>
      </c>
      <c r="H247" s="13">
        <f t="shared" si="40"/>
        <v>25.642636961610009</v>
      </c>
      <c r="I247" s="16">
        <f t="shared" si="47"/>
        <v>25.741618584051512</v>
      </c>
      <c r="J247" s="13">
        <f t="shared" si="41"/>
        <v>24.739767530839046</v>
      </c>
      <c r="K247" s="13">
        <f t="shared" si="42"/>
        <v>1.0018510532124658</v>
      </c>
      <c r="L247" s="13">
        <f t="shared" si="43"/>
        <v>0</v>
      </c>
      <c r="M247" s="13">
        <f t="shared" si="48"/>
        <v>8.5376741305347355E-8</v>
      </c>
      <c r="N247" s="13">
        <f t="shared" si="44"/>
        <v>5.2933579609315358E-8</v>
      </c>
      <c r="O247" s="13">
        <f t="shared" si="45"/>
        <v>5.2933579609315358E-8</v>
      </c>
      <c r="Q247" s="41">
        <v>18.27397653744843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48.791970607666528</v>
      </c>
      <c r="G248" s="13">
        <f t="shared" si="39"/>
        <v>2.108605480726037</v>
      </c>
      <c r="H248" s="13">
        <f t="shared" si="40"/>
        <v>46.683365126940494</v>
      </c>
      <c r="I248" s="16">
        <f t="shared" si="47"/>
        <v>47.685216180152963</v>
      </c>
      <c r="J248" s="13">
        <f t="shared" si="41"/>
        <v>39.424472597136443</v>
      </c>
      <c r="K248" s="13">
        <f t="shared" si="42"/>
        <v>8.2607435830165201</v>
      </c>
      <c r="L248" s="13">
        <f t="shared" si="43"/>
        <v>0</v>
      </c>
      <c r="M248" s="13">
        <f t="shared" si="48"/>
        <v>3.2443161696031996E-8</v>
      </c>
      <c r="N248" s="13">
        <f t="shared" si="44"/>
        <v>2.0114760251539839E-8</v>
      </c>
      <c r="O248" s="13">
        <f t="shared" si="45"/>
        <v>2.1086055008407971</v>
      </c>
      <c r="Q248" s="41">
        <v>14.782913907802641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2.3679104443678458</v>
      </c>
      <c r="G249" s="13">
        <f t="shared" si="39"/>
        <v>0</v>
      </c>
      <c r="H249" s="13">
        <f t="shared" si="40"/>
        <v>2.3679104443678458</v>
      </c>
      <c r="I249" s="16">
        <f t="shared" si="47"/>
        <v>10.628654027384366</v>
      </c>
      <c r="J249" s="13">
        <f t="shared" si="41"/>
        <v>10.474009507635879</v>
      </c>
      <c r="K249" s="13">
        <f t="shared" si="42"/>
        <v>0.15464451974848714</v>
      </c>
      <c r="L249" s="13">
        <f t="shared" si="43"/>
        <v>0</v>
      </c>
      <c r="M249" s="13">
        <f t="shared" si="48"/>
        <v>1.2328401444492158E-8</v>
      </c>
      <c r="N249" s="13">
        <f t="shared" si="44"/>
        <v>7.6436088955851384E-9</v>
      </c>
      <c r="O249" s="13">
        <f t="shared" si="45"/>
        <v>7.6436088955851384E-9</v>
      </c>
      <c r="Q249" s="41">
        <v>12.91945010711218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13.8307614872834</v>
      </c>
      <c r="G250" s="13">
        <f t="shared" si="39"/>
        <v>0</v>
      </c>
      <c r="H250" s="13">
        <f t="shared" si="40"/>
        <v>13.8307614872834</v>
      </c>
      <c r="I250" s="16">
        <f t="shared" si="47"/>
        <v>13.985406007031887</v>
      </c>
      <c r="J250" s="13">
        <f t="shared" si="41"/>
        <v>13.653588932709814</v>
      </c>
      <c r="K250" s="13">
        <f t="shared" si="42"/>
        <v>0.33181707432207297</v>
      </c>
      <c r="L250" s="13">
        <f t="shared" si="43"/>
        <v>0</v>
      </c>
      <c r="M250" s="13">
        <f t="shared" si="48"/>
        <v>4.6847925489070193E-9</v>
      </c>
      <c r="N250" s="13">
        <f t="shared" si="44"/>
        <v>2.9045713803223518E-9</v>
      </c>
      <c r="O250" s="13">
        <f t="shared" si="45"/>
        <v>2.9045713803223518E-9</v>
      </c>
      <c r="Q250" s="41">
        <v>13.25377559917365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196.67837840000001</v>
      </c>
      <c r="G251" s="13">
        <f t="shared" si="39"/>
        <v>23.456171903016006</v>
      </c>
      <c r="H251" s="13">
        <f t="shared" si="40"/>
        <v>173.222206496984</v>
      </c>
      <c r="I251" s="16">
        <f t="shared" si="47"/>
        <v>173.55402357130606</v>
      </c>
      <c r="J251" s="13">
        <f t="shared" si="41"/>
        <v>59.216549701885789</v>
      </c>
      <c r="K251" s="13">
        <f t="shared" si="42"/>
        <v>114.33747386942028</v>
      </c>
      <c r="L251" s="13">
        <f t="shared" si="43"/>
        <v>74.135941558256363</v>
      </c>
      <c r="M251" s="13">
        <f t="shared" si="48"/>
        <v>74.135941560036585</v>
      </c>
      <c r="N251" s="13">
        <f t="shared" si="44"/>
        <v>45.964283767222682</v>
      </c>
      <c r="O251" s="13">
        <f t="shared" si="45"/>
        <v>69.420455670238681</v>
      </c>
      <c r="Q251" s="41">
        <v>13.240632157226139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106.70264254652881</v>
      </c>
      <c r="G252" s="13">
        <f t="shared" si="39"/>
        <v>10.468074983226147</v>
      </c>
      <c r="H252" s="13">
        <f t="shared" si="40"/>
        <v>96.234567563302662</v>
      </c>
      <c r="I252" s="16">
        <f t="shared" si="47"/>
        <v>136.43609987446655</v>
      </c>
      <c r="J252" s="13">
        <f t="shared" si="41"/>
        <v>57.096622190754076</v>
      </c>
      <c r="K252" s="13">
        <f t="shared" si="42"/>
        <v>79.339477683712474</v>
      </c>
      <c r="L252" s="13">
        <f t="shared" si="43"/>
        <v>40.557483511363479</v>
      </c>
      <c r="M252" s="13">
        <f t="shared" si="48"/>
        <v>68.729141304177389</v>
      </c>
      <c r="N252" s="13">
        <f t="shared" si="44"/>
        <v>42.612067608589982</v>
      </c>
      <c r="O252" s="13">
        <f t="shared" si="45"/>
        <v>53.080142591816127</v>
      </c>
      <c r="Q252" s="41">
        <v>13.210393293548391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50.051381387839079</v>
      </c>
      <c r="G253" s="13">
        <f t="shared" si="39"/>
        <v>2.2904028188589285</v>
      </c>
      <c r="H253" s="13">
        <f t="shared" si="40"/>
        <v>47.76097856898015</v>
      </c>
      <c r="I253" s="16">
        <f t="shared" si="47"/>
        <v>86.542972741329152</v>
      </c>
      <c r="J253" s="13">
        <f t="shared" si="41"/>
        <v>54.114723138596496</v>
      </c>
      <c r="K253" s="13">
        <f t="shared" si="42"/>
        <v>32.428249602732656</v>
      </c>
      <c r="L253" s="13">
        <f t="shared" si="43"/>
        <v>0</v>
      </c>
      <c r="M253" s="13">
        <f t="shared" si="48"/>
        <v>26.117073695587408</v>
      </c>
      <c r="N253" s="13">
        <f t="shared" si="44"/>
        <v>16.192585691264192</v>
      </c>
      <c r="O253" s="13">
        <f t="shared" si="45"/>
        <v>18.482988510123121</v>
      </c>
      <c r="Q253" s="41">
        <v>14.63037422425368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18.225795756824471</v>
      </c>
      <c r="G254" s="13">
        <f t="shared" si="39"/>
        <v>0</v>
      </c>
      <c r="H254" s="13">
        <f t="shared" si="40"/>
        <v>18.225795756824471</v>
      </c>
      <c r="I254" s="16">
        <f t="shared" si="47"/>
        <v>50.654045359557131</v>
      </c>
      <c r="J254" s="13">
        <f t="shared" si="41"/>
        <v>44.308609104221716</v>
      </c>
      <c r="K254" s="13">
        <f t="shared" si="42"/>
        <v>6.3454362553354144</v>
      </c>
      <c r="L254" s="13">
        <f t="shared" si="43"/>
        <v>0</v>
      </c>
      <c r="M254" s="13">
        <f t="shared" si="48"/>
        <v>9.9244880043232158</v>
      </c>
      <c r="N254" s="13">
        <f t="shared" si="44"/>
        <v>6.153182562680394</v>
      </c>
      <c r="O254" s="13">
        <f t="shared" si="45"/>
        <v>6.153182562680394</v>
      </c>
      <c r="Q254" s="41">
        <v>18.567965827345969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0.72786487160141533</v>
      </c>
      <c r="G255" s="13">
        <f t="shared" si="39"/>
        <v>0</v>
      </c>
      <c r="H255" s="13">
        <f t="shared" si="40"/>
        <v>0.72786487160141533</v>
      </c>
      <c r="I255" s="16">
        <f t="shared" si="47"/>
        <v>7.0733011269368298</v>
      </c>
      <c r="J255" s="13">
        <f t="shared" si="41"/>
        <v>7.0594693342947119</v>
      </c>
      <c r="K255" s="13">
        <f t="shared" si="42"/>
        <v>1.3831792642117868E-2</v>
      </c>
      <c r="L255" s="13">
        <f t="shared" si="43"/>
        <v>0</v>
      </c>
      <c r="M255" s="13">
        <f t="shared" si="48"/>
        <v>3.7713054416428218</v>
      </c>
      <c r="N255" s="13">
        <f t="shared" si="44"/>
        <v>2.3382093738185494</v>
      </c>
      <c r="O255" s="13">
        <f t="shared" si="45"/>
        <v>2.3382093738185494</v>
      </c>
      <c r="Q255" s="41">
        <v>21.552002269672592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1.176405821607921</v>
      </c>
      <c r="G256" s="13">
        <f t="shared" si="39"/>
        <v>0</v>
      </c>
      <c r="H256" s="13">
        <f t="shared" si="40"/>
        <v>1.176405821607921</v>
      </c>
      <c r="I256" s="16">
        <f t="shared" si="47"/>
        <v>1.1902376142500388</v>
      </c>
      <c r="J256" s="13">
        <f t="shared" si="41"/>
        <v>1.1901836917743986</v>
      </c>
      <c r="K256" s="13">
        <f t="shared" si="42"/>
        <v>5.3922475640177936E-5</v>
      </c>
      <c r="L256" s="13">
        <f t="shared" si="43"/>
        <v>0</v>
      </c>
      <c r="M256" s="13">
        <f t="shared" si="48"/>
        <v>1.4330960678242723</v>
      </c>
      <c r="N256" s="13">
        <f t="shared" si="44"/>
        <v>0.88851956205104887</v>
      </c>
      <c r="O256" s="13">
        <f t="shared" si="45"/>
        <v>0.88851956205104887</v>
      </c>
      <c r="Q256" s="41">
        <v>22.994747833853321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7.8453374350818672</v>
      </c>
      <c r="G257" s="18">
        <f t="shared" si="39"/>
        <v>0</v>
      </c>
      <c r="H257" s="18">
        <f t="shared" si="40"/>
        <v>7.8453374350818672</v>
      </c>
      <c r="I257" s="17">
        <f t="shared" si="47"/>
        <v>7.8453913575575074</v>
      </c>
      <c r="J257" s="18">
        <f t="shared" si="41"/>
        <v>7.8301222227078711</v>
      </c>
      <c r="K257" s="18">
        <f t="shared" si="42"/>
        <v>1.5269134849636323E-2</v>
      </c>
      <c r="L257" s="18">
        <f t="shared" si="43"/>
        <v>0</v>
      </c>
      <c r="M257" s="18">
        <f t="shared" si="48"/>
        <v>0.54457650577322347</v>
      </c>
      <c r="N257" s="18">
        <f t="shared" si="44"/>
        <v>0.33763743357939857</v>
      </c>
      <c r="O257" s="18">
        <f t="shared" si="45"/>
        <v>0.33763743357939857</v>
      </c>
      <c r="P257" s="3"/>
      <c r="Q257" s="42">
        <v>23.054627000000011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17.951866883408758</v>
      </c>
      <c r="G258" s="13">
        <f t="shared" si="39"/>
        <v>0</v>
      </c>
      <c r="H258" s="13">
        <f t="shared" si="40"/>
        <v>17.951866883408758</v>
      </c>
      <c r="I258" s="16">
        <f t="shared" si="47"/>
        <v>17.967136018258394</v>
      </c>
      <c r="J258" s="13">
        <f t="shared" si="41"/>
        <v>17.798400333604317</v>
      </c>
      <c r="K258" s="13">
        <f t="shared" si="42"/>
        <v>0.16873568465407729</v>
      </c>
      <c r="L258" s="13">
        <f t="shared" si="43"/>
        <v>0</v>
      </c>
      <c r="M258" s="13">
        <f t="shared" si="48"/>
        <v>0.2069390721938249</v>
      </c>
      <c r="N258" s="13">
        <f t="shared" si="44"/>
        <v>0.12830222476017145</v>
      </c>
      <c r="O258" s="13">
        <f t="shared" si="45"/>
        <v>0.12830222476017145</v>
      </c>
      <c r="Q258" s="41">
        <v>23.56787900771959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22.803172429427111</v>
      </c>
      <c r="G259" s="13">
        <f t="shared" si="39"/>
        <v>0</v>
      </c>
      <c r="H259" s="13">
        <f t="shared" si="40"/>
        <v>22.803172429427111</v>
      </c>
      <c r="I259" s="16">
        <f t="shared" si="47"/>
        <v>22.971908114081188</v>
      </c>
      <c r="J259" s="13">
        <f t="shared" si="41"/>
        <v>22.375037032859989</v>
      </c>
      <c r="K259" s="13">
        <f t="shared" si="42"/>
        <v>0.59687108122119881</v>
      </c>
      <c r="L259" s="13">
        <f t="shared" si="43"/>
        <v>0</v>
      </c>
      <c r="M259" s="13">
        <f t="shared" si="48"/>
        <v>7.8636847433653456E-2</v>
      </c>
      <c r="N259" s="13">
        <f t="shared" si="44"/>
        <v>4.8754845408865141E-2</v>
      </c>
      <c r="O259" s="13">
        <f t="shared" si="45"/>
        <v>4.8754845408865141E-2</v>
      </c>
      <c r="Q259" s="41">
        <v>19.662341716291809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</v>
      </c>
      <c r="G260" s="13">
        <f t="shared" si="39"/>
        <v>0</v>
      </c>
      <c r="H260" s="13">
        <f t="shared" si="40"/>
        <v>0</v>
      </c>
      <c r="I260" s="16">
        <f t="shared" si="47"/>
        <v>0.59687108122119881</v>
      </c>
      <c r="J260" s="13">
        <f t="shared" si="41"/>
        <v>0.59685642036054032</v>
      </c>
      <c r="K260" s="13">
        <f t="shared" si="42"/>
        <v>1.4660860658488595E-5</v>
      </c>
      <c r="L260" s="13">
        <f t="shared" si="43"/>
        <v>0</v>
      </c>
      <c r="M260" s="13">
        <f t="shared" si="48"/>
        <v>2.9882002024788315E-2</v>
      </c>
      <c r="N260" s="13">
        <f t="shared" si="44"/>
        <v>1.8526841255368756E-2</v>
      </c>
      <c r="O260" s="13">
        <f t="shared" si="45"/>
        <v>1.8526841255368756E-2</v>
      </c>
      <c r="Q260" s="41">
        <v>17.56190000341315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0.26550393781578657</v>
      </c>
      <c r="G261" s="13">
        <f t="shared" si="39"/>
        <v>0</v>
      </c>
      <c r="H261" s="13">
        <f t="shared" si="40"/>
        <v>0.26550393781578657</v>
      </c>
      <c r="I261" s="16">
        <f t="shared" si="47"/>
        <v>0.26551859867644506</v>
      </c>
      <c r="J261" s="13">
        <f t="shared" si="41"/>
        <v>0.26551612434484761</v>
      </c>
      <c r="K261" s="13">
        <f t="shared" si="42"/>
        <v>2.4743315974462554E-6</v>
      </c>
      <c r="L261" s="13">
        <f t="shared" si="43"/>
        <v>0</v>
      </c>
      <c r="M261" s="13">
        <f t="shared" si="48"/>
        <v>1.1355160769419559E-2</v>
      </c>
      <c r="N261" s="13">
        <f t="shared" si="44"/>
        <v>7.0401996770401267E-3</v>
      </c>
      <c r="O261" s="13">
        <f t="shared" si="45"/>
        <v>7.0401996770401267E-3</v>
      </c>
      <c r="Q261" s="41">
        <v>12.890528036129069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23.073225365160571</v>
      </c>
      <c r="G262" s="13">
        <f t="shared" ref="G262:G325" si="50">IF((F262-$J$2)&gt;0,$I$2*(F262-$J$2),0)</f>
        <v>0</v>
      </c>
      <c r="H262" s="13">
        <f t="shared" ref="H262:H325" si="51">F262-G262</f>
        <v>23.073225365160571</v>
      </c>
      <c r="I262" s="16">
        <f t="shared" si="47"/>
        <v>23.073227839492169</v>
      </c>
      <c r="J262" s="13">
        <f t="shared" ref="J262:J325" si="52">I262/SQRT(1+(I262/($K$2*(300+(25*Q262)+0.05*(Q262)^3)))^2)</f>
        <v>21.953164266459865</v>
      </c>
      <c r="K262" s="13">
        <f t="shared" ref="K262:K325" si="53">I262-J262</f>
        <v>1.1200635730323043</v>
      </c>
      <c r="L262" s="13">
        <f t="shared" ref="L262:L325" si="54">IF(K262&gt;$N$2,(K262-$N$2)/$L$2,0)</f>
        <v>0</v>
      </c>
      <c r="M262" s="13">
        <f t="shared" si="48"/>
        <v>4.3149610923794322E-3</v>
      </c>
      <c r="N262" s="13">
        <f t="shared" ref="N262:N325" si="55">$M$2*M262</f>
        <v>2.6752758772752481E-3</v>
      </c>
      <c r="O262" s="13">
        <f t="shared" ref="O262:O325" si="56">N262+G262</f>
        <v>2.6752758772752481E-3</v>
      </c>
      <c r="Q262" s="41">
        <v>15.035846240998641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77.786384027038068</v>
      </c>
      <c r="G263" s="13">
        <f t="shared" si="50"/>
        <v>6.2939811050669299</v>
      </c>
      <c r="H263" s="13">
        <f t="shared" si="51"/>
        <v>71.492402921971134</v>
      </c>
      <c r="I263" s="16">
        <f t="shared" ref="I263:I326" si="58">H263+K262-L262</f>
        <v>72.612466495003446</v>
      </c>
      <c r="J263" s="13">
        <f t="shared" si="52"/>
        <v>46.876886560619205</v>
      </c>
      <c r="K263" s="13">
        <f t="shared" si="53"/>
        <v>25.735579934384241</v>
      </c>
      <c r="L263" s="13">
        <f t="shared" si="54"/>
        <v>0</v>
      </c>
      <c r="M263" s="13">
        <f t="shared" ref="M263:M326" si="59">L263+M262-N262</f>
        <v>1.6396852151041841E-3</v>
      </c>
      <c r="N263" s="13">
        <f t="shared" si="55"/>
        <v>1.0166048333645941E-3</v>
      </c>
      <c r="O263" s="13">
        <f t="shared" si="56"/>
        <v>6.2949977099002945</v>
      </c>
      <c r="Q263" s="41">
        <v>12.86169329354839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7.210810811</v>
      </c>
      <c r="G264" s="13">
        <f t="shared" si="50"/>
        <v>0</v>
      </c>
      <c r="H264" s="13">
        <f t="shared" si="51"/>
        <v>7.210810811</v>
      </c>
      <c r="I264" s="16">
        <f t="shared" si="58"/>
        <v>32.946390745384242</v>
      </c>
      <c r="J264" s="13">
        <f t="shared" si="52"/>
        <v>30.375378890431207</v>
      </c>
      <c r="K264" s="13">
        <f t="shared" si="53"/>
        <v>2.571011854953035</v>
      </c>
      <c r="L264" s="13">
        <f t="shared" si="54"/>
        <v>0</v>
      </c>
      <c r="M264" s="13">
        <f t="shared" si="59"/>
        <v>6.2308038173959006E-4</v>
      </c>
      <c r="N264" s="13">
        <f t="shared" si="55"/>
        <v>3.8630983667854583E-4</v>
      </c>
      <c r="O264" s="13">
        <f t="shared" si="56"/>
        <v>3.8630983667854583E-4</v>
      </c>
      <c r="Q264" s="41">
        <v>16.393766847918101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7.8371444446486889</v>
      </c>
      <c r="G265" s="13">
        <f t="shared" si="50"/>
        <v>0</v>
      </c>
      <c r="H265" s="13">
        <f t="shared" si="51"/>
        <v>7.8371444446486889</v>
      </c>
      <c r="I265" s="16">
        <f t="shared" si="58"/>
        <v>10.408156299601725</v>
      </c>
      <c r="J265" s="13">
        <f t="shared" si="52"/>
        <v>10.309369414818855</v>
      </c>
      <c r="K265" s="13">
        <f t="shared" si="53"/>
        <v>9.8786884782869677E-2</v>
      </c>
      <c r="L265" s="13">
        <f t="shared" si="54"/>
        <v>0</v>
      </c>
      <c r="M265" s="13">
        <f t="shared" si="59"/>
        <v>2.3677054506104423E-4</v>
      </c>
      <c r="N265" s="13">
        <f t="shared" si="55"/>
        <v>1.4679773793784741E-4</v>
      </c>
      <c r="O265" s="13">
        <f t="shared" si="56"/>
        <v>1.4679773793784741E-4</v>
      </c>
      <c r="Q265" s="41">
        <v>15.756068987137001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21.503877104728581</v>
      </c>
      <c r="G266" s="13">
        <f t="shared" si="50"/>
        <v>0</v>
      </c>
      <c r="H266" s="13">
        <f t="shared" si="51"/>
        <v>21.503877104728581</v>
      </c>
      <c r="I266" s="16">
        <f t="shared" si="58"/>
        <v>21.602663989511449</v>
      </c>
      <c r="J266" s="13">
        <f t="shared" si="52"/>
        <v>21.186763259311711</v>
      </c>
      <c r="K266" s="13">
        <f t="shared" si="53"/>
        <v>0.41590073019973772</v>
      </c>
      <c r="L266" s="13">
        <f t="shared" si="54"/>
        <v>0</v>
      </c>
      <c r="M266" s="13">
        <f t="shared" si="59"/>
        <v>8.9972807123196822E-5</v>
      </c>
      <c r="N266" s="13">
        <f t="shared" si="55"/>
        <v>5.5783140416382031E-5</v>
      </c>
      <c r="O266" s="13">
        <f t="shared" si="56"/>
        <v>5.5783140416382031E-5</v>
      </c>
      <c r="Q266" s="41">
        <v>20.984494397648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19.47423396246684</v>
      </c>
      <c r="G267" s="13">
        <f t="shared" si="50"/>
        <v>0</v>
      </c>
      <c r="H267" s="13">
        <f t="shared" si="51"/>
        <v>19.47423396246684</v>
      </c>
      <c r="I267" s="16">
        <f t="shared" si="58"/>
        <v>19.890134692666578</v>
      </c>
      <c r="J267" s="13">
        <f t="shared" si="52"/>
        <v>19.605861479474282</v>
      </c>
      <c r="K267" s="13">
        <f t="shared" si="53"/>
        <v>0.28427321319229648</v>
      </c>
      <c r="L267" s="13">
        <f t="shared" si="54"/>
        <v>0</v>
      </c>
      <c r="M267" s="13">
        <f t="shared" si="59"/>
        <v>3.4189666706814791E-5</v>
      </c>
      <c r="N267" s="13">
        <f t="shared" si="55"/>
        <v>2.1197593358225171E-5</v>
      </c>
      <c r="O267" s="13">
        <f t="shared" si="56"/>
        <v>2.1197593358225171E-5</v>
      </c>
      <c r="Q267" s="41">
        <v>21.976934966284251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4.4723129068374634</v>
      </c>
      <c r="G268" s="13">
        <f t="shared" si="50"/>
        <v>0</v>
      </c>
      <c r="H268" s="13">
        <f t="shared" si="51"/>
        <v>4.4723129068374634</v>
      </c>
      <c r="I268" s="16">
        <f t="shared" si="58"/>
        <v>4.7565861200297599</v>
      </c>
      <c r="J268" s="13">
        <f t="shared" si="52"/>
        <v>4.7533312868980078</v>
      </c>
      <c r="K268" s="13">
        <f t="shared" si="53"/>
        <v>3.2548331317521217E-3</v>
      </c>
      <c r="L268" s="13">
        <f t="shared" si="54"/>
        <v>0</v>
      </c>
      <c r="M268" s="13">
        <f t="shared" si="59"/>
        <v>1.299207334858962E-5</v>
      </c>
      <c r="N268" s="13">
        <f t="shared" si="55"/>
        <v>8.0550854761255637E-6</v>
      </c>
      <c r="O268" s="13">
        <f t="shared" si="56"/>
        <v>8.0550854761255637E-6</v>
      </c>
      <c r="Q268" s="41">
        <v>23.384736675224399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0.29110210432505601</v>
      </c>
      <c r="G269" s="18">
        <f t="shared" si="50"/>
        <v>0</v>
      </c>
      <c r="H269" s="18">
        <f t="shared" si="51"/>
        <v>0.29110210432505601</v>
      </c>
      <c r="I269" s="17">
        <f t="shared" si="58"/>
        <v>0.29435693745680813</v>
      </c>
      <c r="J269" s="18">
        <f t="shared" si="52"/>
        <v>0.29435619722904427</v>
      </c>
      <c r="K269" s="18">
        <f t="shared" si="53"/>
        <v>7.4022776386239997E-7</v>
      </c>
      <c r="L269" s="18">
        <f t="shared" si="54"/>
        <v>0</v>
      </c>
      <c r="M269" s="18">
        <f t="shared" si="59"/>
        <v>4.9369878724640559E-6</v>
      </c>
      <c r="N269" s="18">
        <f t="shared" si="55"/>
        <v>3.0609324809277148E-6</v>
      </c>
      <c r="O269" s="18">
        <f t="shared" si="56"/>
        <v>3.0609324809277148E-6</v>
      </c>
      <c r="P269" s="3"/>
      <c r="Q269" s="42">
        <v>23.685688992350279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0.37160917735678889</v>
      </c>
      <c r="G270" s="13">
        <f t="shared" si="50"/>
        <v>0</v>
      </c>
      <c r="H270" s="13">
        <f t="shared" si="51"/>
        <v>0.37160917735678889</v>
      </c>
      <c r="I270" s="16">
        <f t="shared" si="58"/>
        <v>0.37160991758455275</v>
      </c>
      <c r="J270" s="13">
        <f t="shared" si="52"/>
        <v>0.37160769678671041</v>
      </c>
      <c r="K270" s="13">
        <f t="shared" si="53"/>
        <v>2.2207978423449681E-6</v>
      </c>
      <c r="L270" s="13">
        <f t="shared" si="54"/>
        <v>0</v>
      </c>
      <c r="M270" s="13">
        <f t="shared" si="59"/>
        <v>1.876055391536341E-6</v>
      </c>
      <c r="N270" s="13">
        <f t="shared" si="55"/>
        <v>1.1631543427525315E-6</v>
      </c>
      <c r="O270" s="13">
        <f t="shared" si="56"/>
        <v>1.1631543427525315E-6</v>
      </c>
      <c r="Q270" s="41">
        <v>20.852753000000011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38.711378831597123</v>
      </c>
      <c r="G271" s="13">
        <f t="shared" si="50"/>
        <v>0.65346091586638833</v>
      </c>
      <c r="H271" s="13">
        <f t="shared" si="51"/>
        <v>38.057917915730734</v>
      </c>
      <c r="I271" s="16">
        <f t="shared" si="58"/>
        <v>38.057920136528573</v>
      </c>
      <c r="J271" s="13">
        <f t="shared" si="52"/>
        <v>35.638313099809579</v>
      </c>
      <c r="K271" s="13">
        <f t="shared" si="53"/>
        <v>2.4196070367189932</v>
      </c>
      <c r="L271" s="13">
        <f t="shared" si="54"/>
        <v>0</v>
      </c>
      <c r="M271" s="13">
        <f t="shared" si="59"/>
        <v>7.1290104878380954E-7</v>
      </c>
      <c r="N271" s="13">
        <f t="shared" si="55"/>
        <v>4.4199865024596189E-7</v>
      </c>
      <c r="O271" s="13">
        <f t="shared" si="56"/>
        <v>0.65346135786503856</v>
      </c>
      <c r="Q271" s="41">
        <v>20.053091302062619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100.1127668902167</v>
      </c>
      <c r="G272" s="13">
        <f t="shared" si="50"/>
        <v>9.5168191485094198</v>
      </c>
      <c r="H272" s="13">
        <f t="shared" si="51"/>
        <v>90.595947741707278</v>
      </c>
      <c r="I272" s="16">
        <f t="shared" si="58"/>
        <v>93.015554778426264</v>
      </c>
      <c r="J272" s="13">
        <f t="shared" si="52"/>
        <v>56.805509814522438</v>
      </c>
      <c r="K272" s="13">
        <f t="shared" si="53"/>
        <v>36.210044963903826</v>
      </c>
      <c r="L272" s="13">
        <f t="shared" si="54"/>
        <v>0</v>
      </c>
      <c r="M272" s="13">
        <f t="shared" si="59"/>
        <v>2.7090239853784764E-7</v>
      </c>
      <c r="N272" s="13">
        <f t="shared" si="55"/>
        <v>1.6795948709346553E-7</v>
      </c>
      <c r="O272" s="13">
        <f t="shared" si="56"/>
        <v>9.5168193164689061</v>
      </c>
      <c r="Q272" s="41">
        <v>15.11829304431825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164.15052413724959</v>
      </c>
      <c r="G273" s="13">
        <f t="shared" si="50"/>
        <v>18.760740187454179</v>
      </c>
      <c r="H273" s="13">
        <f t="shared" si="51"/>
        <v>145.3897839497954</v>
      </c>
      <c r="I273" s="16">
        <f t="shared" si="58"/>
        <v>181.59982891369924</v>
      </c>
      <c r="J273" s="13">
        <f t="shared" si="52"/>
        <v>66.963688225664399</v>
      </c>
      <c r="K273" s="13">
        <f t="shared" si="53"/>
        <v>114.63614068803484</v>
      </c>
      <c r="L273" s="13">
        <f t="shared" si="54"/>
        <v>74.422494285036294</v>
      </c>
      <c r="M273" s="13">
        <f t="shared" si="59"/>
        <v>74.422494387979214</v>
      </c>
      <c r="N273" s="13">
        <f t="shared" si="55"/>
        <v>46.141946520547116</v>
      </c>
      <c r="O273" s="13">
        <f t="shared" si="56"/>
        <v>64.902686708001298</v>
      </c>
      <c r="Q273" s="41">
        <v>15.17875619572261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12.09462964832862</v>
      </c>
      <c r="G274" s="13">
        <f t="shared" si="50"/>
        <v>0</v>
      </c>
      <c r="H274" s="13">
        <f t="shared" si="51"/>
        <v>12.09462964832862</v>
      </c>
      <c r="I274" s="16">
        <f t="shared" si="58"/>
        <v>52.308276051327169</v>
      </c>
      <c r="J274" s="13">
        <f t="shared" si="52"/>
        <v>39.806442756192311</v>
      </c>
      <c r="K274" s="13">
        <f t="shared" si="53"/>
        <v>12.501833295134858</v>
      </c>
      <c r="L274" s="13">
        <f t="shared" si="54"/>
        <v>0</v>
      </c>
      <c r="M274" s="13">
        <f t="shared" si="59"/>
        <v>28.280547867432098</v>
      </c>
      <c r="N274" s="13">
        <f t="shared" si="55"/>
        <v>17.533939677807901</v>
      </c>
      <c r="O274" s="13">
        <f t="shared" si="56"/>
        <v>17.533939677807901</v>
      </c>
      <c r="Q274" s="41">
        <v>12.85610916831898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24.209223236593861</v>
      </c>
      <c r="G275" s="13">
        <f t="shared" si="50"/>
        <v>0</v>
      </c>
      <c r="H275" s="13">
        <f t="shared" si="51"/>
        <v>24.209223236593861</v>
      </c>
      <c r="I275" s="16">
        <f t="shared" si="58"/>
        <v>36.711056531728715</v>
      </c>
      <c r="J275" s="13">
        <f t="shared" si="52"/>
        <v>31.764943791687436</v>
      </c>
      <c r="K275" s="13">
        <f t="shared" si="53"/>
        <v>4.9461127400412792</v>
      </c>
      <c r="L275" s="13">
        <f t="shared" si="54"/>
        <v>0</v>
      </c>
      <c r="M275" s="13">
        <f t="shared" si="59"/>
        <v>10.746608189624197</v>
      </c>
      <c r="N275" s="13">
        <f t="shared" si="55"/>
        <v>6.6628970775670027</v>
      </c>
      <c r="O275" s="13">
        <f t="shared" si="56"/>
        <v>6.6628970775670027</v>
      </c>
      <c r="Q275" s="41">
        <v>13.32525229354839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19.739345587823781</v>
      </c>
      <c r="G276" s="13">
        <f t="shared" si="50"/>
        <v>0</v>
      </c>
      <c r="H276" s="13">
        <f t="shared" si="51"/>
        <v>19.739345587823781</v>
      </c>
      <c r="I276" s="16">
        <f t="shared" si="58"/>
        <v>24.68545832786506</v>
      </c>
      <c r="J276" s="13">
        <f t="shared" si="52"/>
        <v>23.127065000333094</v>
      </c>
      <c r="K276" s="13">
        <f t="shared" si="53"/>
        <v>1.5583933275319666</v>
      </c>
      <c r="L276" s="13">
        <f t="shared" si="54"/>
        <v>0</v>
      </c>
      <c r="M276" s="13">
        <f t="shared" si="59"/>
        <v>4.0837111120571947</v>
      </c>
      <c r="N276" s="13">
        <f t="shared" si="55"/>
        <v>2.5319008894754607</v>
      </c>
      <c r="O276" s="13">
        <f t="shared" si="56"/>
        <v>2.5319008894754607</v>
      </c>
      <c r="Q276" s="41">
        <v>13.94716321043046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53.688058184278717</v>
      </c>
      <c r="G277" s="13">
        <f t="shared" si="50"/>
        <v>2.8153611340099203</v>
      </c>
      <c r="H277" s="13">
        <f t="shared" si="51"/>
        <v>50.872697050268798</v>
      </c>
      <c r="I277" s="16">
        <f t="shared" si="58"/>
        <v>52.431090377800764</v>
      </c>
      <c r="J277" s="13">
        <f t="shared" si="52"/>
        <v>41.009768038079727</v>
      </c>
      <c r="K277" s="13">
        <f t="shared" si="53"/>
        <v>11.421322339721037</v>
      </c>
      <c r="L277" s="13">
        <f t="shared" si="54"/>
        <v>0</v>
      </c>
      <c r="M277" s="13">
        <f t="shared" si="59"/>
        <v>1.5518102225817341</v>
      </c>
      <c r="N277" s="13">
        <f t="shared" si="55"/>
        <v>0.96212233800067515</v>
      </c>
      <c r="O277" s="13">
        <f t="shared" si="56"/>
        <v>3.7774834720105952</v>
      </c>
      <c r="Q277" s="41">
        <v>13.87705004945189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2.058599923636812</v>
      </c>
      <c r="G278" s="13">
        <f t="shared" si="50"/>
        <v>0</v>
      </c>
      <c r="H278" s="13">
        <f t="shared" si="51"/>
        <v>2.058599923636812</v>
      </c>
      <c r="I278" s="16">
        <f t="shared" si="58"/>
        <v>13.479922263357849</v>
      </c>
      <c r="J278" s="13">
        <f t="shared" si="52"/>
        <v>13.35395390284679</v>
      </c>
      <c r="K278" s="13">
        <f t="shared" si="53"/>
        <v>0.12596836051105953</v>
      </c>
      <c r="L278" s="13">
        <f t="shared" si="54"/>
        <v>0</v>
      </c>
      <c r="M278" s="13">
        <f t="shared" si="59"/>
        <v>0.58968788458105892</v>
      </c>
      <c r="N278" s="13">
        <f t="shared" si="55"/>
        <v>0.36560648844025651</v>
      </c>
      <c r="O278" s="13">
        <f t="shared" si="56"/>
        <v>0.36560648844025651</v>
      </c>
      <c r="Q278" s="41">
        <v>19.53485529150052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6.4203510689532424</v>
      </c>
      <c r="G279" s="13">
        <f t="shared" si="50"/>
        <v>0</v>
      </c>
      <c r="H279" s="13">
        <f t="shared" si="51"/>
        <v>6.4203510689532424</v>
      </c>
      <c r="I279" s="16">
        <f t="shared" si="58"/>
        <v>6.5463194294643019</v>
      </c>
      <c r="J279" s="13">
        <f t="shared" si="52"/>
        <v>6.5336595905736488</v>
      </c>
      <c r="K279" s="13">
        <f t="shared" si="53"/>
        <v>1.2659838890653141E-2</v>
      </c>
      <c r="L279" s="13">
        <f t="shared" si="54"/>
        <v>0</v>
      </c>
      <c r="M279" s="13">
        <f t="shared" si="59"/>
        <v>0.22408139614080241</v>
      </c>
      <c r="N279" s="13">
        <f t="shared" si="55"/>
        <v>0.13893046560729749</v>
      </c>
      <c r="O279" s="13">
        <f t="shared" si="56"/>
        <v>0.13893046560729749</v>
      </c>
      <c r="Q279" s="41">
        <v>20.536509429406241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0.82906309665664824</v>
      </c>
      <c r="G280" s="13">
        <f t="shared" si="50"/>
        <v>0</v>
      </c>
      <c r="H280" s="13">
        <f t="shared" si="51"/>
        <v>0.82906309665664824</v>
      </c>
      <c r="I280" s="16">
        <f t="shared" si="58"/>
        <v>0.84172293554730138</v>
      </c>
      <c r="J280" s="13">
        <f t="shared" si="52"/>
        <v>0.84170540170401864</v>
      </c>
      <c r="K280" s="13">
        <f t="shared" si="53"/>
        <v>1.753384328273544E-5</v>
      </c>
      <c r="L280" s="13">
        <f t="shared" si="54"/>
        <v>0</v>
      </c>
      <c r="M280" s="13">
        <f t="shared" si="59"/>
        <v>8.515093053350492E-2</v>
      </c>
      <c r="N280" s="13">
        <f t="shared" si="55"/>
        <v>5.2793576930773051E-2</v>
      </c>
      <c r="O280" s="13">
        <f t="shared" si="56"/>
        <v>5.2793576930773051E-2</v>
      </c>
      <c r="Q280" s="41">
        <v>23.59312993160356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0.29013802750961359</v>
      </c>
      <c r="G281" s="18">
        <f t="shared" si="50"/>
        <v>0</v>
      </c>
      <c r="H281" s="18">
        <f t="shared" si="51"/>
        <v>0.29013802750961359</v>
      </c>
      <c r="I281" s="17">
        <f t="shared" si="58"/>
        <v>0.29015556135289633</v>
      </c>
      <c r="J281" s="18">
        <f t="shared" si="52"/>
        <v>0.29015468555204355</v>
      </c>
      <c r="K281" s="18">
        <f t="shared" si="53"/>
        <v>8.7580085278426978E-7</v>
      </c>
      <c r="L281" s="18">
        <f t="shared" si="54"/>
        <v>0</v>
      </c>
      <c r="M281" s="18">
        <f t="shared" si="59"/>
        <v>3.235735360273187E-2</v>
      </c>
      <c r="N281" s="18">
        <f t="shared" si="55"/>
        <v>2.0061559233693758E-2</v>
      </c>
      <c r="O281" s="18">
        <f t="shared" si="56"/>
        <v>2.0061559233693758E-2</v>
      </c>
      <c r="P281" s="3"/>
      <c r="Q281" s="42">
        <v>22.184035000000009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0.73015988470074</v>
      </c>
      <c r="G282" s="13">
        <f t="shared" si="50"/>
        <v>0</v>
      </c>
      <c r="H282" s="13">
        <f t="shared" si="51"/>
        <v>0.73015988470074</v>
      </c>
      <c r="I282" s="16">
        <f t="shared" si="58"/>
        <v>0.73016076050159273</v>
      </c>
      <c r="J282" s="13">
        <f t="shared" si="52"/>
        <v>0.73014491792811764</v>
      </c>
      <c r="K282" s="13">
        <f t="shared" si="53"/>
        <v>1.5842573475088884E-5</v>
      </c>
      <c r="L282" s="13">
        <f t="shared" si="54"/>
        <v>0</v>
      </c>
      <c r="M282" s="13">
        <f t="shared" si="59"/>
        <v>1.2295794369038111E-2</v>
      </c>
      <c r="N282" s="13">
        <f t="shared" si="55"/>
        <v>7.6233925088036291E-3</v>
      </c>
      <c r="O282" s="13">
        <f t="shared" si="56"/>
        <v>7.6233925088036291E-3</v>
      </c>
      <c r="Q282" s="41">
        <v>21.286649338224269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36.111076878183773</v>
      </c>
      <c r="G283" s="13">
        <f t="shared" si="50"/>
        <v>0.27810445480168505</v>
      </c>
      <c r="H283" s="13">
        <f t="shared" si="51"/>
        <v>35.832972423382088</v>
      </c>
      <c r="I283" s="16">
        <f t="shared" si="58"/>
        <v>35.832988265955564</v>
      </c>
      <c r="J283" s="13">
        <f t="shared" si="52"/>
        <v>33.506492141916063</v>
      </c>
      <c r="K283" s="13">
        <f t="shared" si="53"/>
        <v>2.326496124039501</v>
      </c>
      <c r="L283" s="13">
        <f t="shared" si="54"/>
        <v>0</v>
      </c>
      <c r="M283" s="13">
        <f t="shared" si="59"/>
        <v>4.6724018602344822E-3</v>
      </c>
      <c r="N283" s="13">
        <f t="shared" si="55"/>
        <v>2.8968891533453791E-3</v>
      </c>
      <c r="O283" s="13">
        <f t="shared" si="56"/>
        <v>0.28100134395503046</v>
      </c>
      <c r="Q283" s="41">
        <v>19.038879521376771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5.6648648650000002</v>
      </c>
      <c r="G284" s="13">
        <f t="shared" si="50"/>
        <v>0</v>
      </c>
      <c r="H284" s="13">
        <f t="shared" si="51"/>
        <v>5.6648648650000002</v>
      </c>
      <c r="I284" s="16">
        <f t="shared" si="58"/>
        <v>7.9913609890395012</v>
      </c>
      <c r="J284" s="13">
        <f t="shared" si="52"/>
        <v>7.9484981794135781</v>
      </c>
      <c r="K284" s="13">
        <f t="shared" si="53"/>
        <v>4.2862809625923148E-2</v>
      </c>
      <c r="L284" s="13">
        <f t="shared" si="54"/>
        <v>0</v>
      </c>
      <c r="M284" s="13">
        <f t="shared" si="59"/>
        <v>1.7755127068891032E-3</v>
      </c>
      <c r="N284" s="13">
        <f t="shared" si="55"/>
        <v>1.100817878271244E-3</v>
      </c>
      <c r="O284" s="13">
        <f t="shared" si="56"/>
        <v>1.100817878271244E-3</v>
      </c>
      <c r="Q284" s="41">
        <v>16.102431207856569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108.9539449664655</v>
      </c>
      <c r="G285" s="13">
        <f t="shared" si="50"/>
        <v>10.793052975887568</v>
      </c>
      <c r="H285" s="13">
        <f t="shared" si="51"/>
        <v>98.160891990577937</v>
      </c>
      <c r="I285" s="16">
        <f t="shared" si="58"/>
        <v>98.203754800203853</v>
      </c>
      <c r="J285" s="13">
        <f t="shared" si="52"/>
        <v>46.491946516563772</v>
      </c>
      <c r="K285" s="13">
        <f t="shared" si="53"/>
        <v>51.711808283640082</v>
      </c>
      <c r="L285" s="13">
        <f t="shared" si="54"/>
        <v>14.050407707332123</v>
      </c>
      <c r="M285" s="13">
        <f t="shared" si="59"/>
        <v>14.051082402160741</v>
      </c>
      <c r="N285" s="13">
        <f t="shared" si="55"/>
        <v>8.7116710893396601</v>
      </c>
      <c r="O285" s="13">
        <f t="shared" si="56"/>
        <v>19.504724065227229</v>
      </c>
      <c r="Q285" s="41">
        <v>10.6330732714557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45.554434493065919</v>
      </c>
      <c r="G286" s="13">
        <f t="shared" si="50"/>
        <v>1.6412635641649804</v>
      </c>
      <c r="H286" s="13">
        <f t="shared" si="51"/>
        <v>43.913170928900939</v>
      </c>
      <c r="I286" s="16">
        <f t="shared" si="58"/>
        <v>81.574571505208894</v>
      </c>
      <c r="J286" s="13">
        <f t="shared" si="52"/>
        <v>44.832299611695433</v>
      </c>
      <c r="K286" s="13">
        <f t="shared" si="53"/>
        <v>36.742271893513461</v>
      </c>
      <c r="L286" s="13">
        <f t="shared" si="54"/>
        <v>0</v>
      </c>
      <c r="M286" s="13">
        <f t="shared" si="59"/>
        <v>5.3394113128210812</v>
      </c>
      <c r="N286" s="13">
        <f t="shared" si="55"/>
        <v>3.3104350139490704</v>
      </c>
      <c r="O286" s="13">
        <f t="shared" si="56"/>
        <v>4.9516985781140512</v>
      </c>
      <c r="Q286" s="41">
        <v>10.87991729354839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3.237116570087089</v>
      </c>
      <c r="G287" s="13">
        <f t="shared" si="50"/>
        <v>0</v>
      </c>
      <c r="H287" s="13">
        <f t="shared" si="51"/>
        <v>3.237116570087089</v>
      </c>
      <c r="I287" s="16">
        <f t="shared" si="58"/>
        <v>39.97938846360055</v>
      </c>
      <c r="J287" s="13">
        <f t="shared" si="52"/>
        <v>33.05520638237612</v>
      </c>
      <c r="K287" s="13">
        <f t="shared" si="53"/>
        <v>6.9241820812244299</v>
      </c>
      <c r="L287" s="13">
        <f t="shared" si="54"/>
        <v>0</v>
      </c>
      <c r="M287" s="13">
        <f t="shared" si="59"/>
        <v>2.0289762988720108</v>
      </c>
      <c r="N287" s="13">
        <f t="shared" si="55"/>
        <v>1.2579653053006468</v>
      </c>
      <c r="O287" s="13">
        <f t="shared" si="56"/>
        <v>1.2579653053006468</v>
      </c>
      <c r="Q287" s="41">
        <v>12.22352920640602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21.459751968096381</v>
      </c>
      <c r="G288" s="13">
        <f t="shared" si="50"/>
        <v>0</v>
      </c>
      <c r="H288" s="13">
        <f t="shared" si="51"/>
        <v>21.459751968096381</v>
      </c>
      <c r="I288" s="16">
        <f t="shared" si="58"/>
        <v>28.383934049320811</v>
      </c>
      <c r="J288" s="13">
        <f t="shared" si="52"/>
        <v>25.749076373012198</v>
      </c>
      <c r="K288" s="13">
        <f t="shared" si="53"/>
        <v>2.6348576763086129</v>
      </c>
      <c r="L288" s="13">
        <f t="shared" si="54"/>
        <v>0</v>
      </c>
      <c r="M288" s="13">
        <f t="shared" si="59"/>
        <v>0.77101099357136404</v>
      </c>
      <c r="N288" s="13">
        <f t="shared" si="55"/>
        <v>0.47802681601424568</v>
      </c>
      <c r="O288" s="13">
        <f t="shared" si="56"/>
        <v>0.47802681601424568</v>
      </c>
      <c r="Q288" s="41">
        <v>12.817478536873001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68.24571331980988</v>
      </c>
      <c r="G289" s="13">
        <f t="shared" si="50"/>
        <v>4.9167747432642299</v>
      </c>
      <c r="H289" s="13">
        <f t="shared" si="51"/>
        <v>63.328938576545653</v>
      </c>
      <c r="I289" s="16">
        <f t="shared" si="58"/>
        <v>65.963796252854266</v>
      </c>
      <c r="J289" s="13">
        <f t="shared" si="52"/>
        <v>47.315071992239488</v>
      </c>
      <c r="K289" s="13">
        <f t="shared" si="53"/>
        <v>18.648724260614777</v>
      </c>
      <c r="L289" s="13">
        <f t="shared" si="54"/>
        <v>0</v>
      </c>
      <c r="M289" s="13">
        <f t="shared" si="59"/>
        <v>0.29298417755711836</v>
      </c>
      <c r="N289" s="13">
        <f t="shared" si="55"/>
        <v>0.18165019008541339</v>
      </c>
      <c r="O289" s="13">
        <f t="shared" si="56"/>
        <v>5.0984249333496434</v>
      </c>
      <c r="Q289" s="41">
        <v>14.32838099319244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0.5365455650849017</v>
      </c>
      <c r="G290" s="13">
        <f t="shared" si="50"/>
        <v>0</v>
      </c>
      <c r="H290" s="13">
        <f t="shared" si="51"/>
        <v>0.5365455650849017</v>
      </c>
      <c r="I290" s="16">
        <f t="shared" si="58"/>
        <v>19.185269825699677</v>
      </c>
      <c r="J290" s="13">
        <f t="shared" si="52"/>
        <v>18.789670343097036</v>
      </c>
      <c r="K290" s="13">
        <f t="shared" si="53"/>
        <v>0.39559948260264122</v>
      </c>
      <c r="L290" s="13">
        <f t="shared" si="54"/>
        <v>0</v>
      </c>
      <c r="M290" s="13">
        <f t="shared" si="59"/>
        <v>0.11133398747170498</v>
      </c>
      <c r="N290" s="13">
        <f t="shared" si="55"/>
        <v>6.902707223245709E-2</v>
      </c>
      <c r="O290" s="13">
        <f t="shared" si="56"/>
        <v>6.902707223245709E-2</v>
      </c>
      <c r="Q290" s="41">
        <v>18.8092503708598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7.1762770284388369</v>
      </c>
      <c r="G291" s="13">
        <f t="shared" si="50"/>
        <v>0</v>
      </c>
      <c r="H291" s="13">
        <f t="shared" si="51"/>
        <v>7.1762770284388369</v>
      </c>
      <c r="I291" s="16">
        <f t="shared" si="58"/>
        <v>7.5718765110414781</v>
      </c>
      <c r="J291" s="13">
        <f t="shared" si="52"/>
        <v>7.5517944197430547</v>
      </c>
      <c r="K291" s="13">
        <f t="shared" si="53"/>
        <v>2.0082091298423421E-2</v>
      </c>
      <c r="L291" s="13">
        <f t="shared" si="54"/>
        <v>0</v>
      </c>
      <c r="M291" s="13">
        <f t="shared" si="59"/>
        <v>4.2306915239247886E-2</v>
      </c>
      <c r="N291" s="13">
        <f t="shared" si="55"/>
        <v>2.6230287448333688E-2</v>
      </c>
      <c r="O291" s="13">
        <f t="shared" si="56"/>
        <v>2.6230287448333688E-2</v>
      </c>
      <c r="Q291" s="41">
        <v>20.353920439783131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1.4334392835410179</v>
      </c>
      <c r="G292" s="13">
        <f t="shared" si="50"/>
        <v>0</v>
      </c>
      <c r="H292" s="13">
        <f t="shared" si="51"/>
        <v>1.4334392835410179</v>
      </c>
      <c r="I292" s="16">
        <f t="shared" si="58"/>
        <v>1.4535213748394413</v>
      </c>
      <c r="J292" s="13">
        <f t="shared" si="52"/>
        <v>1.4534061349323606</v>
      </c>
      <c r="K292" s="13">
        <f t="shared" si="53"/>
        <v>1.1523990708073306E-4</v>
      </c>
      <c r="L292" s="13">
        <f t="shared" si="54"/>
        <v>0</v>
      </c>
      <c r="M292" s="13">
        <f t="shared" si="59"/>
        <v>1.6076627790914198E-2</v>
      </c>
      <c r="N292" s="13">
        <f t="shared" si="55"/>
        <v>9.9675092303668032E-3</v>
      </c>
      <c r="O292" s="13">
        <f t="shared" si="56"/>
        <v>9.9675092303668032E-3</v>
      </c>
      <c r="Q292" s="41">
        <v>21.85990300000001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8.857132160620769E-2</v>
      </c>
      <c r="G293" s="18">
        <f t="shared" si="50"/>
        <v>0</v>
      </c>
      <c r="H293" s="18">
        <f t="shared" si="51"/>
        <v>8.857132160620769E-2</v>
      </c>
      <c r="I293" s="17">
        <f t="shared" si="58"/>
        <v>8.8686561513288423E-2</v>
      </c>
      <c r="J293" s="18">
        <f t="shared" si="52"/>
        <v>8.868653784280657E-2</v>
      </c>
      <c r="K293" s="18">
        <f t="shared" si="53"/>
        <v>2.3670481852366976E-8</v>
      </c>
      <c r="L293" s="18">
        <f t="shared" si="54"/>
        <v>0</v>
      </c>
      <c r="M293" s="18">
        <f t="shared" si="59"/>
        <v>6.1091185605473951E-3</v>
      </c>
      <c r="N293" s="18">
        <f t="shared" si="55"/>
        <v>3.7876535075393849E-3</v>
      </c>
      <c r="O293" s="18">
        <f t="shared" si="56"/>
        <v>3.7876535075393849E-3</v>
      </c>
      <c r="P293" s="3"/>
      <c r="Q293" s="42">
        <v>22.573934126391809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1.098556140022819</v>
      </c>
      <c r="G294" s="13">
        <f t="shared" si="50"/>
        <v>0</v>
      </c>
      <c r="H294" s="13">
        <f t="shared" si="51"/>
        <v>1.098556140022819</v>
      </c>
      <c r="I294" s="16">
        <f t="shared" si="58"/>
        <v>1.0985561636933008</v>
      </c>
      <c r="J294" s="13">
        <f t="shared" si="52"/>
        <v>1.0985212956278378</v>
      </c>
      <c r="K294" s="13">
        <f t="shared" si="53"/>
        <v>3.4868065462934084E-5</v>
      </c>
      <c r="L294" s="13">
        <f t="shared" si="54"/>
        <v>0</v>
      </c>
      <c r="M294" s="13">
        <f t="shared" si="59"/>
        <v>2.3214650530080103E-3</v>
      </c>
      <c r="N294" s="13">
        <f t="shared" si="55"/>
        <v>1.4393083328649663E-3</v>
      </c>
      <c r="O294" s="13">
        <f t="shared" si="56"/>
        <v>1.4393083328649663E-3</v>
      </c>
      <c r="Q294" s="41">
        <v>24.38906098744814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70.143569974404727</v>
      </c>
      <c r="G295" s="13">
        <f t="shared" si="50"/>
        <v>5.190732449038248</v>
      </c>
      <c r="H295" s="13">
        <f t="shared" si="51"/>
        <v>64.952837525366476</v>
      </c>
      <c r="I295" s="16">
        <f t="shared" si="58"/>
        <v>64.952872393431946</v>
      </c>
      <c r="J295" s="13">
        <f t="shared" si="52"/>
        <v>51.77740273161902</v>
      </c>
      <c r="K295" s="13">
        <f t="shared" si="53"/>
        <v>13.175469661812926</v>
      </c>
      <c r="L295" s="13">
        <f t="shared" si="54"/>
        <v>0</v>
      </c>
      <c r="M295" s="13">
        <f t="shared" si="59"/>
        <v>8.8215672014304398E-4</v>
      </c>
      <c r="N295" s="13">
        <f t="shared" si="55"/>
        <v>5.4693716648868726E-4</v>
      </c>
      <c r="O295" s="13">
        <f t="shared" si="56"/>
        <v>5.1912793862047364</v>
      </c>
      <c r="Q295" s="41">
        <v>17.66126607833322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140.19509143776989</v>
      </c>
      <c r="G296" s="13">
        <f t="shared" si="50"/>
        <v>15.302746999568045</v>
      </c>
      <c r="H296" s="13">
        <f t="shared" si="51"/>
        <v>124.89234443820185</v>
      </c>
      <c r="I296" s="16">
        <f t="shared" si="58"/>
        <v>138.06781410001477</v>
      </c>
      <c r="J296" s="13">
        <f t="shared" si="52"/>
        <v>61.822977294230327</v>
      </c>
      <c r="K296" s="13">
        <f t="shared" si="53"/>
        <v>76.244836805784445</v>
      </c>
      <c r="L296" s="13">
        <f t="shared" si="54"/>
        <v>37.588362984053369</v>
      </c>
      <c r="M296" s="13">
        <f t="shared" si="59"/>
        <v>37.588698203607024</v>
      </c>
      <c r="N296" s="13">
        <f t="shared" si="55"/>
        <v>23.304992886236356</v>
      </c>
      <c r="O296" s="13">
        <f t="shared" si="56"/>
        <v>38.607739885804399</v>
      </c>
      <c r="Q296" s="41">
        <v>14.588490504657971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</v>
      </c>
      <c r="G297" s="13">
        <f t="shared" si="50"/>
        <v>0</v>
      </c>
      <c r="H297" s="13">
        <f t="shared" si="51"/>
        <v>0</v>
      </c>
      <c r="I297" s="16">
        <f t="shared" si="58"/>
        <v>38.656473821731076</v>
      </c>
      <c r="J297" s="13">
        <f t="shared" si="52"/>
        <v>32.300493323071834</v>
      </c>
      <c r="K297" s="13">
        <f t="shared" si="53"/>
        <v>6.3559804986592425</v>
      </c>
      <c r="L297" s="13">
        <f t="shared" si="54"/>
        <v>0</v>
      </c>
      <c r="M297" s="13">
        <f t="shared" si="59"/>
        <v>14.283705317370668</v>
      </c>
      <c r="N297" s="13">
        <f t="shared" si="55"/>
        <v>8.8558972967698146</v>
      </c>
      <c r="O297" s="13">
        <f t="shared" si="56"/>
        <v>8.8558972967698146</v>
      </c>
      <c r="Q297" s="41">
        <v>12.230809903073389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48.793748546130892</v>
      </c>
      <c r="G298" s="13">
        <f t="shared" si="50"/>
        <v>2.1088621281085067</v>
      </c>
      <c r="H298" s="13">
        <f t="shared" si="51"/>
        <v>46.684886418022387</v>
      </c>
      <c r="I298" s="16">
        <f t="shared" si="58"/>
        <v>53.04086691668163</v>
      </c>
      <c r="J298" s="13">
        <f t="shared" si="52"/>
        <v>39.100623010160156</v>
      </c>
      <c r="K298" s="13">
        <f t="shared" si="53"/>
        <v>13.940243906521474</v>
      </c>
      <c r="L298" s="13">
        <f t="shared" si="54"/>
        <v>0</v>
      </c>
      <c r="M298" s="13">
        <f t="shared" si="59"/>
        <v>5.4278080206008532</v>
      </c>
      <c r="N298" s="13">
        <f t="shared" si="55"/>
        <v>3.3652409727725288</v>
      </c>
      <c r="O298" s="13">
        <f t="shared" si="56"/>
        <v>5.4741031008810355</v>
      </c>
      <c r="Q298" s="41">
        <v>11.99666079354839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5.1432432429999997</v>
      </c>
      <c r="G299" s="13">
        <f t="shared" si="50"/>
        <v>0</v>
      </c>
      <c r="H299" s="13">
        <f t="shared" si="51"/>
        <v>5.1432432429999997</v>
      </c>
      <c r="I299" s="16">
        <f t="shared" si="58"/>
        <v>19.083487149521474</v>
      </c>
      <c r="J299" s="13">
        <f t="shared" si="52"/>
        <v>18.151958151074624</v>
      </c>
      <c r="K299" s="13">
        <f t="shared" si="53"/>
        <v>0.93152899844685066</v>
      </c>
      <c r="L299" s="13">
        <f t="shared" si="54"/>
        <v>0</v>
      </c>
      <c r="M299" s="13">
        <f t="shared" si="59"/>
        <v>2.0625670478283245</v>
      </c>
      <c r="N299" s="13">
        <f t="shared" si="55"/>
        <v>1.2787915696535612</v>
      </c>
      <c r="O299" s="13">
        <f t="shared" si="56"/>
        <v>1.2787915696535612</v>
      </c>
      <c r="Q299" s="41">
        <v>12.23629783777438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6.407063925937944</v>
      </c>
      <c r="G300" s="13">
        <f t="shared" si="50"/>
        <v>0</v>
      </c>
      <c r="H300" s="13">
        <f t="shared" si="51"/>
        <v>6.407063925937944</v>
      </c>
      <c r="I300" s="16">
        <f t="shared" si="58"/>
        <v>7.3385929243847947</v>
      </c>
      <c r="J300" s="13">
        <f t="shared" si="52"/>
        <v>7.3020543053203211</v>
      </c>
      <c r="K300" s="13">
        <f t="shared" si="53"/>
        <v>3.6538619064473643E-2</v>
      </c>
      <c r="L300" s="13">
        <f t="shared" si="54"/>
        <v>0</v>
      </c>
      <c r="M300" s="13">
        <f t="shared" si="59"/>
        <v>0.78377547817476323</v>
      </c>
      <c r="N300" s="13">
        <f t="shared" si="55"/>
        <v>0.4859407964683532</v>
      </c>
      <c r="O300" s="13">
        <f t="shared" si="56"/>
        <v>0.4859407964683532</v>
      </c>
      <c r="Q300" s="41">
        <v>15.42053996353231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108.385415010795</v>
      </c>
      <c r="G301" s="13">
        <f t="shared" si="50"/>
        <v>10.710985048395676</v>
      </c>
      <c r="H301" s="13">
        <f t="shared" si="51"/>
        <v>97.67442996239933</v>
      </c>
      <c r="I301" s="16">
        <f t="shared" si="58"/>
        <v>97.710968581463803</v>
      </c>
      <c r="J301" s="13">
        <f t="shared" si="52"/>
        <v>56.715268497105633</v>
      </c>
      <c r="K301" s="13">
        <f t="shared" si="53"/>
        <v>40.99570008435817</v>
      </c>
      <c r="L301" s="13">
        <f t="shared" si="54"/>
        <v>3.7689508008793737</v>
      </c>
      <c r="M301" s="13">
        <f t="shared" si="59"/>
        <v>4.0667854825857841</v>
      </c>
      <c r="N301" s="13">
        <f t="shared" si="55"/>
        <v>2.5214069992031862</v>
      </c>
      <c r="O301" s="13">
        <f t="shared" si="56"/>
        <v>13.232392047598863</v>
      </c>
      <c r="Q301" s="41">
        <v>14.693684955859251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3.5414293057535091</v>
      </c>
      <c r="G302" s="13">
        <f t="shared" si="50"/>
        <v>0</v>
      </c>
      <c r="H302" s="13">
        <f t="shared" si="51"/>
        <v>3.5414293057535091</v>
      </c>
      <c r="I302" s="16">
        <f t="shared" si="58"/>
        <v>40.768178589232306</v>
      </c>
      <c r="J302" s="13">
        <f t="shared" si="52"/>
        <v>37.067311174632493</v>
      </c>
      <c r="K302" s="13">
        <f t="shared" si="53"/>
        <v>3.7008674145998128</v>
      </c>
      <c r="L302" s="13">
        <f t="shared" si="54"/>
        <v>0</v>
      </c>
      <c r="M302" s="13">
        <f t="shared" si="59"/>
        <v>1.5453784833825979</v>
      </c>
      <c r="N302" s="13">
        <f t="shared" si="55"/>
        <v>0.95813465969721068</v>
      </c>
      <c r="O302" s="13">
        <f t="shared" si="56"/>
        <v>0.95813465969721068</v>
      </c>
      <c r="Q302" s="41">
        <v>18.192804025405561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0.73928168282331819</v>
      </c>
      <c r="G303" s="13">
        <f t="shared" si="50"/>
        <v>0</v>
      </c>
      <c r="H303" s="13">
        <f t="shared" si="51"/>
        <v>0.73928168282331819</v>
      </c>
      <c r="I303" s="16">
        <f t="shared" si="58"/>
        <v>4.4401490974231308</v>
      </c>
      <c r="J303" s="13">
        <f t="shared" si="52"/>
        <v>4.4349500937855408</v>
      </c>
      <c r="K303" s="13">
        <f t="shared" si="53"/>
        <v>5.1990036375899606E-3</v>
      </c>
      <c r="L303" s="13">
        <f t="shared" si="54"/>
        <v>0</v>
      </c>
      <c r="M303" s="13">
        <f t="shared" si="59"/>
        <v>0.58724382368538719</v>
      </c>
      <c r="N303" s="13">
        <f t="shared" si="55"/>
        <v>0.36409117068494007</v>
      </c>
      <c r="O303" s="13">
        <f t="shared" si="56"/>
        <v>0.36409117068494007</v>
      </c>
      <c r="Q303" s="41">
        <v>18.605212722118839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1.079402443026644</v>
      </c>
      <c r="G304" s="13">
        <f t="shared" si="50"/>
        <v>0</v>
      </c>
      <c r="H304" s="13">
        <f t="shared" si="51"/>
        <v>1.079402443026644</v>
      </c>
      <c r="I304" s="16">
        <f t="shared" si="58"/>
        <v>1.084601446664234</v>
      </c>
      <c r="J304" s="13">
        <f t="shared" si="52"/>
        <v>1.0845291377966528</v>
      </c>
      <c r="K304" s="13">
        <f t="shared" si="53"/>
        <v>7.2308867581138969E-5</v>
      </c>
      <c r="L304" s="13">
        <f t="shared" si="54"/>
        <v>0</v>
      </c>
      <c r="M304" s="13">
        <f t="shared" si="59"/>
        <v>0.22315265300044712</v>
      </c>
      <c r="N304" s="13">
        <f t="shared" si="55"/>
        <v>0.13835464486027721</v>
      </c>
      <c r="O304" s="13">
        <f t="shared" si="56"/>
        <v>0.13835464486027721</v>
      </c>
      <c r="Q304" s="41">
        <v>18.94788800000001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13.607784740579399</v>
      </c>
      <c r="G305" s="18">
        <f t="shared" si="50"/>
        <v>0</v>
      </c>
      <c r="H305" s="18">
        <f t="shared" si="51"/>
        <v>13.607784740579399</v>
      </c>
      <c r="I305" s="17">
        <f t="shared" si="58"/>
        <v>13.607857049446981</v>
      </c>
      <c r="J305" s="18">
        <f t="shared" si="52"/>
        <v>13.490661608980083</v>
      </c>
      <c r="K305" s="18">
        <f t="shared" si="53"/>
        <v>0.11719544046689734</v>
      </c>
      <c r="L305" s="18">
        <f t="shared" si="54"/>
        <v>0</v>
      </c>
      <c r="M305" s="18">
        <f t="shared" si="59"/>
        <v>8.4798008140169912E-2</v>
      </c>
      <c r="N305" s="18">
        <f t="shared" si="55"/>
        <v>5.2574765046905343E-2</v>
      </c>
      <c r="O305" s="18">
        <f t="shared" si="56"/>
        <v>5.2574765046905343E-2</v>
      </c>
      <c r="P305" s="3"/>
      <c r="Q305" s="42">
        <v>20.252297166800499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9.4696860570665176E-2</v>
      </c>
      <c r="G306" s="13">
        <f t="shared" si="50"/>
        <v>0</v>
      </c>
      <c r="H306" s="13">
        <f t="shared" si="51"/>
        <v>9.4696860570665176E-2</v>
      </c>
      <c r="I306" s="16">
        <f t="shared" si="58"/>
        <v>0.21189230103756251</v>
      </c>
      <c r="J306" s="13">
        <f t="shared" si="52"/>
        <v>0.21189193867929462</v>
      </c>
      <c r="K306" s="13">
        <f t="shared" si="53"/>
        <v>3.623582678913273E-7</v>
      </c>
      <c r="L306" s="13">
        <f t="shared" si="54"/>
        <v>0</v>
      </c>
      <c r="M306" s="13">
        <f t="shared" si="59"/>
        <v>3.2223243093264568E-2</v>
      </c>
      <c r="N306" s="13">
        <f t="shared" si="55"/>
        <v>1.9978410717824031E-2</v>
      </c>
      <c r="O306" s="13">
        <f t="shared" si="56"/>
        <v>1.9978410717824031E-2</v>
      </c>
      <c r="Q306" s="41">
        <v>21.755539837935402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28.951090789315391</v>
      </c>
      <c r="G307" s="13">
        <f t="shared" si="50"/>
        <v>0</v>
      </c>
      <c r="H307" s="13">
        <f t="shared" si="51"/>
        <v>28.951090789315391</v>
      </c>
      <c r="I307" s="16">
        <f t="shared" si="58"/>
        <v>28.951091151673658</v>
      </c>
      <c r="J307" s="13">
        <f t="shared" si="52"/>
        <v>27.800137786460244</v>
      </c>
      <c r="K307" s="13">
        <f t="shared" si="53"/>
        <v>1.1509533652134145</v>
      </c>
      <c r="L307" s="13">
        <f t="shared" si="54"/>
        <v>0</v>
      </c>
      <c r="M307" s="13">
        <f t="shared" si="59"/>
        <v>1.2244832375440537E-2</v>
      </c>
      <c r="N307" s="13">
        <f t="shared" si="55"/>
        <v>7.5917960727731326E-3</v>
      </c>
      <c r="O307" s="13">
        <f t="shared" si="56"/>
        <v>7.5917960727731326E-3</v>
      </c>
      <c r="Q307" s="41">
        <v>19.774452189180799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69.875803673903874</v>
      </c>
      <c r="G308" s="13">
        <f t="shared" si="50"/>
        <v>5.1520800876013571</v>
      </c>
      <c r="H308" s="13">
        <f t="shared" si="51"/>
        <v>64.723723586302512</v>
      </c>
      <c r="I308" s="16">
        <f t="shared" si="58"/>
        <v>65.874676951515923</v>
      </c>
      <c r="J308" s="13">
        <f t="shared" si="52"/>
        <v>46.569185744143908</v>
      </c>
      <c r="K308" s="13">
        <f t="shared" si="53"/>
        <v>19.305491207372015</v>
      </c>
      <c r="L308" s="13">
        <f t="shared" si="54"/>
        <v>0</v>
      </c>
      <c r="M308" s="13">
        <f t="shared" si="59"/>
        <v>4.6530363026674043E-3</v>
      </c>
      <c r="N308" s="13">
        <f t="shared" si="55"/>
        <v>2.8848825076537906E-3</v>
      </c>
      <c r="O308" s="13">
        <f t="shared" si="56"/>
        <v>5.1549649701090106</v>
      </c>
      <c r="Q308" s="41">
        <v>13.882361044386689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66.237996443014936</v>
      </c>
      <c r="G309" s="13">
        <f t="shared" si="50"/>
        <v>4.6269585929881494</v>
      </c>
      <c r="H309" s="13">
        <f t="shared" si="51"/>
        <v>61.61103785002679</v>
      </c>
      <c r="I309" s="16">
        <f t="shared" si="58"/>
        <v>80.916529057398805</v>
      </c>
      <c r="J309" s="13">
        <f t="shared" si="52"/>
        <v>46.365509021366144</v>
      </c>
      <c r="K309" s="13">
        <f t="shared" si="53"/>
        <v>34.551020036032661</v>
      </c>
      <c r="L309" s="13">
        <f t="shared" si="54"/>
        <v>0</v>
      </c>
      <c r="M309" s="13">
        <f t="shared" si="59"/>
        <v>1.7681537950136137E-3</v>
      </c>
      <c r="N309" s="13">
        <f t="shared" si="55"/>
        <v>1.0962553529084405E-3</v>
      </c>
      <c r="O309" s="13">
        <f t="shared" si="56"/>
        <v>4.6280548483410575</v>
      </c>
      <c r="Q309" s="41">
        <v>11.66330329354839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35.808809972157952</v>
      </c>
      <c r="G310" s="13">
        <f t="shared" si="50"/>
        <v>0.23447189282406697</v>
      </c>
      <c r="H310" s="13">
        <f t="shared" si="51"/>
        <v>35.574338079333884</v>
      </c>
      <c r="I310" s="16">
        <f t="shared" si="58"/>
        <v>70.125358115366538</v>
      </c>
      <c r="J310" s="13">
        <f t="shared" si="52"/>
        <v>44.757592305202792</v>
      </c>
      <c r="K310" s="13">
        <f t="shared" si="53"/>
        <v>25.367765810163746</v>
      </c>
      <c r="L310" s="13">
        <f t="shared" si="54"/>
        <v>0</v>
      </c>
      <c r="M310" s="13">
        <f t="shared" si="59"/>
        <v>6.718984421051732E-4</v>
      </c>
      <c r="N310" s="13">
        <f t="shared" si="55"/>
        <v>4.1657703410520738E-4</v>
      </c>
      <c r="O310" s="13">
        <f t="shared" si="56"/>
        <v>0.23488846985817219</v>
      </c>
      <c r="Q310" s="41">
        <v>12.06587766845853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77.812285968856798</v>
      </c>
      <c r="G311" s="13">
        <f t="shared" si="50"/>
        <v>6.2977200789976377</v>
      </c>
      <c r="H311" s="13">
        <f t="shared" si="51"/>
        <v>71.514565889859156</v>
      </c>
      <c r="I311" s="16">
        <f t="shared" si="58"/>
        <v>96.882331700022903</v>
      </c>
      <c r="J311" s="13">
        <f t="shared" si="52"/>
        <v>53.315325963592635</v>
      </c>
      <c r="K311" s="13">
        <f t="shared" si="53"/>
        <v>43.567005736430268</v>
      </c>
      <c r="L311" s="13">
        <f t="shared" si="54"/>
        <v>6.2359628693903284</v>
      </c>
      <c r="M311" s="13">
        <f t="shared" si="59"/>
        <v>6.2362181907983283</v>
      </c>
      <c r="N311" s="13">
        <f t="shared" si="55"/>
        <v>3.8664552782949637</v>
      </c>
      <c r="O311" s="13">
        <f t="shared" si="56"/>
        <v>10.164175357292601</v>
      </c>
      <c r="Q311" s="41">
        <v>13.43720137886636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50.660764232020711</v>
      </c>
      <c r="G312" s="13">
        <f t="shared" si="50"/>
        <v>2.3783679059617189</v>
      </c>
      <c r="H312" s="13">
        <f t="shared" si="51"/>
        <v>48.282396326058993</v>
      </c>
      <c r="I312" s="16">
        <f t="shared" si="58"/>
        <v>85.613439193098927</v>
      </c>
      <c r="J312" s="13">
        <f t="shared" si="52"/>
        <v>50.236166380238053</v>
      </c>
      <c r="K312" s="13">
        <f t="shared" si="53"/>
        <v>35.377272812860873</v>
      </c>
      <c r="L312" s="13">
        <f t="shared" si="54"/>
        <v>0</v>
      </c>
      <c r="M312" s="13">
        <f t="shared" si="59"/>
        <v>2.3697629125033646</v>
      </c>
      <c r="N312" s="13">
        <f t="shared" si="55"/>
        <v>1.4692530057520861</v>
      </c>
      <c r="O312" s="13">
        <f t="shared" si="56"/>
        <v>3.8476209117138049</v>
      </c>
      <c r="Q312" s="41">
        <v>13.01732923449025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0.54793081486420381</v>
      </c>
      <c r="G313" s="13">
        <f t="shared" si="50"/>
        <v>0</v>
      </c>
      <c r="H313" s="13">
        <f t="shared" si="51"/>
        <v>0.54793081486420381</v>
      </c>
      <c r="I313" s="16">
        <f t="shared" si="58"/>
        <v>35.925203627725075</v>
      </c>
      <c r="J313" s="13">
        <f t="shared" si="52"/>
        <v>33.160295913684131</v>
      </c>
      <c r="K313" s="13">
        <f t="shared" si="53"/>
        <v>2.7649077140409446</v>
      </c>
      <c r="L313" s="13">
        <f t="shared" si="54"/>
        <v>0</v>
      </c>
      <c r="M313" s="13">
        <f t="shared" si="59"/>
        <v>0.90050990675127851</v>
      </c>
      <c r="N313" s="13">
        <f t="shared" si="55"/>
        <v>0.55831614218579262</v>
      </c>
      <c r="O313" s="13">
        <f t="shared" si="56"/>
        <v>0.55831614218579262</v>
      </c>
      <c r="Q313" s="41">
        <v>17.733674190927012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29.476861214204231</v>
      </c>
      <c r="G314" s="13">
        <f t="shared" si="50"/>
        <v>0</v>
      </c>
      <c r="H314" s="13">
        <f t="shared" si="51"/>
        <v>29.476861214204231</v>
      </c>
      <c r="I314" s="16">
        <f t="shared" si="58"/>
        <v>32.241768928245179</v>
      </c>
      <c r="J314" s="13">
        <f t="shared" si="52"/>
        <v>30.436924377086893</v>
      </c>
      <c r="K314" s="13">
        <f t="shared" si="53"/>
        <v>1.8048445511582862</v>
      </c>
      <c r="L314" s="13">
        <f t="shared" si="54"/>
        <v>0</v>
      </c>
      <c r="M314" s="13">
        <f t="shared" si="59"/>
        <v>0.34219376456548589</v>
      </c>
      <c r="N314" s="13">
        <f t="shared" si="55"/>
        <v>0.21216013403060124</v>
      </c>
      <c r="O314" s="13">
        <f t="shared" si="56"/>
        <v>0.21216013403060124</v>
      </c>
      <c r="Q314" s="41">
        <v>18.696327793232062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19.715387766911249</v>
      </c>
      <c r="G315" s="13">
        <f t="shared" si="50"/>
        <v>0</v>
      </c>
      <c r="H315" s="13">
        <f t="shared" si="51"/>
        <v>19.715387766911249</v>
      </c>
      <c r="I315" s="16">
        <f t="shared" si="58"/>
        <v>21.520232318069535</v>
      </c>
      <c r="J315" s="13">
        <f t="shared" si="52"/>
        <v>21.181302033316161</v>
      </c>
      <c r="K315" s="13">
        <f t="shared" si="53"/>
        <v>0.33893028475337417</v>
      </c>
      <c r="L315" s="13">
        <f t="shared" si="54"/>
        <v>0</v>
      </c>
      <c r="M315" s="13">
        <f t="shared" si="59"/>
        <v>0.13003363053488465</v>
      </c>
      <c r="N315" s="13">
        <f t="shared" si="55"/>
        <v>8.0620850931628477E-2</v>
      </c>
      <c r="O315" s="13">
        <f t="shared" si="56"/>
        <v>8.0620850931628477E-2</v>
      </c>
      <c r="Q315" s="41">
        <v>22.389524567708019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35.11159582530086</v>
      </c>
      <c r="G316" s="13">
        <f t="shared" si="50"/>
        <v>0.13382826010095472</v>
      </c>
      <c r="H316" s="13">
        <f t="shared" si="51"/>
        <v>34.977767565199905</v>
      </c>
      <c r="I316" s="16">
        <f t="shared" si="58"/>
        <v>35.316697849953279</v>
      </c>
      <c r="J316" s="13">
        <f t="shared" si="52"/>
        <v>33.894002779758743</v>
      </c>
      <c r="K316" s="13">
        <f t="shared" si="53"/>
        <v>1.4226950701945356</v>
      </c>
      <c r="L316" s="13">
        <f t="shared" si="54"/>
        <v>0</v>
      </c>
      <c r="M316" s="13">
        <f t="shared" si="59"/>
        <v>4.9412779603256171E-2</v>
      </c>
      <c r="N316" s="13">
        <f t="shared" si="55"/>
        <v>3.0635923354018827E-2</v>
      </c>
      <c r="O316" s="13">
        <f t="shared" si="56"/>
        <v>0.16446418345497354</v>
      </c>
      <c r="Q316" s="41">
        <v>22.485471561262301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1.1297603003337831</v>
      </c>
      <c r="G317" s="18">
        <f t="shared" si="50"/>
        <v>0</v>
      </c>
      <c r="H317" s="18">
        <f t="shared" si="51"/>
        <v>1.1297603003337831</v>
      </c>
      <c r="I317" s="17">
        <f t="shared" si="58"/>
        <v>2.5524553705283184</v>
      </c>
      <c r="J317" s="18">
        <f t="shared" si="52"/>
        <v>2.5519192296183291</v>
      </c>
      <c r="K317" s="18">
        <f t="shared" si="53"/>
        <v>5.361409099893244E-4</v>
      </c>
      <c r="L317" s="18">
        <f t="shared" si="54"/>
        <v>0</v>
      </c>
      <c r="M317" s="18">
        <f t="shared" si="59"/>
        <v>1.8776856249237344E-2</v>
      </c>
      <c r="N317" s="18">
        <f t="shared" si="55"/>
        <v>1.1641650874527154E-2</v>
      </c>
      <c r="O317" s="18">
        <f t="shared" si="56"/>
        <v>1.1641650874527154E-2</v>
      </c>
      <c r="P317" s="3"/>
      <c r="Q317" s="42">
        <v>22.935136000000011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10.158728656893731</v>
      </c>
      <c r="G318" s="13">
        <f t="shared" si="50"/>
        <v>0</v>
      </c>
      <c r="H318" s="13">
        <f t="shared" si="51"/>
        <v>10.158728656893731</v>
      </c>
      <c r="I318" s="16">
        <f t="shared" si="58"/>
        <v>10.15926479780372</v>
      </c>
      <c r="J318" s="13">
        <f t="shared" si="52"/>
        <v>10.124364616729038</v>
      </c>
      <c r="K318" s="13">
        <f t="shared" si="53"/>
        <v>3.4900181074682735E-2</v>
      </c>
      <c r="L318" s="13">
        <f t="shared" si="54"/>
        <v>0</v>
      </c>
      <c r="M318" s="13">
        <f t="shared" si="59"/>
        <v>7.1352053747101903E-3</v>
      </c>
      <c r="N318" s="13">
        <f t="shared" si="55"/>
        <v>4.4238273323203179E-3</v>
      </c>
      <c r="O318" s="13">
        <f t="shared" si="56"/>
        <v>4.4238273323203179E-3</v>
      </c>
      <c r="Q318" s="41">
        <v>22.674442271431559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28.993842129582092</v>
      </c>
      <c r="G319" s="13">
        <f t="shared" si="50"/>
        <v>0</v>
      </c>
      <c r="H319" s="13">
        <f t="shared" si="51"/>
        <v>28.993842129582092</v>
      </c>
      <c r="I319" s="16">
        <f t="shared" si="58"/>
        <v>29.028742310656774</v>
      </c>
      <c r="J319" s="13">
        <f t="shared" si="52"/>
        <v>27.989715176804186</v>
      </c>
      <c r="K319" s="13">
        <f t="shared" si="53"/>
        <v>1.0390271338525885</v>
      </c>
      <c r="L319" s="13">
        <f t="shared" si="54"/>
        <v>0</v>
      </c>
      <c r="M319" s="13">
        <f t="shared" si="59"/>
        <v>2.7113780423898724E-3</v>
      </c>
      <c r="N319" s="13">
        <f t="shared" si="55"/>
        <v>1.6810543862817208E-3</v>
      </c>
      <c r="O319" s="13">
        <f t="shared" si="56"/>
        <v>1.6810543862817208E-3</v>
      </c>
      <c r="Q319" s="41">
        <v>20.5973018136003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9.9521867534565249</v>
      </c>
      <c r="G320" s="13">
        <f t="shared" si="50"/>
        <v>0</v>
      </c>
      <c r="H320" s="13">
        <f t="shared" si="51"/>
        <v>9.9521867534565249</v>
      </c>
      <c r="I320" s="16">
        <f t="shared" si="58"/>
        <v>10.991213887309113</v>
      </c>
      <c r="J320" s="13">
        <f t="shared" si="52"/>
        <v>10.861400055288911</v>
      </c>
      <c r="K320" s="13">
        <f t="shared" si="53"/>
        <v>0.12981383202020247</v>
      </c>
      <c r="L320" s="13">
        <f t="shared" si="54"/>
        <v>0</v>
      </c>
      <c r="M320" s="13">
        <f t="shared" si="59"/>
        <v>1.0303236561081516E-3</v>
      </c>
      <c r="N320" s="13">
        <f t="shared" si="55"/>
        <v>6.3880066678705398E-4</v>
      </c>
      <c r="O320" s="13">
        <f t="shared" si="56"/>
        <v>6.3880066678705398E-4</v>
      </c>
      <c r="Q320" s="41">
        <v>14.94551943322764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</v>
      </c>
      <c r="G321" s="13">
        <f t="shared" si="50"/>
        <v>0</v>
      </c>
      <c r="H321" s="13">
        <f t="shared" si="51"/>
        <v>0</v>
      </c>
      <c r="I321" s="16">
        <f t="shared" si="58"/>
        <v>0.12981383202020247</v>
      </c>
      <c r="J321" s="13">
        <f t="shared" si="52"/>
        <v>0.12981347850792249</v>
      </c>
      <c r="K321" s="13">
        <f t="shared" si="53"/>
        <v>3.535122799769308E-7</v>
      </c>
      <c r="L321" s="13">
        <f t="shared" si="54"/>
        <v>0</v>
      </c>
      <c r="M321" s="13">
        <f t="shared" si="59"/>
        <v>3.9152298932109764E-4</v>
      </c>
      <c r="N321" s="13">
        <f t="shared" si="55"/>
        <v>2.4274425337908053E-4</v>
      </c>
      <c r="O321" s="13">
        <f t="shared" si="56"/>
        <v>2.4274425337908053E-4</v>
      </c>
      <c r="Q321" s="41">
        <v>11.412767823421611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13.77837832222548</v>
      </c>
      <c r="G322" s="13">
        <f t="shared" si="50"/>
        <v>0</v>
      </c>
      <c r="H322" s="13">
        <f t="shared" si="51"/>
        <v>13.77837832222548</v>
      </c>
      <c r="I322" s="16">
        <f t="shared" si="58"/>
        <v>13.778378675737761</v>
      </c>
      <c r="J322" s="13">
        <f t="shared" si="52"/>
        <v>13.427269651841872</v>
      </c>
      <c r="K322" s="13">
        <f t="shared" si="53"/>
        <v>0.35110902389588894</v>
      </c>
      <c r="L322" s="13">
        <f t="shared" si="54"/>
        <v>0</v>
      </c>
      <c r="M322" s="13">
        <f t="shared" si="59"/>
        <v>1.4877873594201712E-4</v>
      </c>
      <c r="N322" s="13">
        <f t="shared" si="55"/>
        <v>9.2242816284050609E-5</v>
      </c>
      <c r="O322" s="13">
        <f t="shared" si="56"/>
        <v>9.2242816284050609E-5</v>
      </c>
      <c r="Q322" s="41">
        <v>12.49421729354839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137.843596353164</v>
      </c>
      <c r="G323" s="13">
        <f t="shared" si="50"/>
        <v>14.963306085019608</v>
      </c>
      <c r="H323" s="13">
        <f t="shared" si="51"/>
        <v>122.88029026814439</v>
      </c>
      <c r="I323" s="16">
        <f t="shared" si="58"/>
        <v>123.23139929204028</v>
      </c>
      <c r="J323" s="13">
        <f t="shared" si="52"/>
        <v>54.63448674851599</v>
      </c>
      <c r="K323" s="13">
        <f t="shared" si="53"/>
        <v>68.596912543524297</v>
      </c>
      <c r="L323" s="13">
        <f t="shared" si="54"/>
        <v>30.250642772203388</v>
      </c>
      <c r="M323" s="13">
        <f t="shared" si="59"/>
        <v>30.250699308123046</v>
      </c>
      <c r="N323" s="13">
        <f t="shared" si="55"/>
        <v>18.755433571036288</v>
      </c>
      <c r="O323" s="13">
        <f t="shared" si="56"/>
        <v>33.718739656055895</v>
      </c>
      <c r="Q323" s="41">
        <v>12.75906307056362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85.917876989094168</v>
      </c>
      <c r="G324" s="13">
        <f t="shared" si="50"/>
        <v>7.4677711018030255</v>
      </c>
      <c r="H324" s="13">
        <f t="shared" si="51"/>
        <v>78.450105887291144</v>
      </c>
      <c r="I324" s="16">
        <f t="shared" si="58"/>
        <v>116.79637565861206</v>
      </c>
      <c r="J324" s="13">
        <f t="shared" si="52"/>
        <v>56.212089088062434</v>
      </c>
      <c r="K324" s="13">
        <f t="shared" si="53"/>
        <v>60.584286570549629</v>
      </c>
      <c r="L324" s="13">
        <f t="shared" si="54"/>
        <v>22.563013353326909</v>
      </c>
      <c r="M324" s="13">
        <f t="shared" si="59"/>
        <v>34.058279090413663</v>
      </c>
      <c r="N324" s="13">
        <f t="shared" si="55"/>
        <v>21.116133036056471</v>
      </c>
      <c r="O324" s="13">
        <f t="shared" si="56"/>
        <v>28.583904137859498</v>
      </c>
      <c r="Q324" s="41">
        <v>13.499425290642099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32.070459254926241</v>
      </c>
      <c r="G325" s="13">
        <f t="shared" si="50"/>
        <v>0</v>
      </c>
      <c r="H325" s="13">
        <f t="shared" si="51"/>
        <v>32.070459254926241</v>
      </c>
      <c r="I325" s="16">
        <f t="shared" si="58"/>
        <v>70.091732472148962</v>
      </c>
      <c r="J325" s="13">
        <f t="shared" si="52"/>
        <v>49.001459551461537</v>
      </c>
      <c r="K325" s="13">
        <f t="shared" si="53"/>
        <v>21.090272920687426</v>
      </c>
      <c r="L325" s="13">
        <f t="shared" si="54"/>
        <v>0</v>
      </c>
      <c r="M325" s="13">
        <f t="shared" si="59"/>
        <v>12.942146054357192</v>
      </c>
      <c r="N325" s="13">
        <f t="shared" si="55"/>
        <v>8.0241305537014593</v>
      </c>
      <c r="O325" s="13">
        <f t="shared" si="56"/>
        <v>8.0241305537014593</v>
      </c>
      <c r="Q325" s="41">
        <v>14.460751067204439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7.13670960864515</v>
      </c>
      <c r="G326" s="13">
        <f t="shared" ref="G326:G389" si="61">IF((F326-$J$2)&gt;0,$I$2*(F326-$J$2),0)</f>
        <v>0</v>
      </c>
      <c r="H326" s="13">
        <f t="shared" ref="H326:H389" si="62">F326-G326</f>
        <v>7.13670960864515</v>
      </c>
      <c r="I326" s="16">
        <f t="shared" si="58"/>
        <v>28.226982529332574</v>
      </c>
      <c r="J326" s="13">
        <f t="shared" ref="J326:J389" si="63">I326/SQRT(1+(I326/($K$2*(300+(25*Q326)+0.05*(Q326)^3)))^2)</f>
        <v>27.339897190452319</v>
      </c>
      <c r="K326" s="13">
        <f t="shared" ref="K326:K389" si="64">I326-J326</f>
        <v>0.88708533888025443</v>
      </c>
      <c r="L326" s="13">
        <f t="shared" ref="L326:L389" si="65">IF(K326&gt;$N$2,(K326-$N$2)/$L$2,0)</f>
        <v>0</v>
      </c>
      <c r="M326" s="13">
        <f t="shared" si="59"/>
        <v>4.9180155006557325</v>
      </c>
      <c r="N326" s="13">
        <f t="shared" ref="N326:N389" si="66">$M$2*M326</f>
        <v>3.0491696104065542</v>
      </c>
      <c r="O326" s="13">
        <f t="shared" ref="O326:O389" si="67">N326+G326</f>
        <v>3.0491696104065542</v>
      </c>
      <c r="Q326" s="41">
        <v>21.168742118072249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49.490975633173463</v>
      </c>
      <c r="G327" s="13">
        <f t="shared" si="61"/>
        <v>2.2095076287616955</v>
      </c>
      <c r="H327" s="13">
        <f t="shared" si="62"/>
        <v>47.281468004411764</v>
      </c>
      <c r="I327" s="16">
        <f t="shared" ref="I327:I390" si="69">H327+K326-L326</f>
        <v>48.168553343292018</v>
      </c>
      <c r="J327" s="13">
        <f t="shared" si="63"/>
        <v>43.881684966364546</v>
      </c>
      <c r="K327" s="13">
        <f t="shared" si="64"/>
        <v>4.2868683769274725</v>
      </c>
      <c r="L327" s="13">
        <f t="shared" si="65"/>
        <v>0</v>
      </c>
      <c r="M327" s="13">
        <f t="shared" ref="M327:M390" si="70">L327+M326-N326</f>
        <v>1.8688458902491782</v>
      </c>
      <c r="N327" s="13">
        <f t="shared" si="66"/>
        <v>1.1586844519544905</v>
      </c>
      <c r="O327" s="13">
        <f t="shared" si="67"/>
        <v>3.3681920807161863</v>
      </c>
      <c r="Q327" s="41">
        <v>20.709790969199869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2.6123718843830859</v>
      </c>
      <c r="G328" s="13">
        <f t="shared" si="61"/>
        <v>0</v>
      </c>
      <c r="H328" s="13">
        <f t="shared" si="62"/>
        <v>2.6123718843830859</v>
      </c>
      <c r="I328" s="16">
        <f t="shared" si="69"/>
        <v>6.8992402613105579</v>
      </c>
      <c r="J328" s="13">
        <f t="shared" si="63"/>
        <v>6.8874708309956807</v>
      </c>
      <c r="K328" s="13">
        <f t="shared" si="64"/>
        <v>1.1769430314877205E-2</v>
      </c>
      <c r="L328" s="13">
        <f t="shared" si="65"/>
        <v>0</v>
      </c>
      <c r="M328" s="13">
        <f t="shared" si="70"/>
        <v>0.7101614382946877</v>
      </c>
      <c r="N328" s="13">
        <f t="shared" si="66"/>
        <v>0.44030009174270635</v>
      </c>
      <c r="O328" s="13">
        <f t="shared" si="67"/>
        <v>0.44030009174270635</v>
      </c>
      <c r="Q328" s="41">
        <v>22.16854478019626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</v>
      </c>
      <c r="G329" s="18">
        <f t="shared" si="61"/>
        <v>0</v>
      </c>
      <c r="H329" s="18">
        <f t="shared" si="62"/>
        <v>0</v>
      </c>
      <c r="I329" s="17">
        <f t="shared" si="69"/>
        <v>1.1769430314877205E-2</v>
      </c>
      <c r="J329" s="18">
        <f t="shared" si="63"/>
        <v>1.1769430250651873E-2</v>
      </c>
      <c r="K329" s="18">
        <f t="shared" si="64"/>
        <v>6.4225331650180628E-11</v>
      </c>
      <c r="L329" s="18">
        <f t="shared" si="65"/>
        <v>0</v>
      </c>
      <c r="M329" s="18">
        <f t="shared" si="70"/>
        <v>0.26986134655198135</v>
      </c>
      <c r="N329" s="18">
        <f t="shared" si="66"/>
        <v>0.16731403486222843</v>
      </c>
      <c r="O329" s="18">
        <f t="shared" si="67"/>
        <v>0.16731403486222843</v>
      </c>
      <c r="P329" s="3"/>
      <c r="Q329" s="42">
        <v>21.516943000000008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1.1539243909854351</v>
      </c>
      <c r="G330" s="13">
        <f t="shared" si="61"/>
        <v>0</v>
      </c>
      <c r="H330" s="13">
        <f t="shared" si="62"/>
        <v>1.1539243909854351</v>
      </c>
      <c r="I330" s="16">
        <f t="shared" si="69"/>
        <v>1.1539243910496604</v>
      </c>
      <c r="J330" s="13">
        <f t="shared" si="63"/>
        <v>1.1538556751032871</v>
      </c>
      <c r="K330" s="13">
        <f t="shared" si="64"/>
        <v>6.8715946373254511E-5</v>
      </c>
      <c r="L330" s="13">
        <f t="shared" si="65"/>
        <v>0</v>
      </c>
      <c r="M330" s="13">
        <f t="shared" si="70"/>
        <v>0.10254731168975292</v>
      </c>
      <c r="N330" s="13">
        <f t="shared" si="66"/>
        <v>6.3579333247646808E-2</v>
      </c>
      <c r="O330" s="13">
        <f t="shared" si="67"/>
        <v>6.3579333247646808E-2</v>
      </c>
      <c r="Q330" s="41">
        <v>20.61997986940079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24.282442726234049</v>
      </c>
      <c r="G331" s="13">
        <f t="shared" si="61"/>
        <v>0</v>
      </c>
      <c r="H331" s="13">
        <f t="shared" si="62"/>
        <v>24.282442726234049</v>
      </c>
      <c r="I331" s="16">
        <f t="shared" si="69"/>
        <v>24.282511442180422</v>
      </c>
      <c r="J331" s="13">
        <f t="shared" si="63"/>
        <v>23.629492354863892</v>
      </c>
      <c r="K331" s="13">
        <f t="shared" si="64"/>
        <v>0.65301908731652958</v>
      </c>
      <c r="L331" s="13">
        <f t="shared" si="65"/>
        <v>0</v>
      </c>
      <c r="M331" s="13">
        <f t="shared" si="70"/>
        <v>3.8967978442106116E-2</v>
      </c>
      <c r="N331" s="13">
        <f t="shared" si="66"/>
        <v>2.4160146634105793E-2</v>
      </c>
      <c r="O331" s="13">
        <f t="shared" si="67"/>
        <v>2.4160146634105793E-2</v>
      </c>
      <c r="Q331" s="41">
        <v>20.192739940928281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59.785001515599049</v>
      </c>
      <c r="G332" s="13">
        <f t="shared" si="61"/>
        <v>3.6954616427805851</v>
      </c>
      <c r="H332" s="13">
        <f t="shared" si="62"/>
        <v>56.089539872818463</v>
      </c>
      <c r="I332" s="16">
        <f t="shared" si="69"/>
        <v>56.742558960134993</v>
      </c>
      <c r="J332" s="13">
        <f t="shared" si="63"/>
        <v>44.709720292257515</v>
      </c>
      <c r="K332" s="13">
        <f t="shared" si="64"/>
        <v>12.032838667877478</v>
      </c>
      <c r="L332" s="13">
        <f t="shared" si="65"/>
        <v>0</v>
      </c>
      <c r="M332" s="13">
        <f t="shared" si="70"/>
        <v>1.4807831808000323E-2</v>
      </c>
      <c r="N332" s="13">
        <f t="shared" si="66"/>
        <v>9.1808557209602012E-3</v>
      </c>
      <c r="O332" s="13">
        <f t="shared" si="67"/>
        <v>3.7046424985015451</v>
      </c>
      <c r="Q332" s="41">
        <v>15.291690631260749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3.9119861111413519</v>
      </c>
      <c r="G333" s="13">
        <f t="shared" si="61"/>
        <v>0</v>
      </c>
      <c r="H333" s="13">
        <f t="shared" si="62"/>
        <v>3.9119861111413519</v>
      </c>
      <c r="I333" s="16">
        <f t="shared" si="69"/>
        <v>15.94482477901883</v>
      </c>
      <c r="J333" s="13">
        <f t="shared" si="63"/>
        <v>15.581098518119589</v>
      </c>
      <c r="K333" s="13">
        <f t="shared" si="64"/>
        <v>0.36372626089924154</v>
      </c>
      <c r="L333" s="13">
        <f t="shared" si="65"/>
        <v>0</v>
      </c>
      <c r="M333" s="13">
        <f t="shared" si="70"/>
        <v>5.6269760870401222E-3</v>
      </c>
      <c r="N333" s="13">
        <f t="shared" si="66"/>
        <v>3.4887251739648757E-3</v>
      </c>
      <c r="O333" s="13">
        <f t="shared" si="67"/>
        <v>3.4887251739648757E-3</v>
      </c>
      <c r="Q333" s="41">
        <v>15.440157312740659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57.920815795081623</v>
      </c>
      <c r="G334" s="13">
        <f t="shared" si="61"/>
        <v>3.4263643735568121</v>
      </c>
      <c r="H334" s="13">
        <f t="shared" si="62"/>
        <v>54.494451421524808</v>
      </c>
      <c r="I334" s="16">
        <f t="shared" si="69"/>
        <v>54.858177682424049</v>
      </c>
      <c r="J334" s="13">
        <f t="shared" si="63"/>
        <v>43.196250771655997</v>
      </c>
      <c r="K334" s="13">
        <f t="shared" si="64"/>
        <v>11.661926910768052</v>
      </c>
      <c r="L334" s="13">
        <f t="shared" si="65"/>
        <v>0</v>
      </c>
      <c r="M334" s="13">
        <f t="shared" si="70"/>
        <v>2.1382509130752464E-3</v>
      </c>
      <c r="N334" s="13">
        <f t="shared" si="66"/>
        <v>1.3257155661066528E-3</v>
      </c>
      <c r="O334" s="13">
        <f t="shared" si="67"/>
        <v>3.4276900891229189</v>
      </c>
      <c r="Q334" s="41">
        <v>14.781649394429991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35.182419978388353</v>
      </c>
      <c r="G335" s="13">
        <f t="shared" si="61"/>
        <v>0.14405180488040989</v>
      </c>
      <c r="H335" s="13">
        <f t="shared" si="62"/>
        <v>35.038368173507941</v>
      </c>
      <c r="I335" s="16">
        <f t="shared" si="69"/>
        <v>46.700295084275993</v>
      </c>
      <c r="J335" s="13">
        <f t="shared" si="63"/>
        <v>38.030809600318911</v>
      </c>
      <c r="K335" s="13">
        <f t="shared" si="64"/>
        <v>8.6694854839570823</v>
      </c>
      <c r="L335" s="13">
        <f t="shared" si="65"/>
        <v>0</v>
      </c>
      <c r="M335" s="13">
        <f t="shared" si="70"/>
        <v>8.1253534696859369E-4</v>
      </c>
      <c r="N335" s="13">
        <f t="shared" si="66"/>
        <v>5.0377191512052805E-4</v>
      </c>
      <c r="O335" s="13">
        <f t="shared" si="67"/>
        <v>0.14455557679553041</v>
      </c>
      <c r="Q335" s="41">
        <v>13.813245293548389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28.909923679994399</v>
      </c>
      <c r="G336" s="13">
        <f t="shared" si="61"/>
        <v>0</v>
      </c>
      <c r="H336" s="13">
        <f t="shared" si="62"/>
        <v>28.909923679994399</v>
      </c>
      <c r="I336" s="16">
        <f t="shared" si="69"/>
        <v>37.579409163951482</v>
      </c>
      <c r="J336" s="13">
        <f t="shared" si="63"/>
        <v>32.083429842022547</v>
      </c>
      <c r="K336" s="13">
        <f t="shared" si="64"/>
        <v>5.4959793219289352</v>
      </c>
      <c r="L336" s="13">
        <f t="shared" si="65"/>
        <v>0</v>
      </c>
      <c r="M336" s="13">
        <f t="shared" si="70"/>
        <v>3.0876343184806565E-4</v>
      </c>
      <c r="N336" s="13">
        <f t="shared" si="66"/>
        <v>1.9143332774580071E-4</v>
      </c>
      <c r="O336" s="13">
        <f t="shared" si="67"/>
        <v>1.9143332774580071E-4</v>
      </c>
      <c r="Q336" s="41">
        <v>12.9178451891768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13.943334470414371</v>
      </c>
      <c r="G337" s="13">
        <f t="shared" si="61"/>
        <v>0</v>
      </c>
      <c r="H337" s="13">
        <f t="shared" si="62"/>
        <v>13.943334470414371</v>
      </c>
      <c r="I337" s="16">
        <f t="shared" si="69"/>
        <v>19.439313792343306</v>
      </c>
      <c r="J337" s="13">
        <f t="shared" si="63"/>
        <v>18.845664702260976</v>
      </c>
      <c r="K337" s="13">
        <f t="shared" si="64"/>
        <v>0.59364909008233013</v>
      </c>
      <c r="L337" s="13">
        <f t="shared" si="65"/>
        <v>0</v>
      </c>
      <c r="M337" s="13">
        <f t="shared" si="70"/>
        <v>1.1733010410226494E-4</v>
      </c>
      <c r="N337" s="13">
        <f t="shared" si="66"/>
        <v>7.2744664543404267E-5</v>
      </c>
      <c r="O337" s="13">
        <f t="shared" si="67"/>
        <v>7.2744664543404267E-5</v>
      </c>
      <c r="Q337" s="41">
        <v>16.102103200291559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2.5</v>
      </c>
      <c r="G338" s="13">
        <f t="shared" si="61"/>
        <v>0</v>
      </c>
      <c r="H338" s="13">
        <f t="shared" si="62"/>
        <v>2.5</v>
      </c>
      <c r="I338" s="16">
        <f t="shared" si="69"/>
        <v>3.0936490900823301</v>
      </c>
      <c r="J338" s="13">
        <f t="shared" si="63"/>
        <v>3.0925615812989529</v>
      </c>
      <c r="K338" s="13">
        <f t="shared" si="64"/>
        <v>1.0875087833772668E-3</v>
      </c>
      <c r="L338" s="13">
        <f t="shared" si="65"/>
        <v>0</v>
      </c>
      <c r="M338" s="13">
        <f t="shared" si="70"/>
        <v>4.4585439558860672E-5</v>
      </c>
      <c r="N338" s="13">
        <f t="shared" si="66"/>
        <v>2.7642972526493616E-5</v>
      </c>
      <c r="O338" s="13">
        <f t="shared" si="67"/>
        <v>2.7642972526493616E-5</v>
      </c>
      <c r="Q338" s="41">
        <v>22.00894521428539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75.012210146762953</v>
      </c>
      <c r="G339" s="13">
        <f t="shared" si="61"/>
        <v>5.8935260391807125</v>
      </c>
      <c r="H339" s="13">
        <f t="shared" si="62"/>
        <v>69.11868410758224</v>
      </c>
      <c r="I339" s="16">
        <f t="shared" si="69"/>
        <v>69.119771616365611</v>
      </c>
      <c r="J339" s="13">
        <f t="shared" si="63"/>
        <v>56.077397396309259</v>
      </c>
      <c r="K339" s="13">
        <f t="shared" si="64"/>
        <v>13.042374220056352</v>
      </c>
      <c r="L339" s="13">
        <f t="shared" si="65"/>
        <v>0</v>
      </c>
      <c r="M339" s="13">
        <f t="shared" si="70"/>
        <v>1.6942467032367056E-5</v>
      </c>
      <c r="N339" s="13">
        <f t="shared" si="66"/>
        <v>1.0504329560067575E-5</v>
      </c>
      <c r="O339" s="13">
        <f t="shared" si="67"/>
        <v>5.8935365435102725</v>
      </c>
      <c r="Q339" s="41">
        <v>19.245172721536179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20.282700962414349</v>
      </c>
      <c r="G340" s="13">
        <f t="shared" si="61"/>
        <v>0</v>
      </c>
      <c r="H340" s="13">
        <f t="shared" si="62"/>
        <v>20.282700962414349</v>
      </c>
      <c r="I340" s="16">
        <f t="shared" si="69"/>
        <v>33.325075182470698</v>
      </c>
      <c r="J340" s="13">
        <f t="shared" si="63"/>
        <v>32.252613639290949</v>
      </c>
      <c r="K340" s="13">
        <f t="shared" si="64"/>
        <v>1.0724615431797488</v>
      </c>
      <c r="L340" s="13">
        <f t="shared" si="65"/>
        <v>0</v>
      </c>
      <c r="M340" s="13">
        <f t="shared" si="70"/>
        <v>6.438137472299481E-6</v>
      </c>
      <c r="N340" s="13">
        <f t="shared" si="66"/>
        <v>3.9916452328256782E-6</v>
      </c>
      <c r="O340" s="13">
        <f t="shared" si="67"/>
        <v>3.9916452328256782E-6</v>
      </c>
      <c r="Q340" s="41">
        <v>23.346261254874371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7.1273082189261112</v>
      </c>
      <c r="G341" s="18">
        <f t="shared" si="61"/>
        <v>0</v>
      </c>
      <c r="H341" s="18">
        <f t="shared" si="62"/>
        <v>7.1273082189261112</v>
      </c>
      <c r="I341" s="17">
        <f t="shared" si="69"/>
        <v>8.1997697621058592</v>
      </c>
      <c r="J341" s="18">
        <f t="shared" si="63"/>
        <v>8.1829767351991194</v>
      </c>
      <c r="K341" s="18">
        <f t="shared" si="64"/>
        <v>1.6793026906739783E-2</v>
      </c>
      <c r="L341" s="18">
        <f t="shared" si="65"/>
        <v>0</v>
      </c>
      <c r="M341" s="18">
        <f t="shared" si="70"/>
        <v>2.4464922394738028E-6</v>
      </c>
      <c r="N341" s="18">
        <f t="shared" si="66"/>
        <v>1.5168251884737577E-6</v>
      </c>
      <c r="O341" s="18">
        <f t="shared" si="67"/>
        <v>1.5168251884737577E-6</v>
      </c>
      <c r="P341" s="3"/>
      <c r="Q341" s="42">
        <v>23.319643809925442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25.58651817429784</v>
      </c>
      <c r="G342" s="13">
        <f t="shared" si="61"/>
        <v>0</v>
      </c>
      <c r="H342" s="13">
        <f t="shared" si="62"/>
        <v>25.58651817429784</v>
      </c>
      <c r="I342" s="16">
        <f t="shared" si="69"/>
        <v>25.60331120120458</v>
      </c>
      <c r="J342" s="13">
        <f t="shared" si="63"/>
        <v>24.896009196501748</v>
      </c>
      <c r="K342" s="13">
        <f t="shared" si="64"/>
        <v>0.70730200470283222</v>
      </c>
      <c r="L342" s="13">
        <f t="shared" si="65"/>
        <v>0</v>
      </c>
      <c r="M342" s="13">
        <f t="shared" si="70"/>
        <v>9.2966705100004509E-7</v>
      </c>
      <c r="N342" s="13">
        <f t="shared" si="66"/>
        <v>5.7639357162002798E-7</v>
      </c>
      <c r="O342" s="13">
        <f t="shared" si="67"/>
        <v>5.7639357162002798E-7</v>
      </c>
      <c r="Q342" s="41">
        <v>20.742846000000011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7.1067493095477179</v>
      </c>
      <c r="G343" s="13">
        <f t="shared" si="61"/>
        <v>0</v>
      </c>
      <c r="H343" s="13">
        <f t="shared" si="62"/>
        <v>7.1067493095477179</v>
      </c>
      <c r="I343" s="16">
        <f t="shared" si="69"/>
        <v>7.8140513142505501</v>
      </c>
      <c r="J343" s="13">
        <f t="shared" si="63"/>
        <v>7.7855851000236038</v>
      </c>
      <c r="K343" s="13">
        <f t="shared" si="64"/>
        <v>2.8466214226946285E-2</v>
      </c>
      <c r="L343" s="13">
        <f t="shared" si="65"/>
        <v>0</v>
      </c>
      <c r="M343" s="13">
        <f t="shared" si="70"/>
        <v>3.532734793800171E-7</v>
      </c>
      <c r="N343" s="13">
        <f t="shared" si="66"/>
        <v>2.190295572156106E-7</v>
      </c>
      <c r="O343" s="13">
        <f t="shared" si="67"/>
        <v>2.190295572156106E-7</v>
      </c>
      <c r="Q343" s="41">
        <v>18.546822445716739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26.358184198846171</v>
      </c>
      <c r="G344" s="13">
        <f t="shared" si="61"/>
        <v>0</v>
      </c>
      <c r="H344" s="13">
        <f t="shared" si="62"/>
        <v>26.358184198846171</v>
      </c>
      <c r="I344" s="16">
        <f t="shared" si="69"/>
        <v>26.386650413073117</v>
      </c>
      <c r="J344" s="13">
        <f t="shared" si="63"/>
        <v>24.752167802616214</v>
      </c>
      <c r="K344" s="13">
        <f t="shared" si="64"/>
        <v>1.634482610456903</v>
      </c>
      <c r="L344" s="13">
        <f t="shared" si="65"/>
        <v>0</v>
      </c>
      <c r="M344" s="13">
        <f t="shared" si="70"/>
        <v>1.342439221644065E-7</v>
      </c>
      <c r="N344" s="13">
        <f t="shared" si="66"/>
        <v>8.3231231741932031E-8</v>
      </c>
      <c r="O344" s="13">
        <f t="shared" si="67"/>
        <v>8.3231231741932031E-8</v>
      </c>
      <c r="Q344" s="41">
        <v>15.05837335976512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5.8929188770133063</v>
      </c>
      <c r="G345" s="13">
        <f t="shared" si="61"/>
        <v>0</v>
      </c>
      <c r="H345" s="13">
        <f t="shared" si="62"/>
        <v>5.8929188770133063</v>
      </c>
      <c r="I345" s="16">
        <f t="shared" si="69"/>
        <v>7.5274014874702093</v>
      </c>
      <c r="J345" s="13">
        <f t="shared" si="63"/>
        <v>7.4789037926321145</v>
      </c>
      <c r="K345" s="13">
        <f t="shared" si="64"/>
        <v>4.8497694838094851E-2</v>
      </c>
      <c r="L345" s="13">
        <f t="shared" si="65"/>
        <v>0</v>
      </c>
      <c r="M345" s="13">
        <f t="shared" si="70"/>
        <v>5.1012690422474473E-8</v>
      </c>
      <c r="N345" s="13">
        <f t="shared" si="66"/>
        <v>3.162786806193417E-8</v>
      </c>
      <c r="O345" s="13">
        <f t="shared" si="67"/>
        <v>3.162786806193417E-8</v>
      </c>
      <c r="Q345" s="41">
        <v>13.914933137374129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5.1432432429999997</v>
      </c>
      <c r="G346" s="13">
        <f t="shared" si="61"/>
        <v>0</v>
      </c>
      <c r="H346" s="13">
        <f t="shared" si="62"/>
        <v>5.1432432429999997</v>
      </c>
      <c r="I346" s="16">
        <f t="shared" si="69"/>
        <v>5.1917409378380945</v>
      </c>
      <c r="J346" s="13">
        <f t="shared" si="63"/>
        <v>5.1691657970948501</v>
      </c>
      <c r="K346" s="13">
        <f t="shared" si="64"/>
        <v>2.2575140743244404E-2</v>
      </c>
      <c r="L346" s="13">
        <f t="shared" si="65"/>
        <v>0</v>
      </c>
      <c r="M346" s="13">
        <f t="shared" si="70"/>
        <v>1.9384822360540303E-8</v>
      </c>
      <c r="N346" s="13">
        <f t="shared" si="66"/>
        <v>1.2018589863534988E-8</v>
      </c>
      <c r="O346" s="13">
        <f t="shared" si="67"/>
        <v>1.2018589863534988E-8</v>
      </c>
      <c r="Q346" s="41">
        <v>11.37715929354839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62.598156349009336</v>
      </c>
      <c r="G347" s="13">
        <f t="shared" si="61"/>
        <v>4.1015436523371482</v>
      </c>
      <c r="H347" s="13">
        <f t="shared" si="62"/>
        <v>58.496612696672187</v>
      </c>
      <c r="I347" s="16">
        <f t="shared" si="69"/>
        <v>58.51918783741543</v>
      </c>
      <c r="J347" s="13">
        <f t="shared" si="63"/>
        <v>43.713510300725126</v>
      </c>
      <c r="K347" s="13">
        <f t="shared" si="64"/>
        <v>14.805677536690304</v>
      </c>
      <c r="L347" s="13">
        <f t="shared" si="65"/>
        <v>0</v>
      </c>
      <c r="M347" s="13">
        <f t="shared" si="70"/>
        <v>7.3662324970053143E-9</v>
      </c>
      <c r="N347" s="13">
        <f t="shared" si="66"/>
        <v>4.5670641481432949E-9</v>
      </c>
      <c r="O347" s="13">
        <f t="shared" si="67"/>
        <v>4.1015436569042123</v>
      </c>
      <c r="Q347" s="41">
        <v>13.862217637851851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105.3499034339131</v>
      </c>
      <c r="G348" s="13">
        <f t="shared" si="61"/>
        <v>10.272805597150152</v>
      </c>
      <c r="H348" s="13">
        <f t="shared" si="62"/>
        <v>95.077097836762945</v>
      </c>
      <c r="I348" s="16">
        <f t="shared" si="69"/>
        <v>109.88277537345326</v>
      </c>
      <c r="J348" s="13">
        <f t="shared" si="63"/>
        <v>54.189778580235611</v>
      </c>
      <c r="K348" s="13">
        <f t="shared" si="64"/>
        <v>55.692996793217645</v>
      </c>
      <c r="L348" s="13">
        <f t="shared" si="65"/>
        <v>17.870117002580699</v>
      </c>
      <c r="M348" s="13">
        <f t="shared" si="70"/>
        <v>17.870117005379868</v>
      </c>
      <c r="N348" s="13">
        <f t="shared" si="66"/>
        <v>11.079472543335518</v>
      </c>
      <c r="O348" s="13">
        <f t="shared" si="67"/>
        <v>21.352278140485669</v>
      </c>
      <c r="Q348" s="41">
        <v>13.076506749548059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2.7314340199673569E-2</v>
      </c>
      <c r="G349" s="13">
        <f t="shared" si="61"/>
        <v>0</v>
      </c>
      <c r="H349" s="13">
        <f t="shared" si="62"/>
        <v>2.7314340199673569E-2</v>
      </c>
      <c r="I349" s="16">
        <f t="shared" si="69"/>
        <v>37.85019413083662</v>
      </c>
      <c r="J349" s="13">
        <f t="shared" si="63"/>
        <v>34.684442909139619</v>
      </c>
      <c r="K349" s="13">
        <f t="shared" si="64"/>
        <v>3.1657512216970005</v>
      </c>
      <c r="L349" s="13">
        <f t="shared" si="65"/>
        <v>0</v>
      </c>
      <c r="M349" s="13">
        <f t="shared" si="70"/>
        <v>6.7906444620443498</v>
      </c>
      <c r="N349" s="13">
        <f t="shared" si="66"/>
        <v>4.2101995664674972</v>
      </c>
      <c r="O349" s="13">
        <f t="shared" si="67"/>
        <v>4.2101995664674972</v>
      </c>
      <c r="Q349" s="41">
        <v>17.805668512181612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74.696664234456406</v>
      </c>
      <c r="G350" s="13">
        <f t="shared" si="61"/>
        <v>5.8479766379693094</v>
      </c>
      <c r="H350" s="13">
        <f t="shared" si="62"/>
        <v>68.848687596487096</v>
      </c>
      <c r="I350" s="16">
        <f t="shared" si="69"/>
        <v>72.01443881818409</v>
      </c>
      <c r="J350" s="13">
        <f t="shared" si="63"/>
        <v>52.613752625707903</v>
      </c>
      <c r="K350" s="13">
        <f t="shared" si="64"/>
        <v>19.400686192476186</v>
      </c>
      <c r="L350" s="13">
        <f t="shared" si="65"/>
        <v>0</v>
      </c>
      <c r="M350" s="13">
        <f t="shared" si="70"/>
        <v>2.5804448955768526</v>
      </c>
      <c r="N350" s="13">
        <f t="shared" si="66"/>
        <v>1.5998758352576485</v>
      </c>
      <c r="O350" s="13">
        <f t="shared" si="67"/>
        <v>7.4478524732269582</v>
      </c>
      <c r="Q350" s="41">
        <v>16.141144586838191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25.80569479315356</v>
      </c>
      <c r="G351" s="13">
        <f t="shared" si="61"/>
        <v>0</v>
      </c>
      <c r="H351" s="13">
        <f t="shared" si="62"/>
        <v>25.80569479315356</v>
      </c>
      <c r="I351" s="16">
        <f t="shared" si="69"/>
        <v>45.20638098562975</v>
      </c>
      <c r="J351" s="13">
        <f t="shared" si="63"/>
        <v>41.930183340040919</v>
      </c>
      <c r="K351" s="13">
        <f t="shared" si="64"/>
        <v>3.2761976455888302</v>
      </c>
      <c r="L351" s="13">
        <f t="shared" si="65"/>
        <v>0</v>
      </c>
      <c r="M351" s="13">
        <f t="shared" si="70"/>
        <v>0.9805690603192041</v>
      </c>
      <c r="N351" s="13">
        <f t="shared" si="66"/>
        <v>0.60795281739790652</v>
      </c>
      <c r="O351" s="13">
        <f t="shared" si="67"/>
        <v>0.60795281739790652</v>
      </c>
      <c r="Q351" s="41">
        <v>21.457544430639729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4.6366330295225646</v>
      </c>
      <c r="G352" s="13">
        <f t="shared" si="61"/>
        <v>0</v>
      </c>
      <c r="H352" s="13">
        <f t="shared" si="62"/>
        <v>4.6366330295225646</v>
      </c>
      <c r="I352" s="16">
        <f t="shared" si="69"/>
        <v>7.9128306751113948</v>
      </c>
      <c r="J352" s="13">
        <f t="shared" si="63"/>
        <v>7.9004269847999815</v>
      </c>
      <c r="K352" s="13">
        <f t="shared" si="64"/>
        <v>1.2403690311413307E-2</v>
      </c>
      <c r="L352" s="13">
        <f t="shared" si="65"/>
        <v>0</v>
      </c>
      <c r="M352" s="13">
        <f t="shared" si="70"/>
        <v>0.37261624292129758</v>
      </c>
      <c r="N352" s="13">
        <f t="shared" si="66"/>
        <v>0.2310220706112045</v>
      </c>
      <c r="O352" s="13">
        <f t="shared" si="67"/>
        <v>0.2310220706112045</v>
      </c>
      <c r="Q352" s="41">
        <v>24.725669666989209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20.016240813753171</v>
      </c>
      <c r="G353" s="18">
        <f t="shared" si="61"/>
        <v>0</v>
      </c>
      <c r="H353" s="18">
        <f t="shared" si="62"/>
        <v>20.016240813753171</v>
      </c>
      <c r="I353" s="17">
        <f t="shared" si="69"/>
        <v>20.028644504064584</v>
      </c>
      <c r="J353" s="18">
        <f t="shared" si="63"/>
        <v>19.806080826439409</v>
      </c>
      <c r="K353" s="18">
        <f t="shared" si="64"/>
        <v>0.22256367762517471</v>
      </c>
      <c r="L353" s="18">
        <f t="shared" si="65"/>
        <v>0</v>
      </c>
      <c r="M353" s="18">
        <f t="shared" si="70"/>
        <v>0.14159417231009308</v>
      </c>
      <c r="N353" s="18">
        <f t="shared" si="66"/>
        <v>8.7788386832257703E-2</v>
      </c>
      <c r="O353" s="18">
        <f t="shared" si="67"/>
        <v>8.7788386832257703E-2</v>
      </c>
      <c r="P353" s="3"/>
      <c r="Q353" s="42">
        <v>23.898551000000008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41.89705764121328</v>
      </c>
      <c r="G354" s="13">
        <f t="shared" si="61"/>
        <v>1.1133171731355438</v>
      </c>
      <c r="H354" s="13">
        <f t="shared" si="62"/>
        <v>40.783740468077738</v>
      </c>
      <c r="I354" s="16">
        <f t="shared" si="69"/>
        <v>41.006304145702913</v>
      </c>
      <c r="J354" s="13">
        <f t="shared" si="63"/>
        <v>38.458136557250988</v>
      </c>
      <c r="K354" s="13">
        <f t="shared" si="64"/>
        <v>2.5481675884519248</v>
      </c>
      <c r="L354" s="13">
        <f t="shared" si="65"/>
        <v>0</v>
      </c>
      <c r="M354" s="13">
        <f t="shared" si="70"/>
        <v>5.3805785477835377E-2</v>
      </c>
      <c r="N354" s="13">
        <f t="shared" si="66"/>
        <v>3.3359586996257934E-2</v>
      </c>
      <c r="O354" s="13">
        <f t="shared" si="67"/>
        <v>1.1466767601318018</v>
      </c>
      <c r="Q354" s="41">
        <v>21.284880025970619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62.493076602902157</v>
      </c>
      <c r="G355" s="13">
        <f t="shared" si="61"/>
        <v>4.0863752748429141</v>
      </c>
      <c r="H355" s="13">
        <f t="shared" si="62"/>
        <v>58.406701328059242</v>
      </c>
      <c r="I355" s="16">
        <f t="shared" si="69"/>
        <v>60.954868916511167</v>
      </c>
      <c r="J355" s="13">
        <f t="shared" si="63"/>
        <v>51.037471632264399</v>
      </c>
      <c r="K355" s="13">
        <f t="shared" si="64"/>
        <v>9.9173972842467677</v>
      </c>
      <c r="L355" s="13">
        <f t="shared" si="65"/>
        <v>0</v>
      </c>
      <c r="M355" s="13">
        <f t="shared" si="70"/>
        <v>2.0446198481577443E-2</v>
      </c>
      <c r="N355" s="13">
        <f t="shared" si="66"/>
        <v>1.2676643058578015E-2</v>
      </c>
      <c r="O355" s="13">
        <f t="shared" si="67"/>
        <v>4.0990519179014919</v>
      </c>
      <c r="Q355" s="41">
        <v>18.861098883111779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10.795147965117939</v>
      </c>
      <c r="G356" s="13">
        <f t="shared" si="61"/>
        <v>0</v>
      </c>
      <c r="H356" s="13">
        <f t="shared" si="62"/>
        <v>10.795147965117939</v>
      </c>
      <c r="I356" s="16">
        <f t="shared" si="69"/>
        <v>20.712545249364709</v>
      </c>
      <c r="J356" s="13">
        <f t="shared" si="63"/>
        <v>19.945615310691934</v>
      </c>
      <c r="K356" s="13">
        <f t="shared" si="64"/>
        <v>0.76692993867277437</v>
      </c>
      <c r="L356" s="13">
        <f t="shared" si="65"/>
        <v>0</v>
      </c>
      <c r="M356" s="13">
        <f t="shared" si="70"/>
        <v>7.7695554229994281E-3</v>
      </c>
      <c r="N356" s="13">
        <f t="shared" si="66"/>
        <v>4.8171243622596458E-3</v>
      </c>
      <c r="O356" s="13">
        <f t="shared" si="67"/>
        <v>4.8171243622596458E-3</v>
      </c>
      <c r="Q356" s="41">
        <v>15.55988577162443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13.471299279970451</v>
      </c>
      <c r="G357" s="13">
        <f t="shared" si="61"/>
        <v>0</v>
      </c>
      <c r="H357" s="13">
        <f t="shared" si="62"/>
        <v>13.471299279970451</v>
      </c>
      <c r="I357" s="16">
        <f t="shared" si="69"/>
        <v>14.238229218643225</v>
      </c>
      <c r="J357" s="13">
        <f t="shared" si="63"/>
        <v>13.916000332640898</v>
      </c>
      <c r="K357" s="13">
        <f t="shared" si="64"/>
        <v>0.32222888600232658</v>
      </c>
      <c r="L357" s="13">
        <f t="shared" si="65"/>
        <v>0</v>
      </c>
      <c r="M357" s="13">
        <f t="shared" si="70"/>
        <v>2.9524310607397823E-3</v>
      </c>
      <c r="N357" s="13">
        <f t="shared" si="66"/>
        <v>1.8305072576586649E-3</v>
      </c>
      <c r="O357" s="13">
        <f t="shared" si="67"/>
        <v>1.8305072576586649E-3</v>
      </c>
      <c r="Q357" s="41">
        <v>13.869270293548389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112.1011946586078</v>
      </c>
      <c r="G358" s="13">
        <f t="shared" si="61"/>
        <v>11.247361947574024</v>
      </c>
      <c r="H358" s="13">
        <f t="shared" si="62"/>
        <v>100.85383271103377</v>
      </c>
      <c r="I358" s="16">
        <f t="shared" si="69"/>
        <v>101.1760615970361</v>
      </c>
      <c r="J358" s="13">
        <f t="shared" si="63"/>
        <v>56.672694119127385</v>
      </c>
      <c r="K358" s="13">
        <f t="shared" si="64"/>
        <v>44.503367477908711</v>
      </c>
      <c r="L358" s="13">
        <f t="shared" si="65"/>
        <v>7.1343452592309591</v>
      </c>
      <c r="M358" s="13">
        <f t="shared" si="70"/>
        <v>7.1354671830340397</v>
      </c>
      <c r="N358" s="13">
        <f t="shared" si="66"/>
        <v>4.4239896534811045</v>
      </c>
      <c r="O358" s="13">
        <f t="shared" si="67"/>
        <v>15.671351601055129</v>
      </c>
      <c r="Q358" s="41">
        <v>14.435628956225941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48.795444986006999</v>
      </c>
      <c r="G359" s="13">
        <f t="shared" si="61"/>
        <v>2.1091070110796819</v>
      </c>
      <c r="H359" s="13">
        <f t="shared" si="62"/>
        <v>46.686337974927319</v>
      </c>
      <c r="I359" s="16">
        <f t="shared" si="69"/>
        <v>84.055360193605068</v>
      </c>
      <c r="J359" s="13">
        <f t="shared" si="63"/>
        <v>49.474455307085172</v>
      </c>
      <c r="K359" s="13">
        <f t="shared" si="64"/>
        <v>34.580904886519896</v>
      </c>
      <c r="L359" s="13">
        <f t="shared" si="65"/>
        <v>0</v>
      </c>
      <c r="M359" s="13">
        <f t="shared" si="70"/>
        <v>2.7114775295529352</v>
      </c>
      <c r="N359" s="13">
        <f t="shared" si="66"/>
        <v>1.6811160683228199</v>
      </c>
      <c r="O359" s="13">
        <f t="shared" si="67"/>
        <v>3.7902230794025016</v>
      </c>
      <c r="Q359" s="41">
        <v>12.81796863960885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5.020713660027309</v>
      </c>
      <c r="G360" s="13">
        <f t="shared" si="61"/>
        <v>0</v>
      </c>
      <c r="H360" s="13">
        <f t="shared" si="62"/>
        <v>5.020713660027309</v>
      </c>
      <c r="I360" s="16">
        <f t="shared" si="69"/>
        <v>39.601618546547208</v>
      </c>
      <c r="J360" s="13">
        <f t="shared" si="63"/>
        <v>35.159964239884999</v>
      </c>
      <c r="K360" s="13">
        <f t="shared" si="64"/>
        <v>4.4416543066622083</v>
      </c>
      <c r="L360" s="13">
        <f t="shared" si="65"/>
        <v>0</v>
      </c>
      <c r="M360" s="13">
        <f t="shared" si="70"/>
        <v>1.0303614612301153</v>
      </c>
      <c r="N360" s="13">
        <f t="shared" si="66"/>
        <v>0.63882410596267147</v>
      </c>
      <c r="O360" s="13">
        <f t="shared" si="67"/>
        <v>0.63882410596267147</v>
      </c>
      <c r="Q360" s="41">
        <v>16.02117692142744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6.0866064530482911</v>
      </c>
      <c r="G361" s="13">
        <f t="shared" si="61"/>
        <v>0</v>
      </c>
      <c r="H361" s="13">
        <f t="shared" si="62"/>
        <v>6.0866064530482911</v>
      </c>
      <c r="I361" s="16">
        <f t="shared" si="69"/>
        <v>10.528260759710498</v>
      </c>
      <c r="J361" s="13">
        <f t="shared" si="63"/>
        <v>10.444192881915148</v>
      </c>
      <c r="K361" s="13">
        <f t="shared" si="64"/>
        <v>8.4067877795350299E-2</v>
      </c>
      <c r="L361" s="13">
        <f t="shared" si="65"/>
        <v>0</v>
      </c>
      <c r="M361" s="13">
        <f t="shared" si="70"/>
        <v>0.39153735526744382</v>
      </c>
      <c r="N361" s="13">
        <f t="shared" si="66"/>
        <v>0.24275316026581517</v>
      </c>
      <c r="O361" s="13">
        <f t="shared" si="67"/>
        <v>0.24275316026581517</v>
      </c>
      <c r="Q361" s="41">
        <v>17.165942673973571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0.44877466546448219</v>
      </c>
      <c r="G362" s="13">
        <f t="shared" si="61"/>
        <v>0</v>
      </c>
      <c r="H362" s="13">
        <f t="shared" si="62"/>
        <v>0.44877466546448219</v>
      </c>
      <c r="I362" s="16">
        <f t="shared" si="69"/>
        <v>0.53284254325983249</v>
      </c>
      <c r="J362" s="13">
        <f t="shared" si="63"/>
        <v>0.53283568387249802</v>
      </c>
      <c r="K362" s="13">
        <f t="shared" si="64"/>
        <v>6.8593873344680034E-6</v>
      </c>
      <c r="L362" s="13">
        <f t="shared" si="65"/>
        <v>0</v>
      </c>
      <c r="M362" s="13">
        <f t="shared" si="70"/>
        <v>0.14878419500162865</v>
      </c>
      <c r="N362" s="13">
        <f t="shared" si="66"/>
        <v>9.2246200901009767E-2</v>
      </c>
      <c r="O362" s="13">
        <f t="shared" si="67"/>
        <v>9.2246200901009767E-2</v>
      </c>
      <c r="Q362" s="41">
        <v>20.523515335190559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21.453391918167679</v>
      </c>
      <c r="G363" s="13">
        <f t="shared" si="61"/>
        <v>0</v>
      </c>
      <c r="H363" s="13">
        <f t="shared" si="62"/>
        <v>21.453391918167679</v>
      </c>
      <c r="I363" s="16">
        <f t="shared" si="69"/>
        <v>21.453398777555012</v>
      </c>
      <c r="J363" s="13">
        <f t="shared" si="63"/>
        <v>20.946184899952858</v>
      </c>
      <c r="K363" s="13">
        <f t="shared" si="64"/>
        <v>0.50721387760215464</v>
      </c>
      <c r="L363" s="13">
        <f t="shared" si="65"/>
        <v>0</v>
      </c>
      <c r="M363" s="13">
        <f t="shared" si="70"/>
        <v>5.6537994100618882E-2</v>
      </c>
      <c r="N363" s="13">
        <f t="shared" si="66"/>
        <v>3.5053556342383704E-2</v>
      </c>
      <c r="O363" s="13">
        <f t="shared" si="67"/>
        <v>3.5053556342383704E-2</v>
      </c>
      <c r="Q363" s="41">
        <v>19.3885574038631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5.3508111478373008</v>
      </c>
      <c r="G364" s="13">
        <f t="shared" si="61"/>
        <v>0</v>
      </c>
      <c r="H364" s="13">
        <f t="shared" si="62"/>
        <v>5.3508111478373008</v>
      </c>
      <c r="I364" s="16">
        <f t="shared" si="69"/>
        <v>5.8580250254394555</v>
      </c>
      <c r="J364" s="13">
        <f t="shared" si="63"/>
        <v>5.8528559789931149</v>
      </c>
      <c r="K364" s="13">
        <f t="shared" si="64"/>
        <v>5.1690464463405306E-3</v>
      </c>
      <c r="L364" s="13">
        <f t="shared" si="65"/>
        <v>0</v>
      </c>
      <c r="M364" s="13">
        <f t="shared" si="70"/>
        <v>2.1484437758235178E-2</v>
      </c>
      <c r="N364" s="13">
        <f t="shared" si="66"/>
        <v>1.332035141010581E-2</v>
      </c>
      <c r="O364" s="13">
        <f t="shared" si="67"/>
        <v>1.332035141010581E-2</v>
      </c>
      <c r="Q364" s="41">
        <v>24.54157105966549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8.5643823885838586</v>
      </c>
      <c r="G365" s="18">
        <f t="shared" si="61"/>
        <v>0</v>
      </c>
      <c r="H365" s="18">
        <f t="shared" si="62"/>
        <v>8.5643823885838586</v>
      </c>
      <c r="I365" s="17">
        <f t="shared" si="69"/>
        <v>8.5695514350301991</v>
      </c>
      <c r="J365" s="18">
        <f t="shared" si="63"/>
        <v>8.5455177124115043</v>
      </c>
      <c r="K365" s="18">
        <f t="shared" si="64"/>
        <v>2.4033722618694853E-2</v>
      </c>
      <c r="L365" s="18">
        <f t="shared" si="65"/>
        <v>0</v>
      </c>
      <c r="M365" s="18">
        <f t="shared" si="70"/>
        <v>8.1640863481293683E-3</v>
      </c>
      <c r="N365" s="18">
        <f t="shared" si="66"/>
        <v>5.0617335358402087E-3</v>
      </c>
      <c r="O365" s="18">
        <f t="shared" si="67"/>
        <v>5.0617335358402087E-3</v>
      </c>
      <c r="P365" s="3"/>
      <c r="Q365" s="42">
        <v>21.70693300000001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4.4675675679999998</v>
      </c>
      <c r="G366" s="13">
        <f t="shared" si="61"/>
        <v>0</v>
      </c>
      <c r="H366" s="13">
        <f t="shared" si="62"/>
        <v>4.4675675679999998</v>
      </c>
      <c r="I366" s="16">
        <f t="shared" si="69"/>
        <v>4.4916012906186946</v>
      </c>
      <c r="J366" s="13">
        <f t="shared" si="63"/>
        <v>4.4885045053795167</v>
      </c>
      <c r="K366" s="13">
        <f t="shared" si="64"/>
        <v>3.0967852391778905E-3</v>
      </c>
      <c r="L366" s="13">
        <f t="shared" si="65"/>
        <v>0</v>
      </c>
      <c r="M366" s="13">
        <f t="shared" si="70"/>
        <v>3.1023528122891596E-3</v>
      </c>
      <c r="N366" s="13">
        <f t="shared" si="66"/>
        <v>1.9234587436192789E-3</v>
      </c>
      <c r="O366" s="13">
        <f t="shared" si="67"/>
        <v>1.9234587436192789E-3</v>
      </c>
      <c r="Q366" s="41">
        <v>22.51638092764081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5.0486486490000004</v>
      </c>
      <c r="G367" s="13">
        <f t="shared" si="61"/>
        <v>0</v>
      </c>
      <c r="H367" s="13">
        <f t="shared" si="62"/>
        <v>5.0486486490000004</v>
      </c>
      <c r="I367" s="16">
        <f t="shared" si="69"/>
        <v>5.0517454342391783</v>
      </c>
      <c r="J367" s="13">
        <f t="shared" si="63"/>
        <v>5.0464517249415675</v>
      </c>
      <c r="K367" s="13">
        <f t="shared" si="64"/>
        <v>5.2937092976108602E-3</v>
      </c>
      <c r="L367" s="13">
        <f t="shared" si="65"/>
        <v>0</v>
      </c>
      <c r="M367" s="13">
        <f t="shared" si="70"/>
        <v>1.1788940686698808E-3</v>
      </c>
      <c r="N367" s="13">
        <f t="shared" si="66"/>
        <v>7.3091432257532609E-4</v>
      </c>
      <c r="O367" s="13">
        <f t="shared" si="67"/>
        <v>7.3091432257532609E-4</v>
      </c>
      <c r="Q367" s="41">
        <v>21.21284578106286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54.71891892</v>
      </c>
      <c r="G368" s="13">
        <f t="shared" si="61"/>
        <v>2.9641670206120398</v>
      </c>
      <c r="H368" s="13">
        <f t="shared" si="62"/>
        <v>51.754751899387962</v>
      </c>
      <c r="I368" s="16">
        <f t="shared" si="69"/>
        <v>51.760045608685573</v>
      </c>
      <c r="J368" s="13">
        <f t="shared" si="63"/>
        <v>43.018715117794137</v>
      </c>
      <c r="K368" s="13">
        <f t="shared" si="64"/>
        <v>8.7413304908914355</v>
      </c>
      <c r="L368" s="13">
        <f t="shared" si="65"/>
        <v>0</v>
      </c>
      <c r="M368" s="13">
        <f t="shared" si="70"/>
        <v>4.4797974609455467E-4</v>
      </c>
      <c r="N368" s="13">
        <f t="shared" si="66"/>
        <v>2.7774744257862388E-4</v>
      </c>
      <c r="O368" s="13">
        <f t="shared" si="67"/>
        <v>2.9644447680546184</v>
      </c>
      <c r="Q368" s="41">
        <v>16.197140918634862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101.72432430000001</v>
      </c>
      <c r="G369" s="13">
        <f t="shared" si="61"/>
        <v>9.749449241851007</v>
      </c>
      <c r="H369" s="13">
        <f t="shared" si="62"/>
        <v>91.974875058148996</v>
      </c>
      <c r="I369" s="16">
        <f t="shared" si="69"/>
        <v>100.71620554904044</v>
      </c>
      <c r="J369" s="13">
        <f t="shared" si="63"/>
        <v>52.049314109802772</v>
      </c>
      <c r="K369" s="13">
        <f t="shared" si="64"/>
        <v>48.666891439237666</v>
      </c>
      <c r="L369" s="13">
        <f t="shared" si="65"/>
        <v>11.128994379165714</v>
      </c>
      <c r="M369" s="13">
        <f t="shared" si="70"/>
        <v>11.12916461146923</v>
      </c>
      <c r="N369" s="13">
        <f t="shared" si="66"/>
        <v>6.9000820591109226</v>
      </c>
      <c r="O369" s="13">
        <f t="shared" si="67"/>
        <v>16.649531300961929</v>
      </c>
      <c r="Q369" s="41">
        <v>12.721850293548391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96.035135139999994</v>
      </c>
      <c r="G370" s="13">
        <f t="shared" si="61"/>
        <v>8.9282084983973142</v>
      </c>
      <c r="H370" s="13">
        <f t="shared" si="62"/>
        <v>87.106926641602684</v>
      </c>
      <c r="I370" s="16">
        <f t="shared" si="69"/>
        <v>124.64482370167464</v>
      </c>
      <c r="J370" s="13">
        <f t="shared" si="63"/>
        <v>52.222715304723202</v>
      </c>
      <c r="K370" s="13">
        <f t="shared" si="64"/>
        <v>72.422108396951444</v>
      </c>
      <c r="L370" s="13">
        <f t="shared" si="65"/>
        <v>33.920686559964729</v>
      </c>
      <c r="M370" s="13">
        <f t="shared" si="70"/>
        <v>38.149769112323035</v>
      </c>
      <c r="N370" s="13">
        <f t="shared" si="66"/>
        <v>23.652856849640283</v>
      </c>
      <c r="O370" s="13">
        <f t="shared" si="67"/>
        <v>32.581065348037598</v>
      </c>
      <c r="Q370" s="41">
        <v>11.90648962189694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48.8</v>
      </c>
      <c r="G371" s="13">
        <f t="shared" si="61"/>
        <v>2.1097645323841854</v>
      </c>
      <c r="H371" s="13">
        <f t="shared" si="62"/>
        <v>46.690235467615814</v>
      </c>
      <c r="I371" s="16">
        <f t="shared" si="69"/>
        <v>85.191657304602529</v>
      </c>
      <c r="J371" s="13">
        <f t="shared" si="63"/>
        <v>49.167097093621017</v>
      </c>
      <c r="K371" s="13">
        <f t="shared" si="64"/>
        <v>36.024560210981512</v>
      </c>
      <c r="L371" s="13">
        <f t="shared" si="65"/>
        <v>0</v>
      </c>
      <c r="M371" s="13">
        <f t="shared" si="70"/>
        <v>14.496912262682752</v>
      </c>
      <c r="N371" s="13">
        <f t="shared" si="66"/>
        <v>8.9880856028633058</v>
      </c>
      <c r="O371" s="13">
        <f t="shared" si="67"/>
        <v>11.097850135247491</v>
      </c>
      <c r="Q371" s="41">
        <v>12.578721639078459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49.778378379999999</v>
      </c>
      <c r="G372" s="13">
        <f t="shared" si="61"/>
        <v>2.2509945329296803</v>
      </c>
      <c r="H372" s="13">
        <f t="shared" si="62"/>
        <v>47.527383847070318</v>
      </c>
      <c r="I372" s="16">
        <f t="shared" si="69"/>
        <v>83.551944058051831</v>
      </c>
      <c r="J372" s="13">
        <f t="shared" si="63"/>
        <v>54.41251223296095</v>
      </c>
      <c r="K372" s="13">
        <f t="shared" si="64"/>
        <v>29.139431825090881</v>
      </c>
      <c r="L372" s="13">
        <f t="shared" si="65"/>
        <v>0</v>
      </c>
      <c r="M372" s="13">
        <f t="shared" si="70"/>
        <v>5.5088266598194462</v>
      </c>
      <c r="N372" s="13">
        <f t="shared" si="66"/>
        <v>3.4154725290880568</v>
      </c>
      <c r="O372" s="13">
        <f t="shared" si="67"/>
        <v>5.6664670620177375</v>
      </c>
      <c r="Q372" s="41">
        <v>15.111225812264751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2.6108108109999999</v>
      </c>
      <c r="G373" s="13">
        <f t="shared" si="61"/>
        <v>0</v>
      </c>
      <c r="H373" s="13">
        <f t="shared" si="62"/>
        <v>2.6108108109999999</v>
      </c>
      <c r="I373" s="16">
        <f t="shared" si="69"/>
        <v>31.750242636090881</v>
      </c>
      <c r="J373" s="13">
        <f t="shared" si="63"/>
        <v>29.026677751560225</v>
      </c>
      <c r="K373" s="13">
        <f t="shared" si="64"/>
        <v>2.7235648845306564</v>
      </c>
      <c r="L373" s="13">
        <f t="shared" si="65"/>
        <v>0</v>
      </c>
      <c r="M373" s="13">
        <f t="shared" si="70"/>
        <v>2.0933541307313894</v>
      </c>
      <c r="N373" s="13">
        <f t="shared" si="66"/>
        <v>1.2978795610534615</v>
      </c>
      <c r="O373" s="13">
        <f t="shared" si="67"/>
        <v>1.2978795610534615</v>
      </c>
      <c r="Q373" s="41">
        <v>15.09718095353543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0.34324324299999998</v>
      </c>
      <c r="G374" s="13">
        <f t="shared" si="61"/>
        <v>0</v>
      </c>
      <c r="H374" s="13">
        <f t="shared" si="62"/>
        <v>0.34324324299999998</v>
      </c>
      <c r="I374" s="16">
        <f t="shared" si="69"/>
        <v>3.0668081275306562</v>
      </c>
      <c r="J374" s="13">
        <f t="shared" si="63"/>
        <v>3.0654795060384812</v>
      </c>
      <c r="K374" s="13">
        <f t="shared" si="64"/>
        <v>1.3286214921750528E-3</v>
      </c>
      <c r="L374" s="13">
        <f t="shared" si="65"/>
        <v>0</v>
      </c>
      <c r="M374" s="13">
        <f t="shared" si="70"/>
        <v>0.79547456967792796</v>
      </c>
      <c r="N374" s="13">
        <f t="shared" si="66"/>
        <v>0.4931942332003153</v>
      </c>
      <c r="O374" s="13">
        <f t="shared" si="67"/>
        <v>0.4931942332003153</v>
      </c>
      <c r="Q374" s="41">
        <v>20.40764976821367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13.410810809999999</v>
      </c>
      <c r="G375" s="13">
        <f t="shared" si="61"/>
        <v>0</v>
      </c>
      <c r="H375" s="13">
        <f t="shared" si="62"/>
        <v>13.410810809999999</v>
      </c>
      <c r="I375" s="16">
        <f t="shared" si="69"/>
        <v>13.412139431492175</v>
      </c>
      <c r="J375" s="13">
        <f t="shared" si="63"/>
        <v>13.300971429800795</v>
      </c>
      <c r="K375" s="13">
        <f t="shared" si="64"/>
        <v>0.11116800169138052</v>
      </c>
      <c r="L375" s="13">
        <f t="shared" si="65"/>
        <v>0</v>
      </c>
      <c r="M375" s="13">
        <f t="shared" si="70"/>
        <v>0.30228033647761265</v>
      </c>
      <c r="N375" s="13">
        <f t="shared" si="66"/>
        <v>0.18741380861611984</v>
      </c>
      <c r="O375" s="13">
        <f t="shared" si="67"/>
        <v>0.18741380861611984</v>
      </c>
      <c r="Q375" s="41">
        <v>20.32169036253795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2.5540540539999999</v>
      </c>
      <c r="G376" s="13">
        <f t="shared" si="61"/>
        <v>0</v>
      </c>
      <c r="H376" s="13">
        <f t="shared" si="62"/>
        <v>2.5540540539999999</v>
      </c>
      <c r="I376" s="16">
        <f t="shared" si="69"/>
        <v>2.6652220556913804</v>
      </c>
      <c r="J376" s="13">
        <f t="shared" si="63"/>
        <v>2.6645424297449147</v>
      </c>
      <c r="K376" s="13">
        <f t="shared" si="64"/>
        <v>6.7962594646564511E-4</v>
      </c>
      <c r="L376" s="13">
        <f t="shared" si="65"/>
        <v>0</v>
      </c>
      <c r="M376" s="13">
        <f t="shared" si="70"/>
        <v>0.11486652786149282</v>
      </c>
      <c r="N376" s="13">
        <f t="shared" si="66"/>
        <v>7.1217247274125553E-2</v>
      </c>
      <c r="O376" s="13">
        <f t="shared" si="67"/>
        <v>7.1217247274125553E-2</v>
      </c>
      <c r="Q376" s="41">
        <v>22.172267000000009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3.2621621620000001</v>
      </c>
      <c r="G377" s="18">
        <f t="shared" si="61"/>
        <v>0</v>
      </c>
      <c r="H377" s="18">
        <f t="shared" si="62"/>
        <v>3.2621621620000001</v>
      </c>
      <c r="I377" s="17">
        <f t="shared" si="69"/>
        <v>3.2628417879464657</v>
      </c>
      <c r="J377" s="18">
        <f t="shared" si="63"/>
        <v>3.2615316900563416</v>
      </c>
      <c r="K377" s="18">
        <f t="shared" si="64"/>
        <v>1.3100978901241511E-3</v>
      </c>
      <c r="L377" s="18">
        <f t="shared" si="65"/>
        <v>0</v>
      </c>
      <c r="M377" s="18">
        <f t="shared" si="70"/>
        <v>4.3649280587367265E-2</v>
      </c>
      <c r="N377" s="18">
        <f t="shared" si="66"/>
        <v>2.7062553964167704E-2</v>
      </c>
      <c r="O377" s="18">
        <f t="shared" si="67"/>
        <v>2.7062553964167704E-2</v>
      </c>
      <c r="P377" s="3"/>
      <c r="Q377" s="42">
        <v>21.820995690431179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20.316216220000001</v>
      </c>
      <c r="G378" s="13">
        <f t="shared" si="61"/>
        <v>0</v>
      </c>
      <c r="H378" s="13">
        <f t="shared" si="62"/>
        <v>20.316216220000001</v>
      </c>
      <c r="I378" s="16">
        <f t="shared" si="69"/>
        <v>20.317526317890124</v>
      </c>
      <c r="J378" s="13">
        <f t="shared" si="63"/>
        <v>20.056684385333323</v>
      </c>
      <c r="K378" s="13">
        <f t="shared" si="64"/>
        <v>0.26084193255680077</v>
      </c>
      <c r="L378" s="13">
        <f t="shared" si="65"/>
        <v>0</v>
      </c>
      <c r="M378" s="13">
        <f t="shared" si="70"/>
        <v>1.6586726623199561E-2</v>
      </c>
      <c r="N378" s="13">
        <f t="shared" si="66"/>
        <v>1.0283770506383728E-2</v>
      </c>
      <c r="O378" s="13">
        <f t="shared" si="67"/>
        <v>1.0283770506383728E-2</v>
      </c>
      <c r="Q378" s="41">
        <v>23.05541912587065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31.95405405</v>
      </c>
      <c r="G379" s="13">
        <f t="shared" si="61"/>
        <v>0</v>
      </c>
      <c r="H379" s="13">
        <f t="shared" si="62"/>
        <v>31.95405405</v>
      </c>
      <c r="I379" s="16">
        <f t="shared" si="69"/>
        <v>32.214895982556797</v>
      </c>
      <c r="J379" s="13">
        <f t="shared" si="63"/>
        <v>30.405095029448379</v>
      </c>
      <c r="K379" s="13">
        <f t="shared" si="64"/>
        <v>1.809800953108418</v>
      </c>
      <c r="L379" s="13">
        <f t="shared" si="65"/>
        <v>0</v>
      </c>
      <c r="M379" s="13">
        <f t="shared" si="70"/>
        <v>6.3029561168158332E-3</v>
      </c>
      <c r="N379" s="13">
        <f t="shared" si="66"/>
        <v>3.9078327924258168E-3</v>
      </c>
      <c r="O379" s="13">
        <f t="shared" si="67"/>
        <v>3.9078327924258168E-3</v>
      </c>
      <c r="Q379" s="41">
        <v>18.657003389004021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75.318918920000002</v>
      </c>
      <c r="G380" s="13">
        <f t="shared" si="61"/>
        <v>5.9377997895998256</v>
      </c>
      <c r="H380" s="13">
        <f t="shared" si="62"/>
        <v>69.38111913040018</v>
      </c>
      <c r="I380" s="16">
        <f t="shared" si="69"/>
        <v>71.190920083508601</v>
      </c>
      <c r="J380" s="13">
        <f t="shared" si="63"/>
        <v>50.908416531879034</v>
      </c>
      <c r="K380" s="13">
        <f t="shared" si="64"/>
        <v>20.282503551629567</v>
      </c>
      <c r="L380" s="13">
        <f t="shared" si="65"/>
        <v>0</v>
      </c>
      <c r="M380" s="13">
        <f t="shared" si="70"/>
        <v>2.3951233243900165E-3</v>
      </c>
      <c r="N380" s="13">
        <f t="shared" si="66"/>
        <v>1.4849764611218103E-3</v>
      </c>
      <c r="O380" s="13">
        <f t="shared" si="67"/>
        <v>5.9392847660609478</v>
      </c>
      <c r="Q380" s="41">
        <v>15.33461718426592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8.6486486000000001E-2</v>
      </c>
      <c r="G381" s="13">
        <f t="shared" si="61"/>
        <v>0</v>
      </c>
      <c r="H381" s="13">
        <f t="shared" si="62"/>
        <v>8.6486486000000001E-2</v>
      </c>
      <c r="I381" s="16">
        <f t="shared" si="69"/>
        <v>20.368990037629565</v>
      </c>
      <c r="J381" s="13">
        <f t="shared" si="63"/>
        <v>19.35908277296177</v>
      </c>
      <c r="K381" s="13">
        <f t="shared" si="64"/>
        <v>1.0099072646677953</v>
      </c>
      <c r="L381" s="13">
        <f t="shared" si="65"/>
        <v>0</v>
      </c>
      <c r="M381" s="13">
        <f t="shared" si="70"/>
        <v>9.1014686326820618E-4</v>
      </c>
      <c r="N381" s="13">
        <f t="shared" si="66"/>
        <v>5.6429105522628781E-4</v>
      </c>
      <c r="O381" s="13">
        <f t="shared" si="67"/>
        <v>5.6429105522628781E-4</v>
      </c>
      <c r="Q381" s="41">
        <v>13.0676419027597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11.127027030000001</v>
      </c>
      <c r="G382" s="13">
        <f t="shared" si="61"/>
        <v>0</v>
      </c>
      <c r="H382" s="13">
        <f t="shared" si="62"/>
        <v>11.127027030000001</v>
      </c>
      <c r="I382" s="16">
        <f t="shared" si="69"/>
        <v>12.136934294667796</v>
      </c>
      <c r="J382" s="13">
        <f t="shared" si="63"/>
        <v>11.887349975770173</v>
      </c>
      <c r="K382" s="13">
        <f t="shared" si="64"/>
        <v>0.24958431889762345</v>
      </c>
      <c r="L382" s="13">
        <f t="shared" si="65"/>
        <v>0</v>
      </c>
      <c r="M382" s="13">
        <f t="shared" si="70"/>
        <v>3.4585580804191837E-4</v>
      </c>
      <c r="N382" s="13">
        <f t="shared" si="66"/>
        <v>2.144306009859894E-4</v>
      </c>
      <c r="O382" s="13">
        <f t="shared" si="67"/>
        <v>2.144306009859894E-4</v>
      </c>
      <c r="Q382" s="41">
        <v>12.26185929354839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24.975675679999998</v>
      </c>
      <c r="G383" s="13">
        <f t="shared" si="61"/>
        <v>0</v>
      </c>
      <c r="H383" s="13">
        <f t="shared" si="62"/>
        <v>24.975675679999998</v>
      </c>
      <c r="I383" s="16">
        <f t="shared" si="69"/>
        <v>25.22525999889762</v>
      </c>
      <c r="J383" s="13">
        <f t="shared" si="63"/>
        <v>23.471532490213658</v>
      </c>
      <c r="K383" s="13">
        <f t="shared" si="64"/>
        <v>1.7537275086839621</v>
      </c>
      <c r="L383" s="13">
        <f t="shared" si="65"/>
        <v>0</v>
      </c>
      <c r="M383" s="13">
        <f t="shared" si="70"/>
        <v>1.3142520705592897E-4</v>
      </c>
      <c r="N383" s="13">
        <f t="shared" si="66"/>
        <v>8.1483628374675961E-5</v>
      </c>
      <c r="O383" s="13">
        <f t="shared" si="67"/>
        <v>8.1483628374675961E-5</v>
      </c>
      <c r="Q383" s="41">
        <v>13.486055761780429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62.881081080000001</v>
      </c>
      <c r="G384" s="13">
        <f t="shared" si="61"/>
        <v>4.1423841499697156</v>
      </c>
      <c r="H384" s="13">
        <f t="shared" si="62"/>
        <v>58.738696930030287</v>
      </c>
      <c r="I384" s="16">
        <f t="shared" si="69"/>
        <v>60.492424438714252</v>
      </c>
      <c r="J384" s="13">
        <f t="shared" si="63"/>
        <v>44.008253356939278</v>
      </c>
      <c r="K384" s="13">
        <f t="shared" si="64"/>
        <v>16.484171081774974</v>
      </c>
      <c r="L384" s="13">
        <f t="shared" si="65"/>
        <v>0</v>
      </c>
      <c r="M384" s="13">
        <f t="shared" si="70"/>
        <v>4.994157868125301E-5</v>
      </c>
      <c r="N384" s="13">
        <f t="shared" si="66"/>
        <v>3.0963778782376866E-5</v>
      </c>
      <c r="O384" s="13">
        <f t="shared" si="67"/>
        <v>4.1424151137484984</v>
      </c>
      <c r="Q384" s="41">
        <v>13.502657252871201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31.994594589999998</v>
      </c>
      <c r="G385" s="13">
        <f t="shared" si="61"/>
        <v>0</v>
      </c>
      <c r="H385" s="13">
        <f t="shared" si="62"/>
        <v>31.994594589999998</v>
      </c>
      <c r="I385" s="16">
        <f t="shared" si="69"/>
        <v>48.478765671774973</v>
      </c>
      <c r="J385" s="13">
        <f t="shared" si="63"/>
        <v>41.123666135889152</v>
      </c>
      <c r="K385" s="13">
        <f t="shared" si="64"/>
        <v>7.3550995358858202</v>
      </c>
      <c r="L385" s="13">
        <f t="shared" si="65"/>
        <v>0</v>
      </c>
      <c r="M385" s="13">
        <f t="shared" si="70"/>
        <v>1.8977799898876145E-5</v>
      </c>
      <c r="N385" s="13">
        <f t="shared" si="66"/>
        <v>1.176623593730321E-5</v>
      </c>
      <c r="O385" s="13">
        <f t="shared" si="67"/>
        <v>1.176623593730321E-5</v>
      </c>
      <c r="Q385" s="41">
        <v>16.252325196265591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32.962162159999998</v>
      </c>
      <c r="G386" s="13">
        <f t="shared" si="61"/>
        <v>0</v>
      </c>
      <c r="H386" s="13">
        <f t="shared" si="62"/>
        <v>32.962162159999998</v>
      </c>
      <c r="I386" s="16">
        <f t="shared" si="69"/>
        <v>40.317261695885819</v>
      </c>
      <c r="J386" s="13">
        <f t="shared" si="63"/>
        <v>36.655450612568295</v>
      </c>
      <c r="K386" s="13">
        <f t="shared" si="64"/>
        <v>3.6618110833175237</v>
      </c>
      <c r="L386" s="13">
        <f t="shared" si="65"/>
        <v>0</v>
      </c>
      <c r="M386" s="13">
        <f t="shared" si="70"/>
        <v>7.2115639615729345E-6</v>
      </c>
      <c r="N386" s="13">
        <f t="shared" si="66"/>
        <v>4.4711696561752195E-6</v>
      </c>
      <c r="O386" s="13">
        <f t="shared" si="67"/>
        <v>4.4711696561752195E-6</v>
      </c>
      <c r="Q386" s="41">
        <v>18.031268407906669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2.3783783779999998</v>
      </c>
      <c r="G387" s="13">
        <f t="shared" si="61"/>
        <v>0</v>
      </c>
      <c r="H387" s="13">
        <f t="shared" si="62"/>
        <v>2.3783783779999998</v>
      </c>
      <c r="I387" s="16">
        <f t="shared" si="69"/>
        <v>6.0401894613175235</v>
      </c>
      <c r="J387" s="13">
        <f t="shared" si="63"/>
        <v>6.0301199771592158</v>
      </c>
      <c r="K387" s="13">
        <f t="shared" si="64"/>
        <v>1.0069484158307773E-2</v>
      </c>
      <c r="L387" s="13">
        <f t="shared" si="65"/>
        <v>0</v>
      </c>
      <c r="M387" s="13">
        <f t="shared" si="70"/>
        <v>2.740394305397715E-6</v>
      </c>
      <c r="N387" s="13">
        <f t="shared" si="66"/>
        <v>1.6990444693465832E-6</v>
      </c>
      <c r="O387" s="13">
        <f t="shared" si="67"/>
        <v>1.6990444693465832E-6</v>
      </c>
      <c r="Q387" s="41">
        <v>20.451238234420199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0.35675675699999998</v>
      </c>
      <c r="G388" s="13">
        <f t="shared" si="61"/>
        <v>0</v>
      </c>
      <c r="H388" s="13">
        <f t="shared" si="62"/>
        <v>0.35675675699999998</v>
      </c>
      <c r="I388" s="16">
        <f t="shared" si="69"/>
        <v>0.36682624115830775</v>
      </c>
      <c r="J388" s="13">
        <f t="shared" si="63"/>
        <v>0.36682446612775194</v>
      </c>
      <c r="K388" s="13">
        <f t="shared" si="64"/>
        <v>1.7750305558172919E-6</v>
      </c>
      <c r="L388" s="13">
        <f t="shared" si="65"/>
        <v>0</v>
      </c>
      <c r="M388" s="13">
        <f t="shared" si="70"/>
        <v>1.0413498360511318E-6</v>
      </c>
      <c r="N388" s="13">
        <f t="shared" si="66"/>
        <v>6.4563689835170176E-7</v>
      </c>
      <c r="O388" s="13">
        <f t="shared" si="67"/>
        <v>6.4563689835170176E-7</v>
      </c>
      <c r="Q388" s="41">
        <v>22.16260995256695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6.4351351350000003</v>
      </c>
      <c r="G389" s="18">
        <f t="shared" si="61"/>
        <v>0</v>
      </c>
      <c r="H389" s="18">
        <f t="shared" si="62"/>
        <v>6.4351351350000003</v>
      </c>
      <c r="I389" s="17">
        <f t="shared" si="69"/>
        <v>6.4351369100305558</v>
      </c>
      <c r="J389" s="18">
        <f t="shared" si="63"/>
        <v>6.4236595287709291</v>
      </c>
      <c r="K389" s="18">
        <f t="shared" si="64"/>
        <v>1.1477381259626718E-2</v>
      </c>
      <c r="L389" s="18">
        <f t="shared" si="65"/>
        <v>0</v>
      </c>
      <c r="M389" s="18">
        <f t="shared" si="70"/>
        <v>3.9571293769943005E-7</v>
      </c>
      <c r="N389" s="18">
        <f t="shared" si="66"/>
        <v>2.4534202137364664E-7</v>
      </c>
      <c r="O389" s="18">
        <f t="shared" si="67"/>
        <v>2.4534202137364664E-7</v>
      </c>
      <c r="P389" s="3"/>
      <c r="Q389" s="42">
        <v>20.86769300000001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2.6459459459999999</v>
      </c>
      <c r="G390" s="13">
        <f t="shared" ref="G390:G453" si="72">IF((F390-$J$2)&gt;0,$I$2*(F390-$J$2),0)</f>
        <v>0</v>
      </c>
      <c r="H390" s="13">
        <f t="shared" ref="H390:H453" si="73">F390-G390</f>
        <v>2.6459459459999999</v>
      </c>
      <c r="I390" s="16">
        <f t="shared" si="69"/>
        <v>2.6574233272596266</v>
      </c>
      <c r="J390" s="13">
        <f t="shared" ref="J390:J453" si="74">I390/SQRT(1+(I390/($K$2*(300+(25*Q390)+0.05*(Q390)^3)))^2)</f>
        <v>2.6568057478101572</v>
      </c>
      <c r="K390" s="13">
        <f t="shared" ref="K390:K453" si="75">I390-J390</f>
        <v>6.1757944946938537E-4</v>
      </c>
      <c r="L390" s="13">
        <f t="shared" ref="L390:L453" si="76">IF(K390&gt;$N$2,(K390-$N$2)/$L$2,0)</f>
        <v>0</v>
      </c>
      <c r="M390" s="13">
        <f t="shared" si="70"/>
        <v>1.5037091632578341E-7</v>
      </c>
      <c r="N390" s="13">
        <f t="shared" ref="N390:N453" si="77">$M$2*M390</f>
        <v>9.3229968121985713E-8</v>
      </c>
      <c r="O390" s="13">
        <f t="shared" ref="O390:O453" si="78">N390+G390</f>
        <v>9.3229968121985713E-8</v>
      </c>
      <c r="Q390" s="41">
        <v>22.789224964118869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28.743243240000002</v>
      </c>
      <c r="G391" s="13">
        <f t="shared" si="72"/>
        <v>0</v>
      </c>
      <c r="H391" s="13">
        <f t="shared" si="73"/>
        <v>28.743243240000002</v>
      </c>
      <c r="I391" s="16">
        <f t="shared" ref="I391:I454" si="80">H391+K390-L390</f>
        <v>28.74386081944947</v>
      </c>
      <c r="J391" s="13">
        <f t="shared" si="74"/>
        <v>27.207199559494118</v>
      </c>
      <c r="K391" s="13">
        <f t="shared" si="75"/>
        <v>1.536661259955352</v>
      </c>
      <c r="L391" s="13">
        <f t="shared" si="76"/>
        <v>0</v>
      </c>
      <c r="M391" s="13">
        <f t="shared" ref="M391:M454" si="81">L391+M390-N390</f>
        <v>5.7140948203797694E-8</v>
      </c>
      <c r="N391" s="13">
        <f t="shared" si="77"/>
        <v>3.542738788635457E-8</v>
      </c>
      <c r="O391" s="13">
        <f t="shared" si="78"/>
        <v>3.542738788635457E-8</v>
      </c>
      <c r="Q391" s="41">
        <v>17.42539762928217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47.294594590000003</v>
      </c>
      <c r="G392" s="13">
        <f t="shared" si="72"/>
        <v>1.8924575975401334</v>
      </c>
      <c r="H392" s="13">
        <f t="shared" si="73"/>
        <v>45.402136992459866</v>
      </c>
      <c r="I392" s="16">
        <f t="shared" si="80"/>
        <v>46.938798252415218</v>
      </c>
      <c r="J392" s="13">
        <f t="shared" si="74"/>
        <v>39.515568576859422</v>
      </c>
      <c r="K392" s="13">
        <f t="shared" si="75"/>
        <v>7.4232296755557954</v>
      </c>
      <c r="L392" s="13">
        <f t="shared" si="76"/>
        <v>0</v>
      </c>
      <c r="M392" s="13">
        <f t="shared" si="81"/>
        <v>2.1713560317443124E-8</v>
      </c>
      <c r="N392" s="13">
        <f t="shared" si="77"/>
        <v>1.3462407396814737E-8</v>
      </c>
      <c r="O392" s="13">
        <f t="shared" si="78"/>
        <v>1.8924576110025408</v>
      </c>
      <c r="Q392" s="41">
        <v>15.41093151748669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25.8</v>
      </c>
      <c r="G393" s="13">
        <f t="shared" si="72"/>
        <v>0</v>
      </c>
      <c r="H393" s="13">
        <f t="shared" si="73"/>
        <v>25.8</v>
      </c>
      <c r="I393" s="16">
        <f t="shared" si="80"/>
        <v>33.2232296755558</v>
      </c>
      <c r="J393" s="13">
        <f t="shared" si="74"/>
        <v>29.045753914573229</v>
      </c>
      <c r="K393" s="13">
        <f t="shared" si="75"/>
        <v>4.1774757609825706</v>
      </c>
      <c r="L393" s="13">
        <f t="shared" si="76"/>
        <v>0</v>
      </c>
      <c r="M393" s="13">
        <f t="shared" si="81"/>
        <v>8.251152920628387E-9</v>
      </c>
      <c r="N393" s="13">
        <f t="shared" si="77"/>
        <v>5.1157148107896002E-9</v>
      </c>
      <c r="O393" s="13">
        <f t="shared" si="78"/>
        <v>5.1157148107896002E-9</v>
      </c>
      <c r="Q393" s="41">
        <v>12.4873418129929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23.210810810000002</v>
      </c>
      <c r="G394" s="13">
        <f t="shared" si="72"/>
        <v>0</v>
      </c>
      <c r="H394" s="13">
        <f t="shared" si="73"/>
        <v>23.210810810000002</v>
      </c>
      <c r="I394" s="16">
        <f t="shared" si="80"/>
        <v>27.388286570982572</v>
      </c>
      <c r="J394" s="13">
        <f t="shared" si="74"/>
        <v>24.654898054798892</v>
      </c>
      <c r="K394" s="13">
        <f t="shared" si="75"/>
        <v>2.7333885161836804</v>
      </c>
      <c r="L394" s="13">
        <f t="shared" si="76"/>
        <v>0</v>
      </c>
      <c r="M394" s="13">
        <f t="shared" si="81"/>
        <v>3.1354381098387868E-9</v>
      </c>
      <c r="N394" s="13">
        <f t="shared" si="77"/>
        <v>1.9439716281000479E-9</v>
      </c>
      <c r="O394" s="13">
        <f t="shared" si="78"/>
        <v>1.9439716281000479E-9</v>
      </c>
      <c r="Q394" s="41">
        <v>11.674094293548389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35.93513514</v>
      </c>
      <c r="G395" s="13">
        <f t="shared" si="72"/>
        <v>0.25270707042809581</v>
      </c>
      <c r="H395" s="13">
        <f t="shared" si="73"/>
        <v>35.682428069571905</v>
      </c>
      <c r="I395" s="16">
        <f t="shared" si="80"/>
        <v>38.415816585755586</v>
      </c>
      <c r="J395" s="13">
        <f t="shared" si="74"/>
        <v>32.382352307282162</v>
      </c>
      <c r="K395" s="13">
        <f t="shared" si="75"/>
        <v>6.0334642784734243</v>
      </c>
      <c r="L395" s="13">
        <f t="shared" si="76"/>
        <v>0</v>
      </c>
      <c r="M395" s="13">
        <f t="shared" si="81"/>
        <v>1.1914664817387389E-9</v>
      </c>
      <c r="N395" s="13">
        <f t="shared" si="77"/>
        <v>7.3870921867801811E-10</v>
      </c>
      <c r="O395" s="13">
        <f t="shared" si="78"/>
        <v>0.25270707116680502</v>
      </c>
      <c r="Q395" s="41">
        <v>12.574834375428409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20.191891890000001</v>
      </c>
      <c r="G396" s="13">
        <f t="shared" si="72"/>
        <v>0</v>
      </c>
      <c r="H396" s="13">
        <f t="shared" si="73"/>
        <v>20.191891890000001</v>
      </c>
      <c r="I396" s="16">
        <f t="shared" si="80"/>
        <v>26.225356168473425</v>
      </c>
      <c r="J396" s="13">
        <f t="shared" si="74"/>
        <v>24.449212893976409</v>
      </c>
      <c r="K396" s="13">
        <f t="shared" si="75"/>
        <v>1.7761432744970165</v>
      </c>
      <c r="L396" s="13">
        <f t="shared" si="76"/>
        <v>0</v>
      </c>
      <c r="M396" s="13">
        <f t="shared" si="81"/>
        <v>4.5275726306072077E-10</v>
      </c>
      <c r="N396" s="13">
        <f t="shared" si="77"/>
        <v>2.807095030976469E-10</v>
      </c>
      <c r="O396" s="13">
        <f t="shared" si="78"/>
        <v>2.807095030976469E-10</v>
      </c>
      <c r="Q396" s="41">
        <v>14.26010588526335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59.691891890000001</v>
      </c>
      <c r="G397" s="13">
        <f t="shared" si="72"/>
        <v>3.682021165412162</v>
      </c>
      <c r="H397" s="13">
        <f t="shared" si="73"/>
        <v>56.009870724587842</v>
      </c>
      <c r="I397" s="16">
        <f t="shared" si="80"/>
        <v>57.786013999084858</v>
      </c>
      <c r="J397" s="13">
        <f t="shared" si="74"/>
        <v>43.706256511027014</v>
      </c>
      <c r="K397" s="13">
        <f t="shared" si="75"/>
        <v>14.079757488057844</v>
      </c>
      <c r="L397" s="13">
        <f t="shared" si="76"/>
        <v>0</v>
      </c>
      <c r="M397" s="13">
        <f t="shared" si="81"/>
        <v>1.7204775996307387E-10</v>
      </c>
      <c r="N397" s="13">
        <f t="shared" si="77"/>
        <v>1.066696111771058E-10</v>
      </c>
      <c r="O397" s="13">
        <f t="shared" si="78"/>
        <v>3.6820211655188317</v>
      </c>
      <c r="Q397" s="41">
        <v>14.093743809163159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0.83243243200000006</v>
      </c>
      <c r="G398" s="13">
        <f t="shared" si="72"/>
        <v>0</v>
      </c>
      <c r="H398" s="13">
        <f t="shared" si="73"/>
        <v>0.83243243200000006</v>
      </c>
      <c r="I398" s="16">
        <f t="shared" si="80"/>
        <v>14.912189920057845</v>
      </c>
      <c r="J398" s="13">
        <f t="shared" si="74"/>
        <v>14.735243597568198</v>
      </c>
      <c r="K398" s="13">
        <f t="shared" si="75"/>
        <v>0.17694632248964659</v>
      </c>
      <c r="L398" s="13">
        <f t="shared" si="76"/>
        <v>0</v>
      </c>
      <c r="M398" s="13">
        <f t="shared" si="81"/>
        <v>6.5378148785968072E-11</v>
      </c>
      <c r="N398" s="13">
        <f t="shared" si="77"/>
        <v>4.0534452247300203E-11</v>
      </c>
      <c r="O398" s="13">
        <f t="shared" si="78"/>
        <v>4.0534452247300203E-11</v>
      </c>
      <c r="Q398" s="41">
        <v>19.247444263620579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1.045945946</v>
      </c>
      <c r="G399" s="13">
        <f t="shared" si="72"/>
        <v>0</v>
      </c>
      <c r="H399" s="13">
        <f t="shared" si="73"/>
        <v>1.045945946</v>
      </c>
      <c r="I399" s="16">
        <f t="shared" si="80"/>
        <v>1.2228922684896466</v>
      </c>
      <c r="J399" s="13">
        <f t="shared" si="74"/>
        <v>1.2228159026133467</v>
      </c>
      <c r="K399" s="13">
        <f t="shared" si="75"/>
        <v>7.6365876299888669E-5</v>
      </c>
      <c r="L399" s="13">
        <f t="shared" si="76"/>
        <v>0</v>
      </c>
      <c r="M399" s="13">
        <f t="shared" si="81"/>
        <v>2.4843696538667869E-11</v>
      </c>
      <c r="N399" s="13">
        <f t="shared" si="77"/>
        <v>1.5403091853974079E-11</v>
      </c>
      <c r="O399" s="13">
        <f t="shared" si="78"/>
        <v>1.5403091853974079E-11</v>
      </c>
      <c r="Q399" s="41">
        <v>21.104518297976441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9.9108108109999993</v>
      </c>
      <c r="G400" s="13">
        <f t="shared" si="72"/>
        <v>0</v>
      </c>
      <c r="H400" s="13">
        <f t="shared" si="73"/>
        <v>9.9108108109999993</v>
      </c>
      <c r="I400" s="16">
        <f t="shared" si="80"/>
        <v>9.9108871768762992</v>
      </c>
      <c r="J400" s="13">
        <f t="shared" si="74"/>
        <v>9.8840120526443567</v>
      </c>
      <c r="K400" s="13">
        <f t="shared" si="75"/>
        <v>2.6875124231942493E-2</v>
      </c>
      <c r="L400" s="13">
        <f t="shared" si="76"/>
        <v>0</v>
      </c>
      <c r="M400" s="13">
        <f t="shared" si="81"/>
        <v>9.4406046846937904E-12</v>
      </c>
      <c r="N400" s="13">
        <f t="shared" si="77"/>
        <v>5.85317490451015E-12</v>
      </c>
      <c r="O400" s="13">
        <f t="shared" si="78"/>
        <v>5.85317490451015E-12</v>
      </c>
      <c r="Q400" s="41">
        <v>24.013698025838199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0.486486486</v>
      </c>
      <c r="G401" s="13">
        <f t="shared" si="72"/>
        <v>0</v>
      </c>
      <c r="H401" s="13">
        <f t="shared" si="73"/>
        <v>0.486486486</v>
      </c>
      <c r="I401" s="16">
        <f t="shared" si="80"/>
        <v>0.51336161023194249</v>
      </c>
      <c r="J401" s="13">
        <f t="shared" si="74"/>
        <v>0.51335652006416466</v>
      </c>
      <c r="K401" s="13">
        <f t="shared" si="75"/>
        <v>5.0901677778325549E-6</v>
      </c>
      <c r="L401" s="13">
        <f t="shared" si="76"/>
        <v>0</v>
      </c>
      <c r="M401" s="13">
        <f t="shared" si="81"/>
        <v>3.5874297801836405E-12</v>
      </c>
      <c r="N401" s="13">
        <f t="shared" si="77"/>
        <v>2.2242064637138571E-12</v>
      </c>
      <c r="O401" s="13">
        <f t="shared" si="78"/>
        <v>2.2242064637138571E-12</v>
      </c>
      <c r="Q401" s="42">
        <v>21.842330000000011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15.47567568</v>
      </c>
      <c r="G402" s="13">
        <f t="shared" si="72"/>
        <v>0</v>
      </c>
      <c r="H402" s="13">
        <f t="shared" si="73"/>
        <v>15.47567568</v>
      </c>
      <c r="I402" s="16">
        <f t="shared" si="80"/>
        <v>15.475680770167777</v>
      </c>
      <c r="J402" s="13">
        <f t="shared" si="74"/>
        <v>15.327958580062271</v>
      </c>
      <c r="K402" s="13">
        <f t="shared" si="75"/>
        <v>0.14772219010550636</v>
      </c>
      <c r="L402" s="13">
        <f t="shared" si="76"/>
        <v>0</v>
      </c>
      <c r="M402" s="13">
        <f t="shared" si="81"/>
        <v>1.3632233164697834E-12</v>
      </c>
      <c r="N402" s="13">
        <f t="shared" si="77"/>
        <v>8.4519845621126568E-13</v>
      </c>
      <c r="O402" s="13">
        <f t="shared" si="78"/>
        <v>8.4519845621126568E-13</v>
      </c>
      <c r="P402" s="1"/>
      <c r="Q402">
        <v>21.332795120604839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65.232432430000003</v>
      </c>
      <c r="G403" s="13">
        <f t="shared" si="72"/>
        <v>4.4818043162689234</v>
      </c>
      <c r="H403" s="13">
        <f t="shared" si="73"/>
        <v>60.750628113731082</v>
      </c>
      <c r="I403" s="16">
        <f t="shared" si="80"/>
        <v>60.898350303836587</v>
      </c>
      <c r="J403" s="13">
        <f t="shared" si="74"/>
        <v>50.749367699699306</v>
      </c>
      <c r="K403" s="13">
        <f t="shared" si="75"/>
        <v>10.148982604137281</v>
      </c>
      <c r="L403" s="13">
        <f t="shared" si="76"/>
        <v>0</v>
      </c>
      <c r="M403" s="13">
        <f t="shared" si="81"/>
        <v>5.1802486025851768E-13</v>
      </c>
      <c r="N403" s="13">
        <f t="shared" si="77"/>
        <v>3.2117541336028094E-13</v>
      </c>
      <c r="O403" s="13">
        <f t="shared" si="78"/>
        <v>4.4818043162692449</v>
      </c>
      <c r="P403" s="1"/>
      <c r="Q403">
        <v>18.62670188572789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21.167567569999999</v>
      </c>
      <c r="G404" s="13">
        <f t="shared" si="72"/>
        <v>0</v>
      </c>
      <c r="H404" s="13">
        <f t="shared" si="73"/>
        <v>21.167567569999999</v>
      </c>
      <c r="I404" s="16">
        <f t="shared" si="80"/>
        <v>31.31655017413728</v>
      </c>
      <c r="J404" s="13">
        <f t="shared" si="74"/>
        <v>29.047156309719032</v>
      </c>
      <c r="K404" s="13">
        <f t="shared" si="75"/>
        <v>2.2693938644182481</v>
      </c>
      <c r="L404" s="13">
        <f t="shared" si="76"/>
        <v>0</v>
      </c>
      <c r="M404" s="13">
        <f t="shared" si="81"/>
        <v>1.9684944689823674E-13</v>
      </c>
      <c r="N404" s="13">
        <f t="shared" si="77"/>
        <v>1.2204665707690678E-13</v>
      </c>
      <c r="O404" s="13">
        <f t="shared" si="78"/>
        <v>1.2204665707690678E-13</v>
      </c>
      <c r="P404" s="1"/>
      <c r="Q404">
        <v>16.263660866553021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2.5</v>
      </c>
      <c r="G405" s="13">
        <f t="shared" si="72"/>
        <v>0</v>
      </c>
      <c r="H405" s="13">
        <f t="shared" si="73"/>
        <v>2.5</v>
      </c>
      <c r="I405" s="16">
        <f t="shared" si="80"/>
        <v>4.7693938644182481</v>
      </c>
      <c r="J405" s="13">
        <f t="shared" si="74"/>
        <v>4.755104026738965</v>
      </c>
      <c r="K405" s="13">
        <f t="shared" si="75"/>
        <v>1.4289837679283046E-2</v>
      </c>
      <c r="L405" s="13">
        <f t="shared" si="76"/>
        <v>0</v>
      </c>
      <c r="M405" s="13">
        <f t="shared" si="81"/>
        <v>7.4802789821329956E-14</v>
      </c>
      <c r="N405" s="13">
        <f t="shared" si="77"/>
        <v>4.6377729689224572E-14</v>
      </c>
      <c r="O405" s="13">
        <f t="shared" si="78"/>
        <v>4.6377729689224572E-14</v>
      </c>
      <c r="P405" s="1"/>
      <c r="Q405">
        <v>12.88356729354839</v>
      </c>
    </row>
    <row r="406" spans="1:18" x14ac:dyDescent="0.2">
      <c r="A406" s="14">
        <f t="shared" si="79"/>
        <v>34335</v>
      </c>
      <c r="B406" s="1">
        <v>1</v>
      </c>
      <c r="F406" s="34">
        <v>15.52972973</v>
      </c>
      <c r="G406" s="13">
        <f t="shared" si="72"/>
        <v>0</v>
      </c>
      <c r="H406" s="13">
        <f t="shared" si="73"/>
        <v>15.52972973</v>
      </c>
      <c r="I406" s="16">
        <f t="shared" si="80"/>
        <v>15.544019567679282</v>
      </c>
      <c r="J406" s="13">
        <f t="shared" si="74"/>
        <v>15.039116893161228</v>
      </c>
      <c r="K406" s="13">
        <f t="shared" si="75"/>
        <v>0.50490267451805337</v>
      </c>
      <c r="L406" s="13">
        <f t="shared" si="76"/>
        <v>0</v>
      </c>
      <c r="M406" s="13">
        <f t="shared" si="81"/>
        <v>2.8425060132105384E-14</v>
      </c>
      <c r="N406" s="13">
        <f t="shared" si="77"/>
        <v>1.7623537281905338E-14</v>
      </c>
      <c r="O406" s="13">
        <f t="shared" si="78"/>
        <v>1.7623537281905338E-14</v>
      </c>
      <c r="P406" s="1"/>
      <c r="Q406">
        <v>12.403212019378589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21.589189189999999</v>
      </c>
      <c r="G407" s="13">
        <f t="shared" si="72"/>
        <v>0</v>
      </c>
      <c r="H407" s="13">
        <f t="shared" si="73"/>
        <v>21.589189189999999</v>
      </c>
      <c r="I407" s="16">
        <f t="shared" si="80"/>
        <v>22.094091864518052</v>
      </c>
      <c r="J407" s="13">
        <f t="shared" si="74"/>
        <v>21.143785222294984</v>
      </c>
      <c r="K407" s="13">
        <f t="shared" si="75"/>
        <v>0.95030664222306882</v>
      </c>
      <c r="L407" s="13">
        <f t="shared" si="76"/>
        <v>0</v>
      </c>
      <c r="M407" s="13">
        <f t="shared" si="81"/>
        <v>1.0801522850200046E-14</v>
      </c>
      <c r="N407" s="13">
        <f t="shared" si="77"/>
        <v>6.6969441671240288E-15</v>
      </c>
      <c r="O407" s="13">
        <f t="shared" si="78"/>
        <v>6.6969441671240288E-15</v>
      </c>
      <c r="P407" s="1"/>
      <c r="Q407">
        <v>15.34445144326733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84.210810809999998</v>
      </c>
      <c r="G408" s="13">
        <f t="shared" si="72"/>
        <v>7.2213542120464629</v>
      </c>
      <c r="H408" s="13">
        <f t="shared" si="73"/>
        <v>76.989456597953534</v>
      </c>
      <c r="I408" s="16">
        <f t="shared" si="80"/>
        <v>77.939763240176603</v>
      </c>
      <c r="J408" s="13">
        <f t="shared" si="74"/>
        <v>50.40957077877367</v>
      </c>
      <c r="K408" s="13">
        <f t="shared" si="75"/>
        <v>27.530192461402933</v>
      </c>
      <c r="L408" s="13">
        <f t="shared" si="76"/>
        <v>0</v>
      </c>
      <c r="M408" s="13">
        <f t="shared" si="81"/>
        <v>4.1045786830760175E-15</v>
      </c>
      <c r="N408" s="13">
        <f t="shared" si="77"/>
        <v>2.5448387835071308E-15</v>
      </c>
      <c r="O408" s="13">
        <f t="shared" si="78"/>
        <v>7.2213542120464655</v>
      </c>
      <c r="P408" s="1"/>
      <c r="Q408">
        <v>13.937772789619061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62.108108110000003</v>
      </c>
      <c r="G409" s="13">
        <f t="shared" si="72"/>
        <v>4.0308046473904051</v>
      </c>
      <c r="H409" s="13">
        <f t="shared" si="73"/>
        <v>58.077303462609599</v>
      </c>
      <c r="I409" s="16">
        <f t="shared" si="80"/>
        <v>85.607495924012539</v>
      </c>
      <c r="J409" s="13">
        <f t="shared" si="74"/>
        <v>53.928465890738927</v>
      </c>
      <c r="K409" s="13">
        <f t="shared" si="75"/>
        <v>31.679030033273612</v>
      </c>
      <c r="L409" s="13">
        <f t="shared" si="76"/>
        <v>0</v>
      </c>
      <c r="M409" s="13">
        <f t="shared" si="81"/>
        <v>1.5597398995688867E-15</v>
      </c>
      <c r="N409" s="13">
        <f t="shared" si="77"/>
        <v>9.6703873773270969E-16</v>
      </c>
      <c r="O409" s="13">
        <f t="shared" si="78"/>
        <v>4.030804647390406</v>
      </c>
      <c r="P409" s="1"/>
      <c r="Q409">
        <v>14.65017085665432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10.78918919</v>
      </c>
      <c r="G410" s="13">
        <f t="shared" si="72"/>
        <v>0</v>
      </c>
      <c r="H410" s="13">
        <f t="shared" si="73"/>
        <v>10.78918919</v>
      </c>
      <c r="I410" s="16">
        <f t="shared" si="80"/>
        <v>42.468219223273614</v>
      </c>
      <c r="J410" s="13">
        <f t="shared" si="74"/>
        <v>39.034478851194159</v>
      </c>
      <c r="K410" s="13">
        <f t="shared" si="75"/>
        <v>3.4337403720794555</v>
      </c>
      <c r="L410" s="13">
        <f t="shared" si="76"/>
        <v>0</v>
      </c>
      <c r="M410" s="13">
        <f t="shared" si="81"/>
        <v>5.9270116183617703E-16</v>
      </c>
      <c r="N410" s="13">
        <f t="shared" si="77"/>
        <v>3.6747472033842978E-16</v>
      </c>
      <c r="O410" s="13">
        <f t="shared" si="78"/>
        <v>3.6747472033842978E-16</v>
      </c>
      <c r="P410" s="1"/>
      <c r="Q410">
        <v>19.704476171268801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9.9675675679999998</v>
      </c>
      <c r="G411" s="13">
        <f t="shared" si="72"/>
        <v>0</v>
      </c>
      <c r="H411" s="13">
        <f t="shared" si="73"/>
        <v>9.9675675679999998</v>
      </c>
      <c r="I411" s="16">
        <f t="shared" si="80"/>
        <v>13.401307940079455</v>
      </c>
      <c r="J411" s="13">
        <f t="shared" si="74"/>
        <v>13.305366728642246</v>
      </c>
      <c r="K411" s="13">
        <f t="shared" si="75"/>
        <v>9.5941211437208906E-2</v>
      </c>
      <c r="L411" s="13">
        <f t="shared" si="76"/>
        <v>0</v>
      </c>
      <c r="M411" s="13">
        <f t="shared" si="81"/>
        <v>2.2522644149774725E-16</v>
      </c>
      <c r="N411" s="13">
        <f t="shared" si="77"/>
        <v>1.396403937286033E-16</v>
      </c>
      <c r="O411" s="13">
        <f t="shared" si="78"/>
        <v>1.396403937286033E-16</v>
      </c>
      <c r="P411" s="1"/>
      <c r="Q411">
        <v>21.357257910289409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1.3513513509999999</v>
      </c>
      <c r="G412" s="13">
        <f t="shared" si="72"/>
        <v>0</v>
      </c>
      <c r="H412" s="13">
        <f t="shared" si="73"/>
        <v>1.3513513509999999</v>
      </c>
      <c r="I412" s="16">
        <f t="shared" si="80"/>
        <v>1.4472925624372088</v>
      </c>
      <c r="J412" s="13">
        <f t="shared" si="74"/>
        <v>1.4472036879475088</v>
      </c>
      <c r="K412" s="13">
        <f t="shared" si="75"/>
        <v>8.8874489700074832E-5</v>
      </c>
      <c r="L412" s="13">
        <f t="shared" si="76"/>
        <v>0</v>
      </c>
      <c r="M412" s="13">
        <f t="shared" si="81"/>
        <v>8.5586047769143956E-17</v>
      </c>
      <c r="N412" s="13">
        <f t="shared" si="77"/>
        <v>5.3063349616869253E-17</v>
      </c>
      <c r="O412" s="13">
        <f t="shared" si="78"/>
        <v>5.3063349616869253E-17</v>
      </c>
      <c r="P412" s="1"/>
      <c r="Q412">
        <v>23.61339880817788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17.894594590000001</v>
      </c>
      <c r="G413" s="13">
        <f t="shared" si="72"/>
        <v>0</v>
      </c>
      <c r="H413" s="13">
        <f t="shared" si="73"/>
        <v>17.894594590000001</v>
      </c>
      <c r="I413" s="16">
        <f t="shared" si="80"/>
        <v>17.894683464489702</v>
      </c>
      <c r="J413" s="13">
        <f t="shared" si="74"/>
        <v>17.665788956724931</v>
      </c>
      <c r="K413" s="13">
        <f t="shared" si="75"/>
        <v>0.22889450776477105</v>
      </c>
      <c r="L413" s="13">
        <f t="shared" si="76"/>
        <v>0</v>
      </c>
      <c r="M413" s="13">
        <f t="shared" si="81"/>
        <v>3.2522698152274703E-17</v>
      </c>
      <c r="N413" s="13">
        <f t="shared" si="77"/>
        <v>2.0164072854410316E-17</v>
      </c>
      <c r="O413" s="13">
        <f t="shared" si="78"/>
        <v>2.0164072854410316E-17</v>
      </c>
      <c r="P413" s="1"/>
      <c r="Q413">
        <v>21.282183000000011</v>
      </c>
    </row>
    <row r="414" spans="1:18" x14ac:dyDescent="0.2">
      <c r="A414" s="14">
        <f t="shared" si="79"/>
        <v>34578</v>
      </c>
      <c r="B414" s="1">
        <v>9</v>
      </c>
      <c r="F414" s="34">
        <v>15.82972973</v>
      </c>
      <c r="G414" s="13">
        <f t="shared" si="72"/>
        <v>0</v>
      </c>
      <c r="H414" s="13">
        <f t="shared" si="73"/>
        <v>15.82972973</v>
      </c>
      <c r="I414" s="16">
        <f t="shared" si="80"/>
        <v>16.058624237764771</v>
      </c>
      <c r="J414" s="13">
        <f t="shared" si="74"/>
        <v>15.940588034446636</v>
      </c>
      <c r="K414" s="13">
        <f t="shared" si="75"/>
        <v>0.11803620331813569</v>
      </c>
      <c r="L414" s="13">
        <f t="shared" si="76"/>
        <v>0</v>
      </c>
      <c r="M414" s="13">
        <f t="shared" si="81"/>
        <v>1.2358625297864387E-17</v>
      </c>
      <c r="N414" s="13">
        <f t="shared" si="77"/>
        <v>7.6623476846759205E-18</v>
      </c>
      <c r="O414" s="13">
        <f t="shared" si="78"/>
        <v>7.6623476846759205E-18</v>
      </c>
      <c r="P414" s="1"/>
      <c r="Q414">
        <v>23.735687609546659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58.294594590000003</v>
      </c>
      <c r="G415" s="13">
        <f t="shared" si="72"/>
        <v>3.4803197557374945</v>
      </c>
      <c r="H415" s="13">
        <f t="shared" si="73"/>
        <v>54.814274834262505</v>
      </c>
      <c r="I415" s="16">
        <f t="shared" si="80"/>
        <v>54.932311037580639</v>
      </c>
      <c r="J415" s="13">
        <f t="shared" si="74"/>
        <v>46.096690519944772</v>
      </c>
      <c r="K415" s="13">
        <f t="shared" si="75"/>
        <v>8.8356205176358671</v>
      </c>
      <c r="L415" s="13">
        <f t="shared" si="76"/>
        <v>0</v>
      </c>
      <c r="M415" s="13">
        <f t="shared" si="81"/>
        <v>4.6962776131884663E-18</v>
      </c>
      <c r="N415" s="13">
        <f t="shared" si="77"/>
        <v>2.9116921201768492E-18</v>
      </c>
      <c r="O415" s="13">
        <f t="shared" si="78"/>
        <v>3.4803197557374945</v>
      </c>
      <c r="P415" s="1"/>
      <c r="Q415">
        <v>17.494608799464789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29.008108109999998</v>
      </c>
      <c r="G416" s="13">
        <f t="shared" si="72"/>
        <v>0</v>
      </c>
      <c r="H416" s="13">
        <f t="shared" si="73"/>
        <v>29.008108109999998</v>
      </c>
      <c r="I416" s="16">
        <f t="shared" si="80"/>
        <v>37.843728627635869</v>
      </c>
      <c r="J416" s="13">
        <f t="shared" si="74"/>
        <v>34.54788673138998</v>
      </c>
      <c r="K416" s="13">
        <f t="shared" si="75"/>
        <v>3.2958418962458893</v>
      </c>
      <c r="L416" s="13">
        <f t="shared" si="76"/>
        <v>0</v>
      </c>
      <c r="M416" s="13">
        <f t="shared" si="81"/>
        <v>1.7845854930116171E-18</v>
      </c>
      <c r="N416" s="13">
        <f t="shared" si="77"/>
        <v>1.1064430056672025E-18</v>
      </c>
      <c r="O416" s="13">
        <f t="shared" si="78"/>
        <v>1.1064430056672025E-18</v>
      </c>
      <c r="Q416">
        <v>17.476071053770941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132.18378379999999</v>
      </c>
      <c r="G417" s="13">
        <f t="shared" si="72"/>
        <v>14.146305887232378</v>
      </c>
      <c r="H417" s="13">
        <f t="shared" si="73"/>
        <v>118.03747791276761</v>
      </c>
      <c r="I417" s="16">
        <f t="shared" si="80"/>
        <v>121.3333198090135</v>
      </c>
      <c r="J417" s="13">
        <f t="shared" si="74"/>
        <v>49.889299222606915</v>
      </c>
      <c r="K417" s="13">
        <f t="shared" si="75"/>
        <v>71.444020586406594</v>
      </c>
      <c r="L417" s="13">
        <f t="shared" si="76"/>
        <v>32.982270533564638</v>
      </c>
      <c r="M417" s="13">
        <f t="shared" si="81"/>
        <v>32.982270533564638</v>
      </c>
      <c r="N417" s="13">
        <f t="shared" si="77"/>
        <v>20.449007730810074</v>
      </c>
      <c r="O417" s="13">
        <f t="shared" si="78"/>
        <v>34.595313618042454</v>
      </c>
      <c r="Q417">
        <v>11.17243217588374</v>
      </c>
    </row>
    <row r="418" spans="1:17" x14ac:dyDescent="0.2">
      <c r="A418" s="14">
        <f t="shared" si="79"/>
        <v>34700</v>
      </c>
      <c r="B418" s="1">
        <v>1</v>
      </c>
      <c r="F418" s="34">
        <v>113.45405409999999</v>
      </c>
      <c r="G418" s="13">
        <f t="shared" si="72"/>
        <v>11.442648703241908</v>
      </c>
      <c r="H418" s="13">
        <f t="shared" si="73"/>
        <v>102.01140539675808</v>
      </c>
      <c r="I418" s="16">
        <f t="shared" si="80"/>
        <v>140.47315544960003</v>
      </c>
      <c r="J418" s="13">
        <f t="shared" si="74"/>
        <v>53.77970968108594</v>
      </c>
      <c r="K418" s="13">
        <f t="shared" si="75"/>
        <v>86.693445768514096</v>
      </c>
      <c r="L418" s="13">
        <f t="shared" si="76"/>
        <v>47.613170571371271</v>
      </c>
      <c r="M418" s="13">
        <f t="shared" si="81"/>
        <v>60.146433374125827</v>
      </c>
      <c r="N418" s="13">
        <f t="shared" si="77"/>
        <v>37.290788691958014</v>
      </c>
      <c r="O418" s="13">
        <f t="shared" si="78"/>
        <v>48.733437395199921</v>
      </c>
      <c r="Q418">
        <v>12.08492629354839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154.53513509999999</v>
      </c>
      <c r="G419" s="13">
        <f t="shared" si="72"/>
        <v>17.372748152127414</v>
      </c>
      <c r="H419" s="13">
        <f t="shared" si="73"/>
        <v>137.16238694787256</v>
      </c>
      <c r="I419" s="16">
        <f t="shared" si="80"/>
        <v>176.2426621450154</v>
      </c>
      <c r="J419" s="13">
        <f t="shared" si="74"/>
        <v>68.039559552567169</v>
      </c>
      <c r="K419" s="13">
        <f t="shared" si="75"/>
        <v>108.20310259244823</v>
      </c>
      <c r="L419" s="13">
        <f t="shared" si="76"/>
        <v>68.250383783037563</v>
      </c>
      <c r="M419" s="13">
        <f t="shared" si="81"/>
        <v>91.10602846520537</v>
      </c>
      <c r="N419" s="13">
        <f t="shared" si="77"/>
        <v>56.485737648427332</v>
      </c>
      <c r="O419" s="13">
        <f t="shared" si="78"/>
        <v>73.858485800554746</v>
      </c>
      <c r="Q419">
        <v>15.516309195135999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43.645945949999998</v>
      </c>
      <c r="G420" s="13">
        <f t="shared" si="72"/>
        <v>1.3657711335388358</v>
      </c>
      <c r="H420" s="13">
        <f t="shared" si="73"/>
        <v>42.280174816461162</v>
      </c>
      <c r="I420" s="16">
        <f t="shared" si="80"/>
        <v>82.232893625871839</v>
      </c>
      <c r="J420" s="13">
        <f t="shared" si="74"/>
        <v>56.790285295202359</v>
      </c>
      <c r="K420" s="13">
        <f t="shared" si="75"/>
        <v>25.442608330669479</v>
      </c>
      <c r="L420" s="13">
        <f t="shared" si="76"/>
        <v>0</v>
      </c>
      <c r="M420" s="13">
        <f t="shared" si="81"/>
        <v>34.620290816778038</v>
      </c>
      <c r="N420" s="13">
        <f t="shared" si="77"/>
        <v>21.464580306402382</v>
      </c>
      <c r="O420" s="13">
        <f t="shared" si="78"/>
        <v>22.830351439941218</v>
      </c>
      <c r="Q420">
        <v>16.40997216444805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75.051351350000004</v>
      </c>
      <c r="G421" s="13">
        <f t="shared" si="72"/>
        <v>5.8991761151303876</v>
      </c>
      <c r="H421" s="13">
        <f t="shared" si="73"/>
        <v>69.152175234869617</v>
      </c>
      <c r="I421" s="16">
        <f t="shared" si="80"/>
        <v>94.594783565539103</v>
      </c>
      <c r="J421" s="13">
        <f t="shared" si="74"/>
        <v>54.870209625707041</v>
      </c>
      <c r="K421" s="13">
        <f t="shared" si="75"/>
        <v>39.724573939832062</v>
      </c>
      <c r="L421" s="13">
        <f t="shared" si="76"/>
        <v>2.5493822378737896</v>
      </c>
      <c r="M421" s="13">
        <f t="shared" si="81"/>
        <v>15.705092748249442</v>
      </c>
      <c r="N421" s="13">
        <f t="shared" si="77"/>
        <v>9.7371575039146538</v>
      </c>
      <c r="O421" s="13">
        <f t="shared" si="78"/>
        <v>15.636333619045041</v>
      </c>
      <c r="Q421">
        <v>14.211956045832959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4.6891891890000004</v>
      </c>
      <c r="G422" s="13">
        <f t="shared" si="72"/>
        <v>0</v>
      </c>
      <c r="H422" s="13">
        <f t="shared" si="73"/>
        <v>4.6891891890000004</v>
      </c>
      <c r="I422" s="16">
        <f t="shared" si="80"/>
        <v>41.864380890958273</v>
      </c>
      <c r="J422" s="13">
        <f t="shared" si="74"/>
        <v>38.989773631303777</v>
      </c>
      <c r="K422" s="13">
        <f t="shared" si="75"/>
        <v>2.8746072596544963</v>
      </c>
      <c r="L422" s="13">
        <f t="shared" si="76"/>
        <v>0</v>
      </c>
      <c r="M422" s="13">
        <f t="shared" si="81"/>
        <v>5.9679352443347877</v>
      </c>
      <c r="N422" s="13">
        <f t="shared" si="77"/>
        <v>3.7001198514875684</v>
      </c>
      <c r="O422" s="13">
        <f t="shared" si="78"/>
        <v>3.7001198514875684</v>
      </c>
      <c r="Q422">
        <v>20.797305765116359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19.678378380000002</v>
      </c>
      <c r="G423" s="13">
        <f t="shared" si="72"/>
        <v>0</v>
      </c>
      <c r="H423" s="13">
        <f t="shared" si="73"/>
        <v>19.678378380000002</v>
      </c>
      <c r="I423" s="16">
        <f t="shared" si="80"/>
        <v>22.552985639654498</v>
      </c>
      <c r="J423" s="13">
        <f t="shared" si="74"/>
        <v>21.979726287824345</v>
      </c>
      <c r="K423" s="13">
        <f t="shared" si="75"/>
        <v>0.57325935183015275</v>
      </c>
      <c r="L423" s="13">
        <f t="shared" si="76"/>
        <v>0</v>
      </c>
      <c r="M423" s="13">
        <f t="shared" si="81"/>
        <v>2.2678153928472193</v>
      </c>
      <c r="N423" s="13">
        <f t="shared" si="77"/>
        <v>1.4060455435652759</v>
      </c>
      <c r="O423" s="13">
        <f t="shared" si="78"/>
        <v>1.4060455435652759</v>
      </c>
      <c r="Q423">
        <v>19.56366935231425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7.0135135139999996</v>
      </c>
      <c r="G424" s="13">
        <f t="shared" si="72"/>
        <v>0</v>
      </c>
      <c r="H424" s="13">
        <f t="shared" si="73"/>
        <v>7.0135135139999996</v>
      </c>
      <c r="I424" s="16">
        <f t="shared" si="80"/>
        <v>7.5867728658301523</v>
      </c>
      <c r="J424" s="13">
        <f t="shared" si="74"/>
        <v>7.5763759404893403</v>
      </c>
      <c r="K424" s="13">
        <f t="shared" si="75"/>
        <v>1.0396925340812047E-2</v>
      </c>
      <c r="L424" s="13">
        <f t="shared" si="76"/>
        <v>0</v>
      </c>
      <c r="M424" s="13">
        <f t="shared" si="81"/>
        <v>0.86176984928194345</v>
      </c>
      <c r="N424" s="13">
        <f t="shared" si="77"/>
        <v>0.5342973065548049</v>
      </c>
      <c r="O424" s="13">
        <f t="shared" si="78"/>
        <v>0.5342973065548049</v>
      </c>
      <c r="Q424">
        <v>25.088563000000011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3.556756757</v>
      </c>
      <c r="G425" s="13">
        <f t="shared" si="72"/>
        <v>0</v>
      </c>
      <c r="H425" s="13">
        <f t="shared" si="73"/>
        <v>3.556756757</v>
      </c>
      <c r="I425" s="16">
        <f t="shared" si="80"/>
        <v>3.5671536823408121</v>
      </c>
      <c r="J425" s="13">
        <f t="shared" si="74"/>
        <v>3.5660427081704302</v>
      </c>
      <c r="K425" s="13">
        <f t="shared" si="75"/>
        <v>1.1109741703818621E-3</v>
      </c>
      <c r="L425" s="13">
        <f t="shared" si="76"/>
        <v>0</v>
      </c>
      <c r="M425" s="13">
        <f t="shared" si="81"/>
        <v>0.32747254272713855</v>
      </c>
      <c r="N425" s="13">
        <f t="shared" si="77"/>
        <v>0.20303297649082591</v>
      </c>
      <c r="O425" s="13">
        <f t="shared" si="78"/>
        <v>0.20303297649082591</v>
      </c>
      <c r="Q425">
        <v>24.901404780292491</v>
      </c>
    </row>
    <row r="426" spans="1:17" x14ac:dyDescent="0.2">
      <c r="A426" s="14">
        <f t="shared" si="79"/>
        <v>34943</v>
      </c>
      <c r="B426" s="1">
        <v>9</v>
      </c>
      <c r="F426" s="34">
        <v>6.2216216219999998</v>
      </c>
      <c r="G426" s="13">
        <f t="shared" si="72"/>
        <v>0</v>
      </c>
      <c r="H426" s="13">
        <f t="shared" si="73"/>
        <v>6.2216216219999998</v>
      </c>
      <c r="I426" s="16">
        <f t="shared" si="80"/>
        <v>6.2227325961703812</v>
      </c>
      <c r="J426" s="13">
        <f t="shared" si="74"/>
        <v>6.2136571693802098</v>
      </c>
      <c r="K426" s="13">
        <f t="shared" si="75"/>
        <v>9.0754267901713703E-3</v>
      </c>
      <c r="L426" s="13">
        <f t="shared" si="76"/>
        <v>0</v>
      </c>
      <c r="M426" s="13">
        <f t="shared" si="81"/>
        <v>0.12443956623631264</v>
      </c>
      <c r="N426" s="13">
        <f t="shared" si="77"/>
        <v>7.7152531066513833E-2</v>
      </c>
      <c r="O426" s="13">
        <f t="shared" si="78"/>
        <v>7.7152531066513833E-2</v>
      </c>
      <c r="Q426">
        <v>21.819411402944699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2.9891891890000002</v>
      </c>
      <c r="G427" s="13">
        <f t="shared" si="72"/>
        <v>0</v>
      </c>
      <c r="H427" s="13">
        <f t="shared" si="73"/>
        <v>2.9891891890000002</v>
      </c>
      <c r="I427" s="16">
        <f t="shared" si="80"/>
        <v>2.9982646157901716</v>
      </c>
      <c r="J427" s="13">
        <f t="shared" si="74"/>
        <v>2.9968321572332295</v>
      </c>
      <c r="K427" s="13">
        <f t="shared" si="75"/>
        <v>1.4324585569420734E-3</v>
      </c>
      <c r="L427" s="13">
        <f t="shared" si="76"/>
        <v>0</v>
      </c>
      <c r="M427" s="13">
        <f t="shared" si="81"/>
        <v>4.7287035169798805E-2</v>
      </c>
      <c r="N427" s="13">
        <f t="shared" si="77"/>
        <v>2.931796180527526E-2</v>
      </c>
      <c r="O427" s="13">
        <f t="shared" si="78"/>
        <v>2.931796180527526E-2</v>
      </c>
      <c r="Q427">
        <v>19.397288832111059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80.037837839999995</v>
      </c>
      <c r="G428" s="13">
        <f t="shared" si="72"/>
        <v>6.6189809514788758</v>
      </c>
      <c r="H428" s="13">
        <f t="shared" si="73"/>
        <v>73.41885688852112</v>
      </c>
      <c r="I428" s="16">
        <f t="shared" si="80"/>
        <v>73.420289347078068</v>
      </c>
      <c r="J428" s="13">
        <f t="shared" si="74"/>
        <v>48.935060418202703</v>
      </c>
      <c r="K428" s="13">
        <f t="shared" si="75"/>
        <v>24.485228928875365</v>
      </c>
      <c r="L428" s="13">
        <f t="shared" si="76"/>
        <v>0</v>
      </c>
      <c r="M428" s="13">
        <f t="shared" si="81"/>
        <v>1.7969073364523545E-2</v>
      </c>
      <c r="N428" s="13">
        <f t="shared" si="77"/>
        <v>1.1140825486004598E-2</v>
      </c>
      <c r="O428" s="13">
        <f t="shared" si="78"/>
        <v>6.6301217769648808</v>
      </c>
      <c r="Q428">
        <v>13.837788855521159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41.68918919</v>
      </c>
      <c r="G429" s="13">
        <f t="shared" si="72"/>
        <v>1.0833111324478475</v>
      </c>
      <c r="H429" s="13">
        <f t="shared" si="73"/>
        <v>40.605878057552154</v>
      </c>
      <c r="I429" s="16">
        <f t="shared" si="80"/>
        <v>65.091106986427519</v>
      </c>
      <c r="J429" s="13">
        <f t="shared" si="74"/>
        <v>45.240173012541256</v>
      </c>
      <c r="K429" s="13">
        <f t="shared" si="75"/>
        <v>19.850933973886264</v>
      </c>
      <c r="L429" s="13">
        <f t="shared" si="76"/>
        <v>0</v>
      </c>
      <c r="M429" s="13">
        <f t="shared" si="81"/>
        <v>6.8282478785189477E-3</v>
      </c>
      <c r="N429" s="13">
        <f t="shared" si="77"/>
        <v>4.2335136846817474E-3</v>
      </c>
      <c r="O429" s="13">
        <f t="shared" si="78"/>
        <v>1.0875446461325293</v>
      </c>
      <c r="Q429">
        <v>13.22341644702056</v>
      </c>
    </row>
    <row r="430" spans="1:17" x14ac:dyDescent="0.2">
      <c r="A430" s="14">
        <f t="shared" si="79"/>
        <v>35065</v>
      </c>
      <c r="B430" s="1">
        <v>1</v>
      </c>
      <c r="F430" s="34">
        <v>10.88108108</v>
      </c>
      <c r="G430" s="13">
        <f t="shared" si="72"/>
        <v>0</v>
      </c>
      <c r="H430" s="13">
        <f t="shared" si="73"/>
        <v>10.88108108</v>
      </c>
      <c r="I430" s="16">
        <f t="shared" si="80"/>
        <v>30.732015053886265</v>
      </c>
      <c r="J430" s="13">
        <f t="shared" si="74"/>
        <v>27.137803226215105</v>
      </c>
      <c r="K430" s="13">
        <f t="shared" si="75"/>
        <v>3.5942118276711597</v>
      </c>
      <c r="L430" s="13">
        <f t="shared" si="76"/>
        <v>0</v>
      </c>
      <c r="M430" s="13">
        <f t="shared" si="81"/>
        <v>2.5947341938372002E-3</v>
      </c>
      <c r="N430" s="13">
        <f t="shared" si="77"/>
        <v>1.6087352001790641E-3</v>
      </c>
      <c r="O430" s="13">
        <f t="shared" si="78"/>
        <v>1.6087352001790641E-3</v>
      </c>
      <c r="Q430">
        <v>11.98670029354839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7.210810811</v>
      </c>
      <c r="G431" s="13">
        <f t="shared" si="72"/>
        <v>0</v>
      </c>
      <c r="H431" s="13">
        <f t="shared" si="73"/>
        <v>7.210810811</v>
      </c>
      <c r="I431" s="16">
        <f t="shared" si="80"/>
        <v>10.80502263867116</v>
      </c>
      <c r="J431" s="13">
        <f t="shared" si="74"/>
        <v>10.68136973119935</v>
      </c>
      <c r="K431" s="13">
        <f t="shared" si="75"/>
        <v>0.12365290747180957</v>
      </c>
      <c r="L431" s="13">
        <f t="shared" si="76"/>
        <v>0</v>
      </c>
      <c r="M431" s="13">
        <f t="shared" si="81"/>
        <v>9.8599899365813611E-4</v>
      </c>
      <c r="N431" s="13">
        <f t="shared" si="77"/>
        <v>6.1131937606804436E-4</v>
      </c>
      <c r="O431" s="13">
        <f t="shared" si="78"/>
        <v>6.1131937606804436E-4</v>
      </c>
      <c r="Q431">
        <v>14.93061286244377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60.605405410000003</v>
      </c>
      <c r="G432" s="13">
        <f t="shared" si="72"/>
        <v>3.8138878517221322</v>
      </c>
      <c r="H432" s="13">
        <f t="shared" si="73"/>
        <v>56.791517558277874</v>
      </c>
      <c r="I432" s="16">
        <f t="shared" si="80"/>
        <v>56.915170465749682</v>
      </c>
      <c r="J432" s="13">
        <f t="shared" si="74"/>
        <v>44.997635174324323</v>
      </c>
      <c r="K432" s="13">
        <f t="shared" si="75"/>
        <v>11.917535291425359</v>
      </c>
      <c r="L432" s="13">
        <f t="shared" si="76"/>
        <v>0</v>
      </c>
      <c r="M432" s="13">
        <f t="shared" si="81"/>
        <v>3.7467961759009175E-4</v>
      </c>
      <c r="N432" s="13">
        <f t="shared" si="77"/>
        <v>2.3230136290585689E-4</v>
      </c>
      <c r="O432" s="13">
        <f t="shared" si="78"/>
        <v>3.8141201530850379</v>
      </c>
      <c r="Q432">
        <v>15.463682309799809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42.910810810000001</v>
      </c>
      <c r="G433" s="13">
        <f t="shared" si="72"/>
        <v>1.2596535635418253</v>
      </c>
      <c r="H433" s="13">
        <f t="shared" si="73"/>
        <v>41.651157246458176</v>
      </c>
      <c r="I433" s="16">
        <f t="shared" si="80"/>
        <v>53.568692537883535</v>
      </c>
      <c r="J433" s="13">
        <f t="shared" si="74"/>
        <v>44.613351178990797</v>
      </c>
      <c r="K433" s="13">
        <f t="shared" si="75"/>
        <v>8.9553413588927384</v>
      </c>
      <c r="L433" s="13">
        <f t="shared" si="76"/>
        <v>0</v>
      </c>
      <c r="M433" s="13">
        <f t="shared" si="81"/>
        <v>1.4237825468423485E-4</v>
      </c>
      <c r="N433" s="13">
        <f t="shared" si="77"/>
        <v>8.8274517904225611E-5</v>
      </c>
      <c r="O433" s="13">
        <f t="shared" si="78"/>
        <v>1.2597418380597296</v>
      </c>
      <c r="Q433">
        <v>16.780923838373209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40.1</v>
      </c>
      <c r="G434" s="13">
        <f t="shared" si="72"/>
        <v>0.85390991635536428</v>
      </c>
      <c r="H434" s="13">
        <f t="shared" si="73"/>
        <v>39.246090083644638</v>
      </c>
      <c r="I434" s="16">
        <f t="shared" si="80"/>
        <v>48.201431442537377</v>
      </c>
      <c r="J434" s="13">
        <f t="shared" si="74"/>
        <v>40.97129726994558</v>
      </c>
      <c r="K434" s="13">
        <f t="shared" si="75"/>
        <v>7.2301341725917965</v>
      </c>
      <c r="L434" s="13">
        <f t="shared" si="76"/>
        <v>0</v>
      </c>
      <c r="M434" s="13">
        <f t="shared" si="81"/>
        <v>5.4103736780009243E-5</v>
      </c>
      <c r="N434" s="13">
        <f t="shared" si="77"/>
        <v>3.3544316803605731E-5</v>
      </c>
      <c r="O434" s="13">
        <f t="shared" si="78"/>
        <v>0.85394346067216786</v>
      </c>
      <c r="Q434">
        <v>16.27402299901922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26.36216216</v>
      </c>
      <c r="G435" s="13">
        <f t="shared" si="72"/>
        <v>0</v>
      </c>
      <c r="H435" s="13">
        <f t="shared" si="73"/>
        <v>26.36216216</v>
      </c>
      <c r="I435" s="16">
        <f t="shared" si="80"/>
        <v>33.5922963325918</v>
      </c>
      <c r="J435" s="13">
        <f t="shared" si="74"/>
        <v>32.343844605833219</v>
      </c>
      <c r="K435" s="13">
        <f t="shared" si="75"/>
        <v>1.2484517267585815</v>
      </c>
      <c r="L435" s="13">
        <f t="shared" si="76"/>
        <v>0</v>
      </c>
      <c r="M435" s="13">
        <f t="shared" si="81"/>
        <v>2.0559419976403512E-5</v>
      </c>
      <c r="N435" s="13">
        <f t="shared" si="77"/>
        <v>1.2746840385370178E-5</v>
      </c>
      <c r="O435" s="13">
        <f t="shared" si="78"/>
        <v>1.2746840385370178E-5</v>
      </c>
      <c r="Q435">
        <v>22.381720678582671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6.3864864859999999</v>
      </c>
      <c r="G436" s="13">
        <f t="shared" si="72"/>
        <v>0</v>
      </c>
      <c r="H436" s="13">
        <f t="shared" si="73"/>
        <v>6.3864864859999999</v>
      </c>
      <c r="I436" s="16">
        <f t="shared" si="80"/>
        <v>7.6349382127585814</v>
      </c>
      <c r="J436" s="13">
        <f t="shared" si="74"/>
        <v>7.6200229420427243</v>
      </c>
      <c r="K436" s="13">
        <f t="shared" si="75"/>
        <v>1.4915270715857076E-2</v>
      </c>
      <c r="L436" s="13">
        <f t="shared" si="76"/>
        <v>0</v>
      </c>
      <c r="M436" s="13">
        <f t="shared" si="81"/>
        <v>7.8125795910333339E-6</v>
      </c>
      <c r="N436" s="13">
        <f t="shared" si="77"/>
        <v>4.8437993464406673E-6</v>
      </c>
      <c r="O436" s="13">
        <f t="shared" si="78"/>
        <v>4.8437993464406673E-6</v>
      </c>
      <c r="Q436">
        <v>22.64166732849483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1.0405405409999999</v>
      </c>
      <c r="G437" s="13">
        <f t="shared" si="72"/>
        <v>0</v>
      </c>
      <c r="H437" s="13">
        <f t="shared" si="73"/>
        <v>1.0405405409999999</v>
      </c>
      <c r="I437" s="16">
        <f t="shared" si="80"/>
        <v>1.055455811715857</v>
      </c>
      <c r="J437" s="13">
        <f t="shared" si="74"/>
        <v>1.0554098731401105</v>
      </c>
      <c r="K437" s="13">
        <f t="shared" si="75"/>
        <v>4.5938575746529153E-5</v>
      </c>
      <c r="L437" s="13">
        <f t="shared" si="76"/>
        <v>0</v>
      </c>
      <c r="M437" s="13">
        <f t="shared" si="81"/>
        <v>2.9687802445926666E-6</v>
      </c>
      <c r="N437" s="13">
        <f t="shared" si="77"/>
        <v>1.8406437516474533E-6</v>
      </c>
      <c r="O437" s="13">
        <f t="shared" si="78"/>
        <v>1.8406437516474533E-6</v>
      </c>
      <c r="Q437">
        <v>21.574832000000011</v>
      </c>
    </row>
    <row r="438" spans="1:17" x14ac:dyDescent="0.2">
      <c r="A438" s="14">
        <f t="shared" si="79"/>
        <v>35309</v>
      </c>
      <c r="B438" s="1">
        <v>9</v>
      </c>
      <c r="F438" s="34">
        <v>0.45135135100000001</v>
      </c>
      <c r="G438" s="13">
        <f t="shared" si="72"/>
        <v>0</v>
      </c>
      <c r="H438" s="13">
        <f t="shared" si="73"/>
        <v>0.45135135100000001</v>
      </c>
      <c r="I438" s="16">
        <f t="shared" si="80"/>
        <v>0.45139728957574654</v>
      </c>
      <c r="J438" s="13">
        <f t="shared" si="74"/>
        <v>0.45139424102454911</v>
      </c>
      <c r="K438" s="13">
        <f t="shared" si="75"/>
        <v>3.04855119742653E-6</v>
      </c>
      <c r="L438" s="13">
        <f t="shared" si="76"/>
        <v>0</v>
      </c>
      <c r="M438" s="13">
        <f t="shared" si="81"/>
        <v>1.1281364929452132E-6</v>
      </c>
      <c r="N438" s="13">
        <f t="shared" si="77"/>
        <v>6.9944462562603222E-7</v>
      </c>
      <c r="O438" s="13">
        <f t="shared" si="78"/>
        <v>6.9944462562603222E-7</v>
      </c>
      <c r="Q438">
        <v>22.74084452732458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35.06486486</v>
      </c>
      <c r="G439" s="13">
        <f t="shared" si="72"/>
        <v>0.12708259360847571</v>
      </c>
      <c r="H439" s="13">
        <f t="shared" si="73"/>
        <v>34.937782266391523</v>
      </c>
      <c r="I439" s="16">
        <f t="shared" si="80"/>
        <v>34.937785314942722</v>
      </c>
      <c r="J439" s="13">
        <f t="shared" si="74"/>
        <v>33.043106060760067</v>
      </c>
      <c r="K439" s="13">
        <f t="shared" si="75"/>
        <v>1.8946792541826554</v>
      </c>
      <c r="L439" s="13">
        <f t="shared" si="76"/>
        <v>0</v>
      </c>
      <c r="M439" s="13">
        <f t="shared" si="81"/>
        <v>4.2869186731918103E-7</v>
      </c>
      <c r="N439" s="13">
        <f t="shared" si="77"/>
        <v>2.6578895773789225E-7</v>
      </c>
      <c r="O439" s="13">
        <f t="shared" si="78"/>
        <v>0.12708285939743344</v>
      </c>
      <c r="Q439">
        <v>20.074150895021219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14.96486486</v>
      </c>
      <c r="G440" s="13">
        <f t="shared" si="72"/>
        <v>0</v>
      </c>
      <c r="H440" s="13">
        <f t="shared" si="73"/>
        <v>14.96486486</v>
      </c>
      <c r="I440" s="16">
        <f t="shared" si="80"/>
        <v>16.859544114182654</v>
      </c>
      <c r="J440" s="13">
        <f t="shared" si="74"/>
        <v>16.42985018005264</v>
      </c>
      <c r="K440" s="13">
        <f t="shared" si="75"/>
        <v>0.42969393413001455</v>
      </c>
      <c r="L440" s="13">
        <f t="shared" si="76"/>
        <v>0</v>
      </c>
      <c r="M440" s="13">
        <f t="shared" si="81"/>
        <v>1.6290290958128877E-7</v>
      </c>
      <c r="N440" s="13">
        <f t="shared" si="77"/>
        <v>1.0099980394039904E-7</v>
      </c>
      <c r="O440" s="13">
        <f t="shared" si="78"/>
        <v>1.0099980394039904E-7</v>
      </c>
      <c r="Q440">
        <v>15.415435816452939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27.14054054</v>
      </c>
      <c r="G441" s="13">
        <f t="shared" si="72"/>
        <v>0</v>
      </c>
      <c r="H441" s="13">
        <f t="shared" si="73"/>
        <v>27.14054054</v>
      </c>
      <c r="I441" s="16">
        <f t="shared" si="80"/>
        <v>27.570234474130014</v>
      </c>
      <c r="J441" s="13">
        <f t="shared" si="74"/>
        <v>24.546067900419501</v>
      </c>
      <c r="K441" s="13">
        <f t="shared" si="75"/>
        <v>3.024166573710513</v>
      </c>
      <c r="L441" s="13">
        <f t="shared" si="76"/>
        <v>0</v>
      </c>
      <c r="M441" s="13">
        <f t="shared" si="81"/>
        <v>6.1903105640889737E-8</v>
      </c>
      <c r="N441" s="13">
        <f t="shared" si="77"/>
        <v>3.8379925497351637E-8</v>
      </c>
      <c r="O441" s="13">
        <f t="shared" si="78"/>
        <v>3.8379925497351637E-8</v>
      </c>
      <c r="Q441">
        <v>10.94690837460897</v>
      </c>
    </row>
    <row r="442" spans="1:17" x14ac:dyDescent="0.2">
      <c r="A442" s="14">
        <f t="shared" si="79"/>
        <v>35431</v>
      </c>
      <c r="B442" s="1">
        <v>1</v>
      </c>
      <c r="F442" s="34">
        <v>17.02972973</v>
      </c>
      <c r="G442" s="13">
        <f t="shared" si="72"/>
        <v>0</v>
      </c>
      <c r="H442" s="13">
        <f t="shared" si="73"/>
        <v>17.02972973</v>
      </c>
      <c r="I442" s="16">
        <f t="shared" si="80"/>
        <v>20.053896303710513</v>
      </c>
      <c r="J442" s="13">
        <f t="shared" si="74"/>
        <v>18.918517668545295</v>
      </c>
      <c r="K442" s="13">
        <f t="shared" si="75"/>
        <v>1.1353786351652175</v>
      </c>
      <c r="L442" s="13">
        <f t="shared" si="76"/>
        <v>0</v>
      </c>
      <c r="M442" s="13">
        <f t="shared" si="81"/>
        <v>2.35231801435381E-8</v>
      </c>
      <c r="N442" s="13">
        <f t="shared" si="77"/>
        <v>1.4584371688993622E-8</v>
      </c>
      <c r="O442" s="13">
        <f t="shared" si="78"/>
        <v>1.4584371688993622E-8</v>
      </c>
      <c r="Q442">
        <v>11.782950293548391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35.486486489999997</v>
      </c>
      <c r="G443" s="13">
        <f t="shared" si="72"/>
        <v>0.18794414191342884</v>
      </c>
      <c r="H443" s="13">
        <f t="shared" si="73"/>
        <v>35.298542348086571</v>
      </c>
      <c r="I443" s="16">
        <f t="shared" si="80"/>
        <v>36.433920983251788</v>
      </c>
      <c r="J443" s="13">
        <f t="shared" si="74"/>
        <v>31.270409600248716</v>
      </c>
      <c r="K443" s="13">
        <f t="shared" si="75"/>
        <v>5.1635113830030726</v>
      </c>
      <c r="L443" s="13">
        <f t="shared" si="76"/>
        <v>0</v>
      </c>
      <c r="M443" s="13">
        <f t="shared" si="81"/>
        <v>8.9388084545444782E-9</v>
      </c>
      <c r="N443" s="13">
        <f t="shared" si="77"/>
        <v>5.5420612418175763E-9</v>
      </c>
      <c r="O443" s="13">
        <f t="shared" si="78"/>
        <v>0.1879441474554901</v>
      </c>
      <c r="Q443">
        <v>12.75465291647922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22.6</v>
      </c>
      <c r="G444" s="13">
        <f t="shared" si="72"/>
        <v>0</v>
      </c>
      <c r="H444" s="13">
        <f t="shared" si="73"/>
        <v>22.6</v>
      </c>
      <c r="I444" s="16">
        <f t="shared" si="80"/>
        <v>27.763511383003074</v>
      </c>
      <c r="J444" s="13">
        <f t="shared" si="74"/>
        <v>25.834412311586764</v>
      </c>
      <c r="K444" s="13">
        <f t="shared" si="75"/>
        <v>1.9290990714163101</v>
      </c>
      <c r="L444" s="13">
        <f t="shared" si="76"/>
        <v>0</v>
      </c>
      <c r="M444" s="13">
        <f t="shared" si="81"/>
        <v>3.3967472127269019E-9</v>
      </c>
      <c r="N444" s="13">
        <f t="shared" si="77"/>
        <v>2.105983271890679E-9</v>
      </c>
      <c r="O444" s="13">
        <f t="shared" si="78"/>
        <v>2.105983271890679E-9</v>
      </c>
      <c r="Q444">
        <v>14.876111746579941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18.624324319999999</v>
      </c>
      <c r="G445" s="13">
        <f t="shared" si="72"/>
        <v>0</v>
      </c>
      <c r="H445" s="13">
        <f t="shared" si="73"/>
        <v>18.624324319999999</v>
      </c>
      <c r="I445" s="16">
        <f t="shared" si="80"/>
        <v>20.55342339141631</v>
      </c>
      <c r="J445" s="13">
        <f t="shared" si="74"/>
        <v>19.776809255995165</v>
      </c>
      <c r="K445" s="13">
        <f t="shared" si="75"/>
        <v>0.77661413542114488</v>
      </c>
      <c r="L445" s="13">
        <f t="shared" si="76"/>
        <v>0</v>
      </c>
      <c r="M445" s="13">
        <f t="shared" si="81"/>
        <v>1.2907639408362229E-9</v>
      </c>
      <c r="N445" s="13">
        <f t="shared" si="77"/>
        <v>8.0027364331845821E-10</v>
      </c>
      <c r="O445" s="13">
        <f t="shared" si="78"/>
        <v>8.0027364331845821E-10</v>
      </c>
      <c r="Q445">
        <v>15.29586438501231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5.8972972969999997</v>
      </c>
      <c r="G446" s="13">
        <f t="shared" si="72"/>
        <v>0</v>
      </c>
      <c r="H446" s="13">
        <f t="shared" si="73"/>
        <v>5.8972972969999997</v>
      </c>
      <c r="I446" s="16">
        <f t="shared" si="80"/>
        <v>6.6739114324211446</v>
      </c>
      <c r="J446" s="13">
        <f t="shared" si="74"/>
        <v>6.6593547446406269</v>
      </c>
      <c r="K446" s="13">
        <f t="shared" si="75"/>
        <v>1.4556687780517663E-2</v>
      </c>
      <c r="L446" s="13">
        <f t="shared" si="76"/>
        <v>0</v>
      </c>
      <c r="M446" s="13">
        <f t="shared" si="81"/>
        <v>4.904902975177647E-10</v>
      </c>
      <c r="N446" s="13">
        <f t="shared" si="77"/>
        <v>3.0410398446101411E-10</v>
      </c>
      <c r="O446" s="13">
        <f t="shared" si="78"/>
        <v>3.0410398446101411E-10</v>
      </c>
      <c r="Q446">
        <v>19.957062166810669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0.29729729700000002</v>
      </c>
      <c r="G447" s="13">
        <f t="shared" si="72"/>
        <v>0</v>
      </c>
      <c r="H447" s="13">
        <f t="shared" si="73"/>
        <v>0.29729729700000002</v>
      </c>
      <c r="I447" s="16">
        <f t="shared" si="80"/>
        <v>0.31185398478051768</v>
      </c>
      <c r="J447" s="13">
        <f t="shared" si="74"/>
        <v>0.31185258846744723</v>
      </c>
      <c r="K447" s="13">
        <f t="shared" si="75"/>
        <v>1.3963130704452986E-6</v>
      </c>
      <c r="L447" s="13">
        <f t="shared" si="76"/>
        <v>0</v>
      </c>
      <c r="M447" s="13">
        <f t="shared" si="81"/>
        <v>1.8638631305675059E-10</v>
      </c>
      <c r="N447" s="13">
        <f t="shared" si="77"/>
        <v>1.1555951409518536E-10</v>
      </c>
      <c r="O447" s="13">
        <f t="shared" si="78"/>
        <v>1.1555951409518536E-10</v>
      </c>
      <c r="Q447">
        <v>20.415647029558539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0.54864864899999999</v>
      </c>
      <c r="G448" s="13">
        <f t="shared" si="72"/>
        <v>0</v>
      </c>
      <c r="H448" s="13">
        <f t="shared" si="73"/>
        <v>0.54864864899999999</v>
      </c>
      <c r="I448" s="16">
        <f t="shared" si="80"/>
        <v>0.54865004531307049</v>
      </c>
      <c r="J448" s="13">
        <f t="shared" si="74"/>
        <v>0.54864567340464143</v>
      </c>
      <c r="K448" s="13">
        <f t="shared" si="75"/>
        <v>4.3719084290572141E-6</v>
      </c>
      <c r="L448" s="13">
        <f t="shared" si="76"/>
        <v>0</v>
      </c>
      <c r="M448" s="13">
        <f t="shared" si="81"/>
        <v>7.082679896156523E-11</v>
      </c>
      <c r="N448" s="13">
        <f t="shared" si="77"/>
        <v>4.3912615356170444E-11</v>
      </c>
      <c r="O448" s="13">
        <f t="shared" si="78"/>
        <v>4.3912615356170444E-11</v>
      </c>
      <c r="Q448">
        <v>24.342785769374569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2.3891891890000001</v>
      </c>
      <c r="G449" s="13">
        <f t="shared" si="72"/>
        <v>0</v>
      </c>
      <c r="H449" s="13">
        <f t="shared" si="73"/>
        <v>2.3891891890000001</v>
      </c>
      <c r="I449" s="16">
        <f t="shared" si="80"/>
        <v>2.3891935609084292</v>
      </c>
      <c r="J449" s="13">
        <f t="shared" si="74"/>
        <v>2.3886597229752216</v>
      </c>
      <c r="K449" s="13">
        <f t="shared" si="75"/>
        <v>5.3383793320760375E-4</v>
      </c>
      <c r="L449" s="13">
        <f t="shared" si="76"/>
        <v>0</v>
      </c>
      <c r="M449" s="13">
        <f t="shared" si="81"/>
        <v>2.6914183605394787E-11</v>
      </c>
      <c r="N449" s="13">
        <f t="shared" si="77"/>
        <v>1.6686793835344768E-11</v>
      </c>
      <c r="O449" s="13">
        <f t="shared" si="78"/>
        <v>1.6686793835344768E-11</v>
      </c>
      <c r="Q449">
        <v>21.559924000000009</v>
      </c>
    </row>
    <row r="450" spans="1:17" x14ac:dyDescent="0.2">
      <c r="A450" s="14">
        <f t="shared" si="79"/>
        <v>35674</v>
      </c>
      <c r="B450" s="1">
        <v>9</v>
      </c>
      <c r="F450" s="34">
        <v>1.3054054049999999</v>
      </c>
      <c r="G450" s="13">
        <f t="shared" si="72"/>
        <v>0</v>
      </c>
      <c r="H450" s="13">
        <f t="shared" si="73"/>
        <v>1.3054054049999999</v>
      </c>
      <c r="I450" s="16">
        <f t="shared" si="80"/>
        <v>1.3059392429332075</v>
      </c>
      <c r="J450" s="13">
        <f t="shared" si="74"/>
        <v>1.3058713874076497</v>
      </c>
      <c r="K450" s="13">
        <f t="shared" si="75"/>
        <v>6.7855525557769525E-5</v>
      </c>
      <c r="L450" s="13">
        <f t="shared" si="76"/>
        <v>0</v>
      </c>
      <c r="M450" s="13">
        <f t="shared" si="81"/>
        <v>1.0227389770050018E-11</v>
      </c>
      <c r="N450" s="13">
        <f t="shared" si="77"/>
        <v>6.3409816574310114E-12</v>
      </c>
      <c r="O450" s="13">
        <f t="shared" si="78"/>
        <v>6.3409816574310114E-12</v>
      </c>
      <c r="Q450">
        <v>23.339468712646259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19.48378378</v>
      </c>
      <c r="G451" s="13">
        <f t="shared" si="72"/>
        <v>0</v>
      </c>
      <c r="H451" s="13">
        <f t="shared" si="73"/>
        <v>19.48378378</v>
      </c>
      <c r="I451" s="16">
        <f t="shared" si="80"/>
        <v>19.483851635525557</v>
      </c>
      <c r="J451" s="13">
        <f t="shared" si="74"/>
        <v>19.024688737204976</v>
      </c>
      <c r="K451" s="13">
        <f t="shared" si="75"/>
        <v>0.45916289832058155</v>
      </c>
      <c r="L451" s="13">
        <f t="shared" si="76"/>
        <v>0</v>
      </c>
      <c r="M451" s="13">
        <f t="shared" si="81"/>
        <v>3.8864081126190069E-12</v>
      </c>
      <c r="N451" s="13">
        <f t="shared" si="77"/>
        <v>2.4095730298237845E-12</v>
      </c>
      <c r="O451" s="13">
        <f t="shared" si="78"/>
        <v>2.4095730298237845E-12</v>
      </c>
      <c r="Q451">
        <v>18.05137937258062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55.608108110000003</v>
      </c>
      <c r="G452" s="13">
        <f t="shared" si="72"/>
        <v>3.0925224630010555</v>
      </c>
      <c r="H452" s="13">
        <f t="shared" si="73"/>
        <v>52.51558564699895</v>
      </c>
      <c r="I452" s="16">
        <f t="shared" si="80"/>
        <v>52.974748545319528</v>
      </c>
      <c r="J452" s="13">
        <f t="shared" si="74"/>
        <v>44.139511801405781</v>
      </c>
      <c r="K452" s="13">
        <f t="shared" si="75"/>
        <v>8.8352367439137467</v>
      </c>
      <c r="L452" s="13">
        <f t="shared" si="76"/>
        <v>0</v>
      </c>
      <c r="M452" s="13">
        <f t="shared" si="81"/>
        <v>1.4768350827952224E-12</v>
      </c>
      <c r="N452" s="13">
        <f t="shared" si="77"/>
        <v>9.1563775133303795E-13</v>
      </c>
      <c r="O452" s="13">
        <f t="shared" si="78"/>
        <v>3.0925224630019712</v>
      </c>
      <c r="Q452">
        <v>16.644297429736909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29.53243243</v>
      </c>
      <c r="G453" s="13">
        <f t="shared" si="72"/>
        <v>0</v>
      </c>
      <c r="H453" s="13">
        <f t="shared" si="73"/>
        <v>29.53243243</v>
      </c>
      <c r="I453" s="16">
        <f t="shared" si="80"/>
        <v>38.367669173913747</v>
      </c>
      <c r="J453" s="13">
        <f t="shared" si="74"/>
        <v>33.784781423836677</v>
      </c>
      <c r="K453" s="13">
        <f t="shared" si="75"/>
        <v>4.5828877500770702</v>
      </c>
      <c r="L453" s="13">
        <f t="shared" si="76"/>
        <v>0</v>
      </c>
      <c r="M453" s="13">
        <f t="shared" si="81"/>
        <v>5.611973314621845E-13</v>
      </c>
      <c r="N453" s="13">
        <f t="shared" si="77"/>
        <v>3.479423455065544E-13</v>
      </c>
      <c r="O453" s="13">
        <f t="shared" si="78"/>
        <v>3.479423455065544E-13</v>
      </c>
      <c r="Q453">
        <v>15.02727684358875</v>
      </c>
    </row>
    <row r="454" spans="1:17" x14ac:dyDescent="0.2">
      <c r="A454" s="14">
        <f t="shared" si="79"/>
        <v>35796</v>
      </c>
      <c r="B454" s="1">
        <v>1</v>
      </c>
      <c r="F454" s="34">
        <v>19.305405409999999</v>
      </c>
      <c r="G454" s="13">
        <f t="shared" ref="G454:G517" si="86">IF((F454-$J$2)&gt;0,$I$2*(F454-$J$2),0)</f>
        <v>0</v>
      </c>
      <c r="H454" s="13">
        <f t="shared" ref="H454:H517" si="87">F454-G454</f>
        <v>19.305405409999999</v>
      </c>
      <c r="I454" s="16">
        <f t="shared" si="80"/>
        <v>23.888293160077069</v>
      </c>
      <c r="J454" s="13">
        <f t="shared" ref="J454:J517" si="88">I454/SQRT(1+(I454/($K$2*(300+(25*Q454)+0.05*(Q454)^3)))^2)</f>
        <v>22.37352916963</v>
      </c>
      <c r="K454" s="13">
        <f t="shared" ref="K454:K517" si="89">I454-J454</f>
        <v>1.5147639904470687</v>
      </c>
      <c r="L454" s="13">
        <f t="shared" ref="L454:L517" si="90">IF(K454&gt;$N$2,(K454-$N$2)/$L$2,0)</f>
        <v>0</v>
      </c>
      <c r="M454" s="13">
        <f t="shared" si="81"/>
        <v>2.1325498595563009E-13</v>
      </c>
      <c r="N454" s="13">
        <f t="shared" ref="N454:N517" si="91">$M$2*M454</f>
        <v>1.3221809129249065E-13</v>
      </c>
      <c r="O454" s="13">
        <f t="shared" ref="O454:O517" si="92">N454+G454</f>
        <v>1.3221809129249065E-13</v>
      </c>
      <c r="Q454">
        <v>13.43551229354839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34.178378379999998</v>
      </c>
      <c r="G455" s="13">
        <f t="shared" si="86"/>
        <v>0</v>
      </c>
      <c r="H455" s="13">
        <f t="shared" si="87"/>
        <v>34.178378379999998</v>
      </c>
      <c r="I455" s="16">
        <f t="shared" ref="I455:I518" si="95">H455+K454-L454</f>
        <v>35.693142370447063</v>
      </c>
      <c r="J455" s="13">
        <f t="shared" si="88"/>
        <v>31.072707687003131</v>
      </c>
      <c r="K455" s="13">
        <f t="shared" si="89"/>
        <v>4.620434683443932</v>
      </c>
      <c r="L455" s="13">
        <f t="shared" si="90"/>
        <v>0</v>
      </c>
      <c r="M455" s="13">
        <f t="shared" ref="M455:M518" si="96">L455+M454-N454</f>
        <v>8.1036894663139441E-14</v>
      </c>
      <c r="N455" s="13">
        <f t="shared" si="91"/>
        <v>5.0242874691146455E-14</v>
      </c>
      <c r="O455" s="13">
        <f t="shared" si="92"/>
        <v>5.0242874691146455E-14</v>
      </c>
      <c r="Q455">
        <v>13.27502724249371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82.767567569999997</v>
      </c>
      <c r="G456" s="13">
        <f t="shared" si="86"/>
        <v>7.0130204551491762</v>
      </c>
      <c r="H456" s="13">
        <f t="shared" si="87"/>
        <v>75.754547114850823</v>
      </c>
      <c r="I456" s="16">
        <f t="shared" si="95"/>
        <v>80.374981798294755</v>
      </c>
      <c r="J456" s="13">
        <f t="shared" si="88"/>
        <v>49.418424629261381</v>
      </c>
      <c r="K456" s="13">
        <f t="shared" si="89"/>
        <v>30.956557169033374</v>
      </c>
      <c r="L456" s="13">
        <f t="shared" si="90"/>
        <v>0</v>
      </c>
      <c r="M456" s="13">
        <f t="shared" si="96"/>
        <v>3.0794019971992985E-14</v>
      </c>
      <c r="N456" s="13">
        <f t="shared" si="91"/>
        <v>1.9092292382635652E-14</v>
      </c>
      <c r="O456" s="13">
        <f t="shared" si="92"/>
        <v>7.0130204551491948</v>
      </c>
      <c r="Q456">
        <v>13.163064036027251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8.781081081</v>
      </c>
      <c r="G457" s="13">
        <f t="shared" si="86"/>
        <v>0</v>
      </c>
      <c r="H457" s="13">
        <f t="shared" si="87"/>
        <v>8.781081081</v>
      </c>
      <c r="I457" s="16">
        <f t="shared" si="95"/>
        <v>39.73763825003337</v>
      </c>
      <c r="J457" s="13">
        <f t="shared" si="88"/>
        <v>35.847430022448783</v>
      </c>
      <c r="K457" s="13">
        <f t="shared" si="89"/>
        <v>3.8902082275845871</v>
      </c>
      <c r="L457" s="13">
        <f t="shared" si="90"/>
        <v>0</v>
      </c>
      <c r="M457" s="13">
        <f t="shared" si="96"/>
        <v>1.1701727589357334E-14</v>
      </c>
      <c r="N457" s="13">
        <f t="shared" si="91"/>
        <v>7.2550711054015463E-15</v>
      </c>
      <c r="O457" s="13">
        <f t="shared" si="92"/>
        <v>7.2550711054015463E-15</v>
      </c>
      <c r="Q457">
        <v>17.210503919266149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8.7081081079999993</v>
      </c>
      <c r="G458" s="13">
        <f t="shared" si="86"/>
        <v>0</v>
      </c>
      <c r="H458" s="13">
        <f t="shared" si="87"/>
        <v>8.7081081079999993</v>
      </c>
      <c r="I458" s="16">
        <f t="shared" si="95"/>
        <v>12.598316335584586</v>
      </c>
      <c r="J458" s="13">
        <f t="shared" si="88"/>
        <v>12.508387631951198</v>
      </c>
      <c r="K458" s="13">
        <f t="shared" si="89"/>
        <v>8.9928703633388452E-2</v>
      </c>
      <c r="L458" s="13">
        <f t="shared" si="90"/>
        <v>0</v>
      </c>
      <c r="M458" s="13">
        <f t="shared" si="96"/>
        <v>4.4466564839557874E-15</v>
      </c>
      <c r="N458" s="13">
        <f t="shared" si="91"/>
        <v>2.756927020052588E-15</v>
      </c>
      <c r="O458" s="13">
        <f t="shared" si="92"/>
        <v>2.756927020052588E-15</v>
      </c>
      <c r="Q458">
        <v>20.505089037375178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0.71621621599999996</v>
      </c>
      <c r="G459" s="13">
        <f t="shared" si="86"/>
        <v>0</v>
      </c>
      <c r="H459" s="13">
        <f t="shared" si="87"/>
        <v>0.71621621599999996</v>
      </c>
      <c r="I459" s="16">
        <f t="shared" si="95"/>
        <v>0.80614491963338841</v>
      </c>
      <c r="J459" s="13">
        <f t="shared" si="88"/>
        <v>0.80612254269725769</v>
      </c>
      <c r="K459" s="13">
        <f t="shared" si="89"/>
        <v>2.2376936130719116E-5</v>
      </c>
      <c r="L459" s="13">
        <f t="shared" si="90"/>
        <v>0</v>
      </c>
      <c r="M459" s="13">
        <f t="shared" si="96"/>
        <v>1.6897294639031994E-15</v>
      </c>
      <c r="N459" s="13">
        <f t="shared" si="91"/>
        <v>1.0476322676199836E-15</v>
      </c>
      <c r="O459" s="13">
        <f t="shared" si="92"/>
        <v>1.0476322676199836E-15</v>
      </c>
      <c r="Q459">
        <v>20.945011232932139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0.337837838</v>
      </c>
      <c r="G460" s="13">
        <f t="shared" si="86"/>
        <v>0</v>
      </c>
      <c r="H460" s="13">
        <f t="shared" si="87"/>
        <v>0.337837838</v>
      </c>
      <c r="I460" s="16">
        <f t="shared" si="95"/>
        <v>0.33786021493613072</v>
      </c>
      <c r="J460" s="13">
        <f t="shared" si="88"/>
        <v>0.337858906777945</v>
      </c>
      <c r="K460" s="13">
        <f t="shared" si="89"/>
        <v>1.3081581857199431E-6</v>
      </c>
      <c r="L460" s="13">
        <f t="shared" si="90"/>
        <v>0</v>
      </c>
      <c r="M460" s="13">
        <f t="shared" si="96"/>
        <v>6.4209719628321581E-16</v>
      </c>
      <c r="N460" s="13">
        <f t="shared" si="91"/>
        <v>3.981002616955938E-16</v>
      </c>
      <c r="O460" s="13">
        <f t="shared" si="92"/>
        <v>3.981002616955938E-16</v>
      </c>
      <c r="Q460">
        <v>22.576910921687229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15.3972973</v>
      </c>
      <c r="G461" s="13">
        <f t="shared" si="86"/>
        <v>0</v>
      </c>
      <c r="H461" s="13">
        <f t="shared" si="87"/>
        <v>15.3972973</v>
      </c>
      <c r="I461" s="16">
        <f t="shared" si="95"/>
        <v>15.397298608158186</v>
      </c>
      <c r="J461" s="13">
        <f t="shared" si="88"/>
        <v>15.259185788132733</v>
      </c>
      <c r="K461" s="13">
        <f t="shared" si="89"/>
        <v>0.13811282002545333</v>
      </c>
      <c r="L461" s="13">
        <f t="shared" si="90"/>
        <v>0</v>
      </c>
      <c r="M461" s="13">
        <f t="shared" si="96"/>
        <v>2.4399693458762201E-16</v>
      </c>
      <c r="N461" s="13">
        <f t="shared" si="91"/>
        <v>1.5127809944432565E-16</v>
      </c>
      <c r="O461" s="13">
        <f t="shared" si="92"/>
        <v>1.5127809944432565E-16</v>
      </c>
      <c r="Q461">
        <v>21.706969000000012</v>
      </c>
    </row>
    <row r="462" spans="1:17" x14ac:dyDescent="0.2">
      <c r="A462" s="14">
        <f t="shared" si="93"/>
        <v>36039</v>
      </c>
      <c r="B462" s="1">
        <v>9</v>
      </c>
      <c r="F462" s="34">
        <v>12.07567568</v>
      </c>
      <c r="G462" s="13">
        <f t="shared" si="86"/>
        <v>0</v>
      </c>
      <c r="H462" s="13">
        <f t="shared" si="87"/>
        <v>12.07567568</v>
      </c>
      <c r="I462" s="16">
        <f t="shared" si="95"/>
        <v>12.213788500025453</v>
      </c>
      <c r="J462" s="13">
        <f t="shared" si="88"/>
        <v>12.155969132119919</v>
      </c>
      <c r="K462" s="13">
        <f t="shared" si="89"/>
        <v>5.7819367905533881E-2</v>
      </c>
      <c r="L462" s="13">
        <f t="shared" si="90"/>
        <v>0</v>
      </c>
      <c r="M462" s="13">
        <f t="shared" si="96"/>
        <v>9.2718835143296355E-17</v>
      </c>
      <c r="N462" s="13">
        <f t="shared" si="91"/>
        <v>5.7485677788843738E-17</v>
      </c>
      <c r="O462" s="13">
        <f t="shared" si="92"/>
        <v>5.7485677788843738E-17</v>
      </c>
      <c r="Q462">
        <v>22.999391370549731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4.2243243240000004</v>
      </c>
      <c r="G463" s="13">
        <f t="shared" si="86"/>
        <v>0</v>
      </c>
      <c r="H463" s="13">
        <f t="shared" si="87"/>
        <v>4.2243243240000004</v>
      </c>
      <c r="I463" s="16">
        <f t="shared" si="95"/>
        <v>4.2821436919055342</v>
      </c>
      <c r="J463" s="13">
        <f t="shared" si="88"/>
        <v>4.2794984212105938</v>
      </c>
      <c r="K463" s="13">
        <f t="shared" si="89"/>
        <v>2.6452706949404714E-3</v>
      </c>
      <c r="L463" s="13">
        <f t="shared" si="90"/>
        <v>0</v>
      </c>
      <c r="M463" s="13">
        <f t="shared" si="96"/>
        <v>3.5233157354452617E-17</v>
      </c>
      <c r="N463" s="13">
        <f t="shared" si="91"/>
        <v>2.1844557559760623E-17</v>
      </c>
      <c r="O463" s="13">
        <f t="shared" si="92"/>
        <v>2.1844557559760623E-17</v>
      </c>
      <c r="Q463">
        <v>22.618783506526839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96.09459459</v>
      </c>
      <c r="G464" s="13">
        <f t="shared" si="86"/>
        <v>8.9367915357247902</v>
      </c>
      <c r="H464" s="13">
        <f t="shared" si="87"/>
        <v>87.157803054275206</v>
      </c>
      <c r="I464" s="16">
        <f t="shared" si="95"/>
        <v>87.160448324970147</v>
      </c>
      <c r="J464" s="13">
        <f t="shared" si="88"/>
        <v>53.401567291761815</v>
      </c>
      <c r="K464" s="13">
        <f t="shared" si="89"/>
        <v>33.758881033208333</v>
      </c>
      <c r="L464" s="13">
        <f t="shared" si="90"/>
        <v>0</v>
      </c>
      <c r="M464" s="13">
        <f t="shared" si="96"/>
        <v>1.3388599794691994E-17</v>
      </c>
      <c r="N464" s="13">
        <f t="shared" si="91"/>
        <v>8.3009318727090361E-18</v>
      </c>
      <c r="O464" s="13">
        <f t="shared" si="92"/>
        <v>8.9367915357247902</v>
      </c>
      <c r="Q464">
        <v>14.25655471073763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50.183783779999999</v>
      </c>
      <c r="G465" s="13">
        <f t="shared" si="86"/>
        <v>2.3095152505104859</v>
      </c>
      <c r="H465" s="13">
        <f t="shared" si="87"/>
        <v>47.874268529489513</v>
      </c>
      <c r="I465" s="16">
        <f t="shared" si="95"/>
        <v>81.633149562697838</v>
      </c>
      <c r="J465" s="13">
        <f t="shared" si="88"/>
        <v>51.333629550189656</v>
      </c>
      <c r="K465" s="13">
        <f t="shared" si="89"/>
        <v>30.299520012508182</v>
      </c>
      <c r="L465" s="13">
        <f t="shared" si="90"/>
        <v>0</v>
      </c>
      <c r="M465" s="13">
        <f t="shared" si="96"/>
        <v>5.0876679219829581E-18</v>
      </c>
      <c r="N465" s="13">
        <f t="shared" si="91"/>
        <v>3.1543541116294342E-18</v>
      </c>
      <c r="O465" s="13">
        <f t="shared" si="92"/>
        <v>2.3095152505104859</v>
      </c>
      <c r="Q465">
        <v>13.92138433825995</v>
      </c>
    </row>
    <row r="466" spans="1:17" x14ac:dyDescent="0.2">
      <c r="A466" s="14">
        <f t="shared" si="93"/>
        <v>36161</v>
      </c>
      <c r="B466" s="1">
        <v>1</v>
      </c>
      <c r="F466" s="34">
        <v>53.129729730000001</v>
      </c>
      <c r="G466" s="13">
        <f t="shared" si="86"/>
        <v>2.7347658045195566</v>
      </c>
      <c r="H466" s="13">
        <f t="shared" si="87"/>
        <v>50.394963925480447</v>
      </c>
      <c r="I466" s="16">
        <f t="shared" si="95"/>
        <v>80.694483937988622</v>
      </c>
      <c r="J466" s="13">
        <f t="shared" si="88"/>
        <v>50.345572942656204</v>
      </c>
      <c r="K466" s="13">
        <f t="shared" si="89"/>
        <v>30.348910995332417</v>
      </c>
      <c r="L466" s="13">
        <f t="shared" si="90"/>
        <v>0</v>
      </c>
      <c r="M466" s="13">
        <f t="shared" si="96"/>
        <v>1.933313810353524E-18</v>
      </c>
      <c r="N466" s="13">
        <f t="shared" si="91"/>
        <v>1.1986545624191849E-18</v>
      </c>
      <c r="O466" s="13">
        <f t="shared" si="92"/>
        <v>2.7347658045195566</v>
      </c>
      <c r="Q466">
        <v>13.56586051862516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10.737837839999999</v>
      </c>
      <c r="G467" s="13">
        <f t="shared" si="86"/>
        <v>0</v>
      </c>
      <c r="H467" s="13">
        <f t="shared" si="87"/>
        <v>10.737837839999999</v>
      </c>
      <c r="I467" s="16">
        <f t="shared" si="95"/>
        <v>41.086748835332415</v>
      </c>
      <c r="J467" s="13">
        <f t="shared" si="88"/>
        <v>34.175755378945965</v>
      </c>
      <c r="K467" s="13">
        <f t="shared" si="89"/>
        <v>6.9109934563864499</v>
      </c>
      <c r="L467" s="13">
        <f t="shared" si="90"/>
        <v>0</v>
      </c>
      <c r="M467" s="13">
        <f t="shared" si="96"/>
        <v>7.3465924793433911E-19</v>
      </c>
      <c r="N467" s="13">
        <f t="shared" si="91"/>
        <v>4.5548873371929027E-19</v>
      </c>
      <c r="O467" s="13">
        <f t="shared" si="92"/>
        <v>4.5548873371929027E-19</v>
      </c>
      <c r="Q467">
        <v>12.906165293548391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73.170270270000003</v>
      </c>
      <c r="G468" s="13">
        <f t="shared" si="86"/>
        <v>5.6276399820910212</v>
      </c>
      <c r="H468" s="13">
        <f t="shared" si="87"/>
        <v>67.542630287908977</v>
      </c>
      <c r="I468" s="16">
        <f t="shared" si="95"/>
        <v>74.453623744295427</v>
      </c>
      <c r="J468" s="13">
        <f t="shared" si="88"/>
        <v>45.820936377090135</v>
      </c>
      <c r="K468" s="13">
        <f t="shared" si="89"/>
        <v>28.632687367205293</v>
      </c>
      <c r="L468" s="13">
        <f t="shared" si="90"/>
        <v>0</v>
      </c>
      <c r="M468" s="13">
        <f t="shared" si="96"/>
        <v>2.7917051421504883E-19</v>
      </c>
      <c r="N468" s="13">
        <f t="shared" si="91"/>
        <v>1.7308571881333027E-19</v>
      </c>
      <c r="O468" s="13">
        <f t="shared" si="92"/>
        <v>5.6276399820910212</v>
      </c>
      <c r="Q468">
        <v>12.06448618861762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49.889189190000003</v>
      </c>
      <c r="G469" s="13">
        <f t="shared" si="86"/>
        <v>2.266990195831335</v>
      </c>
      <c r="H469" s="13">
        <f t="shared" si="87"/>
        <v>47.62219899416867</v>
      </c>
      <c r="I469" s="16">
        <f t="shared" si="95"/>
        <v>76.254886361373963</v>
      </c>
      <c r="J469" s="13">
        <f t="shared" si="88"/>
        <v>52.192388080096251</v>
      </c>
      <c r="K469" s="13">
        <f t="shared" si="89"/>
        <v>24.062498281277712</v>
      </c>
      <c r="L469" s="13">
        <f t="shared" si="90"/>
        <v>0</v>
      </c>
      <c r="M469" s="13">
        <f t="shared" si="96"/>
        <v>1.0608479540171857E-19</v>
      </c>
      <c r="N469" s="13">
        <f t="shared" si="91"/>
        <v>6.577257314906551E-20</v>
      </c>
      <c r="O469" s="13">
        <f t="shared" si="92"/>
        <v>2.266990195831335</v>
      </c>
      <c r="Q469">
        <v>15.08845203951879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49.494594589999998</v>
      </c>
      <c r="G470" s="13">
        <f t="shared" si="86"/>
        <v>2.2100300291796051</v>
      </c>
      <c r="H470" s="13">
        <f t="shared" si="87"/>
        <v>47.284564560820392</v>
      </c>
      <c r="I470" s="16">
        <f t="shared" si="95"/>
        <v>71.347062842098097</v>
      </c>
      <c r="J470" s="13">
        <f t="shared" si="88"/>
        <v>57.350973162360894</v>
      </c>
      <c r="K470" s="13">
        <f t="shared" si="89"/>
        <v>13.996089679737203</v>
      </c>
      <c r="L470" s="13">
        <f t="shared" si="90"/>
        <v>0</v>
      </c>
      <c r="M470" s="13">
        <f t="shared" si="96"/>
        <v>4.0312222252653059E-20</v>
      </c>
      <c r="N470" s="13">
        <f t="shared" si="91"/>
        <v>2.4993577796644895E-20</v>
      </c>
      <c r="O470" s="13">
        <f t="shared" si="92"/>
        <v>2.2100300291796051</v>
      </c>
      <c r="Q470">
        <v>19.31712555849219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5.0189189189999999</v>
      </c>
      <c r="G471" s="13">
        <f t="shared" si="86"/>
        <v>0</v>
      </c>
      <c r="H471" s="13">
        <f t="shared" si="87"/>
        <v>5.0189189189999999</v>
      </c>
      <c r="I471" s="16">
        <f t="shared" si="95"/>
        <v>19.015008598737204</v>
      </c>
      <c r="J471" s="13">
        <f t="shared" si="88"/>
        <v>18.728141527199774</v>
      </c>
      <c r="K471" s="13">
        <f t="shared" si="89"/>
        <v>0.2868670715374293</v>
      </c>
      <c r="L471" s="13">
        <f t="shared" si="90"/>
        <v>0</v>
      </c>
      <c r="M471" s="13">
        <f t="shared" si="96"/>
        <v>1.5318644456008163E-20</v>
      </c>
      <c r="N471" s="13">
        <f t="shared" si="91"/>
        <v>9.4975595627250619E-21</v>
      </c>
      <c r="O471" s="13">
        <f t="shared" si="92"/>
        <v>9.4975595627250619E-21</v>
      </c>
      <c r="Q471">
        <v>20.949450834496631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1.1540540539999999</v>
      </c>
      <c r="G472" s="13">
        <f t="shared" si="86"/>
        <v>0</v>
      </c>
      <c r="H472" s="13">
        <f t="shared" si="87"/>
        <v>1.1540540539999999</v>
      </c>
      <c r="I472" s="16">
        <f t="shared" si="95"/>
        <v>1.4409211255374292</v>
      </c>
      <c r="J472" s="13">
        <f t="shared" si="88"/>
        <v>1.4408137368936078</v>
      </c>
      <c r="K472" s="13">
        <f t="shared" si="89"/>
        <v>1.0738864382142665E-4</v>
      </c>
      <c r="L472" s="13">
        <f t="shared" si="90"/>
        <v>0</v>
      </c>
      <c r="M472" s="13">
        <f t="shared" si="96"/>
        <v>5.8210848932831016E-21</v>
      </c>
      <c r="N472" s="13">
        <f t="shared" si="91"/>
        <v>3.6090726338355232E-21</v>
      </c>
      <c r="O472" s="13">
        <f t="shared" si="92"/>
        <v>3.6090726338355232E-21</v>
      </c>
      <c r="Q472">
        <v>22.17470800000001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0.10270270300000001</v>
      </c>
      <c r="G473" s="13">
        <f t="shared" si="86"/>
        <v>0</v>
      </c>
      <c r="H473" s="13">
        <f t="shared" si="87"/>
        <v>0.10270270300000001</v>
      </c>
      <c r="I473" s="16">
        <f t="shared" si="95"/>
        <v>0.10281009164382143</v>
      </c>
      <c r="J473" s="13">
        <f t="shared" si="88"/>
        <v>0.10281005857193112</v>
      </c>
      <c r="K473" s="13">
        <f t="shared" si="89"/>
        <v>3.3071890309654961E-8</v>
      </c>
      <c r="L473" s="13">
        <f t="shared" si="90"/>
        <v>0</v>
      </c>
      <c r="M473" s="13">
        <f t="shared" si="96"/>
        <v>2.2120122594475784E-21</v>
      </c>
      <c r="N473" s="13">
        <f t="shared" si="91"/>
        <v>1.3714476008574987E-21</v>
      </c>
      <c r="O473" s="13">
        <f t="shared" si="92"/>
        <v>1.3714476008574987E-21</v>
      </c>
      <c r="Q473">
        <v>23.347633921467459</v>
      </c>
    </row>
    <row r="474" spans="1:17" x14ac:dyDescent="0.2">
      <c r="A474" s="14">
        <f t="shared" si="93"/>
        <v>36404</v>
      </c>
      <c r="B474" s="1">
        <v>9</v>
      </c>
      <c r="F474" s="34">
        <v>2.4702702699999999</v>
      </c>
      <c r="G474" s="13">
        <f t="shared" si="86"/>
        <v>0</v>
      </c>
      <c r="H474" s="13">
        <f t="shared" si="87"/>
        <v>2.4702702699999999</v>
      </c>
      <c r="I474" s="16">
        <f t="shared" si="95"/>
        <v>2.47027030307189</v>
      </c>
      <c r="J474" s="13">
        <f t="shared" si="88"/>
        <v>2.4697569641693233</v>
      </c>
      <c r="K474" s="13">
        <f t="shared" si="89"/>
        <v>5.1333890256666237E-4</v>
      </c>
      <c r="L474" s="13">
        <f t="shared" si="90"/>
        <v>0</v>
      </c>
      <c r="M474" s="13">
        <f t="shared" si="96"/>
        <v>8.4056465859007973E-22</v>
      </c>
      <c r="N474" s="13">
        <f t="shared" si="91"/>
        <v>5.2115008832584945E-22</v>
      </c>
      <c r="O474" s="13">
        <f t="shared" si="92"/>
        <v>5.2115008832584945E-22</v>
      </c>
      <c r="Q474">
        <v>22.546612963433301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72.983783779999996</v>
      </c>
      <c r="G475" s="13">
        <f t="shared" si="86"/>
        <v>5.6007204511377431</v>
      </c>
      <c r="H475" s="13">
        <f t="shared" si="87"/>
        <v>67.383063328862249</v>
      </c>
      <c r="I475" s="16">
        <f t="shared" si="95"/>
        <v>67.383576667764814</v>
      </c>
      <c r="J475" s="13">
        <f t="shared" si="88"/>
        <v>55.450494763661929</v>
      </c>
      <c r="K475" s="13">
        <f t="shared" si="89"/>
        <v>11.933081904102885</v>
      </c>
      <c r="L475" s="13">
        <f t="shared" si="90"/>
        <v>0</v>
      </c>
      <c r="M475" s="13">
        <f t="shared" si="96"/>
        <v>3.1941457026423028E-22</v>
      </c>
      <c r="N475" s="13">
        <f t="shared" si="91"/>
        <v>1.9803703356382277E-22</v>
      </c>
      <c r="O475" s="13">
        <f t="shared" si="92"/>
        <v>5.6007204511377431</v>
      </c>
      <c r="Q475">
        <v>19.489308336638992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31.764864859999999</v>
      </c>
      <c r="G476" s="13">
        <f t="shared" si="86"/>
        <v>0</v>
      </c>
      <c r="H476" s="13">
        <f t="shared" si="87"/>
        <v>31.764864859999999</v>
      </c>
      <c r="I476" s="16">
        <f t="shared" si="95"/>
        <v>43.69794676410288</v>
      </c>
      <c r="J476" s="13">
        <f t="shared" si="88"/>
        <v>36.700730329311853</v>
      </c>
      <c r="K476" s="13">
        <f t="shared" si="89"/>
        <v>6.997216434791028</v>
      </c>
      <c r="L476" s="13">
        <f t="shared" si="90"/>
        <v>0</v>
      </c>
      <c r="M476" s="13">
        <f t="shared" si="96"/>
        <v>1.2137753670040751E-22</v>
      </c>
      <c r="N476" s="13">
        <f t="shared" si="91"/>
        <v>7.5254072754252655E-23</v>
      </c>
      <c r="O476" s="13">
        <f t="shared" si="92"/>
        <v>7.5254072754252655E-23</v>
      </c>
      <c r="Q476">
        <v>14.266635685618651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83.664864859999994</v>
      </c>
      <c r="G477" s="13">
        <f t="shared" si="86"/>
        <v>7.1425463107349971</v>
      </c>
      <c r="H477" s="13">
        <f t="shared" si="87"/>
        <v>76.522318549264995</v>
      </c>
      <c r="I477" s="16">
        <f t="shared" si="95"/>
        <v>83.519534984056023</v>
      </c>
      <c r="J477" s="13">
        <f t="shared" si="88"/>
        <v>51.548847678301733</v>
      </c>
      <c r="K477" s="13">
        <f t="shared" si="89"/>
        <v>31.970687305754289</v>
      </c>
      <c r="L477" s="13">
        <f t="shared" si="90"/>
        <v>0</v>
      </c>
      <c r="M477" s="13">
        <f t="shared" si="96"/>
        <v>4.6123463946154859E-23</v>
      </c>
      <c r="N477" s="13">
        <f t="shared" si="91"/>
        <v>2.8596547646616015E-23</v>
      </c>
      <c r="O477" s="13">
        <f t="shared" si="92"/>
        <v>7.1425463107349971</v>
      </c>
      <c r="Q477">
        <v>13.81047861051567</v>
      </c>
    </row>
    <row r="478" spans="1:17" x14ac:dyDescent="0.2">
      <c r="A478" s="14">
        <f t="shared" si="93"/>
        <v>36526</v>
      </c>
      <c r="B478" s="1">
        <v>1</v>
      </c>
      <c r="F478" s="34">
        <v>22.772972970000001</v>
      </c>
      <c r="G478" s="13">
        <f t="shared" si="86"/>
        <v>0</v>
      </c>
      <c r="H478" s="13">
        <f t="shared" si="87"/>
        <v>22.772972970000001</v>
      </c>
      <c r="I478" s="16">
        <f t="shared" si="95"/>
        <v>54.743660275754294</v>
      </c>
      <c r="J478" s="13">
        <f t="shared" si="88"/>
        <v>40.951596820943038</v>
      </c>
      <c r="K478" s="13">
        <f t="shared" si="89"/>
        <v>13.792063454811256</v>
      </c>
      <c r="L478" s="13">
        <f t="shared" si="90"/>
        <v>0</v>
      </c>
      <c r="M478" s="13">
        <f t="shared" si="96"/>
        <v>1.7526916299538844E-23</v>
      </c>
      <c r="N478" s="13">
        <f t="shared" si="91"/>
        <v>1.0866688105714084E-23</v>
      </c>
      <c r="O478" s="13">
        <f t="shared" si="92"/>
        <v>1.0866688105714084E-23</v>
      </c>
      <c r="Q478">
        <v>12.939273727883791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64.845945950000001</v>
      </c>
      <c r="G479" s="13">
        <f t="shared" si="86"/>
        <v>4.4260145657010233</v>
      </c>
      <c r="H479" s="13">
        <f t="shared" si="87"/>
        <v>60.419931384298977</v>
      </c>
      <c r="I479" s="16">
        <f t="shared" si="95"/>
        <v>74.211994839110233</v>
      </c>
      <c r="J479" s="13">
        <f t="shared" si="88"/>
        <v>46.590802292899014</v>
      </c>
      <c r="K479" s="13">
        <f t="shared" si="89"/>
        <v>27.621192546211219</v>
      </c>
      <c r="L479" s="13">
        <f t="shared" si="90"/>
        <v>0</v>
      </c>
      <c r="M479" s="13">
        <f t="shared" si="96"/>
        <v>6.6602281938247608E-24</v>
      </c>
      <c r="N479" s="13">
        <f t="shared" si="91"/>
        <v>4.1293414801713516E-24</v>
      </c>
      <c r="O479" s="13">
        <f t="shared" si="92"/>
        <v>4.4260145657010233</v>
      </c>
      <c r="Q479">
        <v>12.493518293548391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42.221621620000001</v>
      </c>
      <c r="G480" s="13">
        <f t="shared" si="86"/>
        <v>1.1601683422109443</v>
      </c>
      <c r="H480" s="13">
        <f t="shared" si="87"/>
        <v>41.061453277789056</v>
      </c>
      <c r="I480" s="16">
        <f t="shared" si="95"/>
        <v>68.682645824000275</v>
      </c>
      <c r="J480" s="13">
        <f t="shared" si="88"/>
        <v>48.875432492221698</v>
      </c>
      <c r="K480" s="13">
        <f t="shared" si="89"/>
        <v>19.807213331778577</v>
      </c>
      <c r="L480" s="13">
        <f t="shared" si="90"/>
        <v>0</v>
      </c>
      <c r="M480" s="13">
        <f t="shared" si="96"/>
        <v>2.5308867136534092E-24</v>
      </c>
      <c r="N480" s="13">
        <f t="shared" si="91"/>
        <v>1.5691497624651137E-24</v>
      </c>
      <c r="O480" s="13">
        <f t="shared" si="92"/>
        <v>1.1601683422109443</v>
      </c>
      <c r="Q480">
        <v>14.676652067589201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86.427027030000005</v>
      </c>
      <c r="G481" s="13">
        <f t="shared" si="86"/>
        <v>7.5412674729665721</v>
      </c>
      <c r="H481" s="13">
        <f t="shared" si="87"/>
        <v>78.885759557033438</v>
      </c>
      <c r="I481" s="16">
        <f t="shared" si="95"/>
        <v>98.692972888812022</v>
      </c>
      <c r="J481" s="13">
        <f t="shared" si="88"/>
        <v>56.565009372106971</v>
      </c>
      <c r="K481" s="13">
        <f t="shared" si="89"/>
        <v>42.127963516705051</v>
      </c>
      <c r="L481" s="13">
        <f t="shared" si="90"/>
        <v>4.8552890003394005</v>
      </c>
      <c r="M481" s="13">
        <f t="shared" si="96"/>
        <v>4.8552890003394005</v>
      </c>
      <c r="N481" s="13">
        <f t="shared" si="91"/>
        <v>3.0102791802104281</v>
      </c>
      <c r="O481" s="13">
        <f t="shared" si="92"/>
        <v>10.551546653177001</v>
      </c>
      <c r="Q481">
        <v>14.56464570115741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50.178378379999998</v>
      </c>
      <c r="G482" s="13">
        <f t="shared" si="86"/>
        <v>2.3087349750459478</v>
      </c>
      <c r="H482" s="13">
        <f t="shared" si="87"/>
        <v>47.869643404954047</v>
      </c>
      <c r="I482" s="16">
        <f t="shared" si="95"/>
        <v>85.142317921319702</v>
      </c>
      <c r="J482" s="13">
        <f t="shared" si="88"/>
        <v>61.915322641920746</v>
      </c>
      <c r="K482" s="13">
        <f t="shared" si="89"/>
        <v>23.226995279398956</v>
      </c>
      <c r="L482" s="13">
        <f t="shared" si="90"/>
        <v>0</v>
      </c>
      <c r="M482" s="13">
        <f t="shared" si="96"/>
        <v>1.8450098201289724</v>
      </c>
      <c r="N482" s="13">
        <f t="shared" si="91"/>
        <v>1.1439060884799628</v>
      </c>
      <c r="O482" s="13">
        <f t="shared" si="92"/>
        <v>3.4526410635259106</v>
      </c>
      <c r="Q482">
        <v>18.376185460525051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24.445945949999999</v>
      </c>
      <c r="G483" s="13">
        <f t="shared" si="86"/>
        <v>0</v>
      </c>
      <c r="H483" s="13">
        <f t="shared" si="87"/>
        <v>24.445945949999999</v>
      </c>
      <c r="I483" s="16">
        <f t="shared" si="95"/>
        <v>47.672941229398958</v>
      </c>
      <c r="J483" s="13">
        <f t="shared" si="88"/>
        <v>42.879599536495334</v>
      </c>
      <c r="K483" s="13">
        <f t="shared" si="89"/>
        <v>4.7933416929036241</v>
      </c>
      <c r="L483" s="13">
        <f t="shared" si="90"/>
        <v>0</v>
      </c>
      <c r="M483" s="13">
        <f t="shared" si="96"/>
        <v>0.70110373164900963</v>
      </c>
      <c r="N483" s="13">
        <f t="shared" si="91"/>
        <v>0.43468431362238596</v>
      </c>
      <c r="O483" s="13">
        <f t="shared" si="92"/>
        <v>0.43468431362238596</v>
      </c>
      <c r="Q483">
        <v>19.565033900223121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17.63783784</v>
      </c>
      <c r="G484" s="13">
        <f t="shared" si="86"/>
        <v>0</v>
      </c>
      <c r="H484" s="13">
        <f t="shared" si="87"/>
        <v>17.63783784</v>
      </c>
      <c r="I484" s="16">
        <f t="shared" si="95"/>
        <v>22.431179532903624</v>
      </c>
      <c r="J484" s="13">
        <f t="shared" si="88"/>
        <v>21.859053386888313</v>
      </c>
      <c r="K484" s="13">
        <f t="shared" si="89"/>
        <v>0.57212614601531087</v>
      </c>
      <c r="L484" s="13">
        <f t="shared" si="90"/>
        <v>0</v>
      </c>
      <c r="M484" s="13">
        <f t="shared" si="96"/>
        <v>0.26641941802662367</v>
      </c>
      <c r="N484" s="13">
        <f t="shared" si="91"/>
        <v>0.16518003917650667</v>
      </c>
      <c r="O484" s="13">
        <f t="shared" si="92"/>
        <v>0.16518003917650667</v>
      </c>
      <c r="Q484">
        <v>19.461995000000009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0.39459459499999999</v>
      </c>
      <c r="G485" s="13">
        <f t="shared" si="86"/>
        <v>0</v>
      </c>
      <c r="H485" s="13">
        <f t="shared" si="87"/>
        <v>0.39459459499999999</v>
      </c>
      <c r="I485" s="16">
        <f t="shared" si="95"/>
        <v>0.96672074101531091</v>
      </c>
      <c r="J485" s="13">
        <f t="shared" si="88"/>
        <v>0.96668849591938821</v>
      </c>
      <c r="K485" s="13">
        <f t="shared" si="89"/>
        <v>3.2245095922700528E-5</v>
      </c>
      <c r="L485" s="13">
        <f t="shared" si="90"/>
        <v>0</v>
      </c>
      <c r="M485" s="13">
        <f t="shared" si="96"/>
        <v>0.101239378850117</v>
      </c>
      <c r="N485" s="13">
        <f t="shared" si="91"/>
        <v>6.2768414887072535E-2</v>
      </c>
      <c r="O485" s="13">
        <f t="shared" si="92"/>
        <v>6.2768414887072535E-2</v>
      </c>
      <c r="Q485">
        <v>22.215564911488698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13.24864865</v>
      </c>
      <c r="G486" s="13">
        <f t="shared" si="86"/>
        <v>0</v>
      </c>
      <c r="H486" s="13">
        <f t="shared" si="87"/>
        <v>13.24864865</v>
      </c>
      <c r="I486" s="16">
        <f t="shared" si="95"/>
        <v>13.248680895095923</v>
      </c>
      <c r="J486" s="13">
        <f t="shared" si="88"/>
        <v>13.146695449606996</v>
      </c>
      <c r="K486" s="13">
        <f t="shared" si="89"/>
        <v>0.10198544548892663</v>
      </c>
      <c r="L486" s="13">
        <f t="shared" si="90"/>
        <v>0</v>
      </c>
      <c r="M486" s="13">
        <f t="shared" si="96"/>
        <v>3.8470963963044461E-2</v>
      </c>
      <c r="N486" s="13">
        <f t="shared" si="91"/>
        <v>2.3851997657087565E-2</v>
      </c>
      <c r="O486" s="13">
        <f t="shared" si="92"/>
        <v>2.3851997657087565E-2</v>
      </c>
      <c r="Q486">
        <v>20.67700214542969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65.654054049999999</v>
      </c>
      <c r="G487" s="13">
        <f t="shared" si="86"/>
        <v>4.5426658631303658</v>
      </c>
      <c r="H487" s="13">
        <f t="shared" si="87"/>
        <v>61.111388186869632</v>
      </c>
      <c r="I487" s="16">
        <f t="shared" si="95"/>
        <v>61.213373632358561</v>
      </c>
      <c r="J487" s="13">
        <f t="shared" si="88"/>
        <v>50.814205294227357</v>
      </c>
      <c r="K487" s="13">
        <f t="shared" si="89"/>
        <v>10.399168338131204</v>
      </c>
      <c r="L487" s="13">
        <f t="shared" si="90"/>
        <v>0</v>
      </c>
      <c r="M487" s="13">
        <f t="shared" si="96"/>
        <v>1.4618966305956896E-2</v>
      </c>
      <c r="N487" s="13">
        <f t="shared" si="91"/>
        <v>9.0637591096932747E-3</v>
      </c>
      <c r="O487" s="13">
        <f t="shared" si="92"/>
        <v>4.5517296222400594</v>
      </c>
      <c r="Q487">
        <v>18.521574678220059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32.691891890000001</v>
      </c>
      <c r="G488" s="13">
        <f t="shared" si="86"/>
        <v>0</v>
      </c>
      <c r="H488" s="13">
        <f t="shared" si="87"/>
        <v>32.691891890000001</v>
      </c>
      <c r="I488" s="16">
        <f t="shared" si="95"/>
        <v>43.091060228131205</v>
      </c>
      <c r="J488" s="13">
        <f t="shared" si="88"/>
        <v>37.56136924066081</v>
      </c>
      <c r="K488" s="13">
        <f t="shared" si="89"/>
        <v>5.5296909874703957</v>
      </c>
      <c r="L488" s="13">
        <f t="shared" si="90"/>
        <v>0</v>
      </c>
      <c r="M488" s="13">
        <f t="shared" si="96"/>
        <v>5.5552071962636212E-3</v>
      </c>
      <c r="N488" s="13">
        <f t="shared" si="91"/>
        <v>3.4442284616834451E-3</v>
      </c>
      <c r="O488" s="13">
        <f t="shared" si="92"/>
        <v>3.4442284616834451E-3</v>
      </c>
      <c r="Q488">
        <v>16.06453288559204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32.81351351</v>
      </c>
      <c r="G489" s="13">
        <f t="shared" si="86"/>
        <v>0</v>
      </c>
      <c r="H489" s="13">
        <f t="shared" si="87"/>
        <v>32.81351351</v>
      </c>
      <c r="I489" s="16">
        <f t="shared" si="95"/>
        <v>38.343204497470396</v>
      </c>
      <c r="J489" s="13">
        <f t="shared" si="88"/>
        <v>32.893539815234796</v>
      </c>
      <c r="K489" s="13">
        <f t="shared" si="89"/>
        <v>5.4496646822355999</v>
      </c>
      <c r="L489" s="13">
        <f t="shared" si="90"/>
        <v>0</v>
      </c>
      <c r="M489" s="13">
        <f t="shared" si="96"/>
        <v>2.1109787345801761E-3</v>
      </c>
      <c r="N489" s="13">
        <f t="shared" si="91"/>
        <v>1.3088068154397093E-3</v>
      </c>
      <c r="O489" s="13">
        <f t="shared" si="92"/>
        <v>1.3088068154397093E-3</v>
      </c>
      <c r="Q489">
        <v>13.473213104484589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16.408108110000001</v>
      </c>
      <c r="G490" s="13">
        <f t="shared" si="86"/>
        <v>0</v>
      </c>
      <c r="H490" s="13">
        <f t="shared" si="87"/>
        <v>16.408108110000001</v>
      </c>
      <c r="I490" s="16">
        <f t="shared" si="95"/>
        <v>21.8577727922356</v>
      </c>
      <c r="J490" s="13">
        <f t="shared" si="88"/>
        <v>20.641616191092787</v>
      </c>
      <c r="K490" s="13">
        <f t="shared" si="89"/>
        <v>1.2161566011428135</v>
      </c>
      <c r="L490" s="13">
        <f t="shared" si="90"/>
        <v>0</v>
      </c>
      <c r="M490" s="13">
        <f t="shared" si="96"/>
        <v>8.0217191914046682E-4</v>
      </c>
      <c r="N490" s="13">
        <f t="shared" si="91"/>
        <v>4.9734658986708938E-4</v>
      </c>
      <c r="O490" s="13">
        <f t="shared" si="92"/>
        <v>4.9734658986708938E-4</v>
      </c>
      <c r="Q490">
        <v>13.18508784238082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136.58378379999999</v>
      </c>
      <c r="G491" s="13">
        <f t="shared" si="86"/>
        <v>14.781450750511324</v>
      </c>
      <c r="H491" s="13">
        <f t="shared" si="87"/>
        <v>121.80233304948867</v>
      </c>
      <c r="I491" s="16">
        <f t="shared" si="95"/>
        <v>123.01848965063148</v>
      </c>
      <c r="J491" s="13">
        <f t="shared" si="88"/>
        <v>55.895672688586842</v>
      </c>
      <c r="K491" s="13">
        <f t="shared" si="89"/>
        <v>67.122816962044638</v>
      </c>
      <c r="L491" s="13">
        <f t="shared" si="90"/>
        <v>28.836337325195014</v>
      </c>
      <c r="M491" s="13">
        <f t="shared" si="96"/>
        <v>28.836642150524288</v>
      </c>
      <c r="N491" s="13">
        <f t="shared" si="91"/>
        <v>17.878718133325059</v>
      </c>
      <c r="O491" s="13">
        <f t="shared" si="92"/>
        <v>32.660168883836384</v>
      </c>
      <c r="Q491">
        <v>13.182659384056731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79.964864860000006</v>
      </c>
      <c r="G492" s="13">
        <f t="shared" si="86"/>
        <v>6.6084472211595235</v>
      </c>
      <c r="H492" s="13">
        <f t="shared" si="87"/>
        <v>73.356417638840483</v>
      </c>
      <c r="I492" s="16">
        <f t="shared" si="95"/>
        <v>111.6428972756901</v>
      </c>
      <c r="J492" s="13">
        <f t="shared" si="88"/>
        <v>56.094680655544209</v>
      </c>
      <c r="K492" s="13">
        <f t="shared" si="89"/>
        <v>55.548216620145894</v>
      </c>
      <c r="L492" s="13">
        <f t="shared" si="90"/>
        <v>17.731209193638854</v>
      </c>
      <c r="M492" s="13">
        <f t="shared" si="96"/>
        <v>28.689133210838087</v>
      </c>
      <c r="N492" s="13">
        <f t="shared" si="91"/>
        <v>17.787262590719614</v>
      </c>
      <c r="O492" s="13">
        <f t="shared" si="92"/>
        <v>24.395709811879136</v>
      </c>
      <c r="Q492">
        <v>13.66851029354839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36.31081081</v>
      </c>
      <c r="G493" s="13">
        <f t="shared" si="86"/>
        <v>0.30693626862340845</v>
      </c>
      <c r="H493" s="13">
        <f t="shared" si="87"/>
        <v>36.003874541376589</v>
      </c>
      <c r="I493" s="16">
        <f t="shared" si="95"/>
        <v>73.820881967883622</v>
      </c>
      <c r="J493" s="13">
        <f t="shared" si="88"/>
        <v>54.090735460464487</v>
      </c>
      <c r="K493" s="13">
        <f t="shared" si="89"/>
        <v>19.730146507419136</v>
      </c>
      <c r="L493" s="13">
        <f t="shared" si="90"/>
        <v>0</v>
      </c>
      <c r="M493" s="13">
        <f t="shared" si="96"/>
        <v>10.901870620118473</v>
      </c>
      <c r="N493" s="13">
        <f t="shared" si="91"/>
        <v>6.7591597844734528</v>
      </c>
      <c r="O493" s="13">
        <f t="shared" si="92"/>
        <v>7.0660960530968611</v>
      </c>
      <c r="Q493">
        <v>16.583244545377681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0.79189189199999999</v>
      </c>
      <c r="G494" s="13">
        <f t="shared" si="86"/>
        <v>0</v>
      </c>
      <c r="H494" s="13">
        <f t="shared" si="87"/>
        <v>0.79189189199999999</v>
      </c>
      <c r="I494" s="16">
        <f t="shared" si="95"/>
        <v>20.522038399419134</v>
      </c>
      <c r="J494" s="13">
        <f t="shared" si="88"/>
        <v>20.105056584296541</v>
      </c>
      <c r="K494" s="13">
        <f t="shared" si="89"/>
        <v>0.41698181512259325</v>
      </c>
      <c r="L494" s="13">
        <f t="shared" si="90"/>
        <v>0</v>
      </c>
      <c r="M494" s="13">
        <f t="shared" si="96"/>
        <v>4.14271083564502</v>
      </c>
      <c r="N494" s="13">
        <f t="shared" si="91"/>
        <v>2.5684807180999125</v>
      </c>
      <c r="O494" s="13">
        <f t="shared" si="92"/>
        <v>2.5684807180999125</v>
      </c>
      <c r="Q494">
        <v>19.867549509089262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2.4945945950000001</v>
      </c>
      <c r="G495" s="13">
        <f t="shared" si="86"/>
        <v>0</v>
      </c>
      <c r="H495" s="13">
        <f t="shared" si="87"/>
        <v>2.4945945950000001</v>
      </c>
      <c r="I495" s="16">
        <f t="shared" si="95"/>
        <v>2.9115764101225934</v>
      </c>
      <c r="J495" s="13">
        <f t="shared" si="88"/>
        <v>2.9106581676579806</v>
      </c>
      <c r="K495" s="13">
        <f t="shared" si="89"/>
        <v>9.1824246461280623E-4</v>
      </c>
      <c r="L495" s="13">
        <f t="shared" si="90"/>
        <v>0</v>
      </c>
      <c r="M495" s="13">
        <f t="shared" si="96"/>
        <v>1.5742301175451074</v>
      </c>
      <c r="N495" s="13">
        <f t="shared" si="91"/>
        <v>0.97602267287796662</v>
      </c>
      <c r="O495" s="13">
        <f t="shared" si="92"/>
        <v>0.97602267287796662</v>
      </c>
      <c r="Q495">
        <v>21.918784309641222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1.186486486</v>
      </c>
      <c r="G496" s="13">
        <f t="shared" si="86"/>
        <v>0</v>
      </c>
      <c r="H496" s="13">
        <f t="shared" si="87"/>
        <v>1.186486486</v>
      </c>
      <c r="I496" s="16">
        <f t="shared" si="95"/>
        <v>1.1874047284646128</v>
      </c>
      <c r="J496" s="13">
        <f t="shared" si="88"/>
        <v>1.1873475022504871</v>
      </c>
      <c r="K496" s="13">
        <f t="shared" si="89"/>
        <v>5.722621412562745E-5</v>
      </c>
      <c r="L496" s="13">
        <f t="shared" si="90"/>
        <v>0</v>
      </c>
      <c r="M496" s="13">
        <f t="shared" si="96"/>
        <v>0.59820744466714082</v>
      </c>
      <c r="N496" s="13">
        <f t="shared" si="91"/>
        <v>0.3708886156936273</v>
      </c>
      <c r="O496" s="13">
        <f t="shared" si="92"/>
        <v>0.3708886156936273</v>
      </c>
      <c r="Q496">
        <v>22.521718000000011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0.243243243</v>
      </c>
      <c r="G497" s="13">
        <f t="shared" si="86"/>
        <v>0</v>
      </c>
      <c r="H497" s="13">
        <f t="shared" si="87"/>
        <v>0.243243243</v>
      </c>
      <c r="I497" s="16">
        <f t="shared" si="95"/>
        <v>0.24330046921412563</v>
      </c>
      <c r="J497" s="13">
        <f t="shared" si="88"/>
        <v>0.24330010406741198</v>
      </c>
      <c r="K497" s="13">
        <f t="shared" si="89"/>
        <v>3.6514671364340501E-7</v>
      </c>
      <c r="L497" s="13">
        <f t="shared" si="90"/>
        <v>0</v>
      </c>
      <c r="M497" s="13">
        <f t="shared" si="96"/>
        <v>0.22731882897351352</v>
      </c>
      <c r="N497" s="13">
        <f t="shared" si="91"/>
        <v>0.14093767396357837</v>
      </c>
      <c r="O497" s="13">
        <f t="shared" si="92"/>
        <v>0.14093767396357837</v>
      </c>
      <c r="Q497">
        <v>24.651999872030199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4.9945945949999997</v>
      </c>
      <c r="G498" s="13">
        <f t="shared" si="86"/>
        <v>0</v>
      </c>
      <c r="H498" s="13">
        <f t="shared" si="87"/>
        <v>4.9945945949999997</v>
      </c>
      <c r="I498" s="16">
        <f t="shared" si="95"/>
        <v>4.9945949601467134</v>
      </c>
      <c r="J498" s="13">
        <f t="shared" si="88"/>
        <v>4.9906068865954776</v>
      </c>
      <c r="K498" s="13">
        <f t="shared" si="89"/>
        <v>3.9880735512358712E-3</v>
      </c>
      <c r="L498" s="13">
        <f t="shared" si="90"/>
        <v>0</v>
      </c>
      <c r="M498" s="13">
        <f t="shared" si="96"/>
        <v>8.6381155009935151E-2</v>
      </c>
      <c r="N498" s="13">
        <f t="shared" si="91"/>
        <v>5.3556316106159796E-2</v>
      </c>
      <c r="O498" s="13">
        <f t="shared" si="92"/>
        <v>5.3556316106159796E-2</v>
      </c>
      <c r="Q498">
        <v>22.980274437678101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53.96756757</v>
      </c>
      <c r="G499" s="13">
        <f t="shared" si="86"/>
        <v>2.8557086227779034</v>
      </c>
      <c r="H499" s="13">
        <f t="shared" si="87"/>
        <v>51.111858947222096</v>
      </c>
      <c r="I499" s="16">
        <f t="shared" si="95"/>
        <v>51.11584702077333</v>
      </c>
      <c r="J499" s="13">
        <f t="shared" si="88"/>
        <v>45.699642277588914</v>
      </c>
      <c r="K499" s="13">
        <f t="shared" si="89"/>
        <v>5.4162047431844158</v>
      </c>
      <c r="L499" s="13">
        <f t="shared" si="90"/>
        <v>0</v>
      </c>
      <c r="M499" s="13">
        <f t="shared" si="96"/>
        <v>3.2824838903775355E-2</v>
      </c>
      <c r="N499" s="13">
        <f t="shared" si="91"/>
        <v>2.0351400120340719E-2</v>
      </c>
      <c r="O499" s="13">
        <f t="shared" si="92"/>
        <v>2.876060022898244</v>
      </c>
      <c r="Q499">
        <v>20.114247761693409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19.675675680000001</v>
      </c>
      <c r="G500" s="13">
        <f t="shared" si="86"/>
        <v>0</v>
      </c>
      <c r="H500" s="13">
        <f t="shared" si="87"/>
        <v>19.675675680000001</v>
      </c>
      <c r="I500" s="16">
        <f t="shared" si="95"/>
        <v>25.091880423184417</v>
      </c>
      <c r="J500" s="13">
        <f t="shared" si="88"/>
        <v>24.015109615207137</v>
      </c>
      <c r="K500" s="13">
        <f t="shared" si="89"/>
        <v>1.0767708079772795</v>
      </c>
      <c r="L500" s="13">
        <f t="shared" si="90"/>
        <v>0</v>
      </c>
      <c r="M500" s="13">
        <f t="shared" si="96"/>
        <v>1.2473438783434636E-2</v>
      </c>
      <c r="N500" s="13">
        <f t="shared" si="91"/>
        <v>7.7335320457294745E-3</v>
      </c>
      <c r="O500" s="13">
        <f t="shared" si="92"/>
        <v>7.7335320457294745E-3</v>
      </c>
      <c r="Q500">
        <v>17.17550502698414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145.8513514</v>
      </c>
      <c r="G501" s="13">
        <f t="shared" si="86"/>
        <v>16.11923437692732</v>
      </c>
      <c r="H501" s="13">
        <f t="shared" si="87"/>
        <v>129.73211702307268</v>
      </c>
      <c r="I501" s="16">
        <f t="shared" si="95"/>
        <v>130.80888783104996</v>
      </c>
      <c r="J501" s="13">
        <f t="shared" si="88"/>
        <v>61.657624702912052</v>
      </c>
      <c r="K501" s="13">
        <f t="shared" si="89"/>
        <v>69.151263128137913</v>
      </c>
      <c r="L501" s="13">
        <f t="shared" si="90"/>
        <v>30.782508589604685</v>
      </c>
      <c r="M501" s="13">
        <f t="shared" si="96"/>
        <v>30.787248496342389</v>
      </c>
      <c r="N501" s="13">
        <f t="shared" si="91"/>
        <v>19.088094067732282</v>
      </c>
      <c r="O501" s="13">
        <f t="shared" si="92"/>
        <v>35.207328444659602</v>
      </c>
      <c r="Q501">
        <v>14.74778727418256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9.0567567570000005</v>
      </c>
      <c r="G502" s="13">
        <f t="shared" si="86"/>
        <v>0</v>
      </c>
      <c r="H502" s="13">
        <f t="shared" si="87"/>
        <v>9.0567567570000005</v>
      </c>
      <c r="I502" s="16">
        <f t="shared" si="95"/>
        <v>47.425511295533227</v>
      </c>
      <c r="J502" s="13">
        <f t="shared" si="88"/>
        <v>37.906235348155036</v>
      </c>
      <c r="K502" s="13">
        <f t="shared" si="89"/>
        <v>9.5192759473781905</v>
      </c>
      <c r="L502" s="13">
        <f t="shared" si="90"/>
        <v>0</v>
      </c>
      <c r="M502" s="13">
        <f t="shared" si="96"/>
        <v>11.699154428610107</v>
      </c>
      <c r="N502" s="13">
        <f t="shared" si="91"/>
        <v>7.2534757457382666</v>
      </c>
      <c r="O502" s="13">
        <f t="shared" si="92"/>
        <v>7.2534757457382666</v>
      </c>
      <c r="Q502">
        <v>13.258938712990391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5.1432432429999997</v>
      </c>
      <c r="G503" s="13">
        <f t="shared" si="86"/>
        <v>0</v>
      </c>
      <c r="H503" s="13">
        <f t="shared" si="87"/>
        <v>5.1432432429999997</v>
      </c>
      <c r="I503" s="16">
        <f t="shared" si="95"/>
        <v>14.662519190378191</v>
      </c>
      <c r="J503" s="13">
        <f t="shared" si="88"/>
        <v>14.301385621324151</v>
      </c>
      <c r="K503" s="13">
        <f t="shared" si="89"/>
        <v>0.36113356905404004</v>
      </c>
      <c r="L503" s="13">
        <f t="shared" si="90"/>
        <v>0</v>
      </c>
      <c r="M503" s="13">
        <f t="shared" si="96"/>
        <v>4.4456786828718409</v>
      </c>
      <c r="N503" s="13">
        <f t="shared" si="91"/>
        <v>2.7563207833805414</v>
      </c>
      <c r="O503" s="13">
        <f t="shared" si="92"/>
        <v>2.7563207833805414</v>
      </c>
      <c r="Q503">
        <v>13.65921129354839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26.15675676</v>
      </c>
      <c r="G504" s="13">
        <f t="shared" si="86"/>
        <v>0</v>
      </c>
      <c r="H504" s="13">
        <f t="shared" si="87"/>
        <v>26.15675676</v>
      </c>
      <c r="I504" s="16">
        <f t="shared" si="95"/>
        <v>26.51789032905404</v>
      </c>
      <c r="J504" s="13">
        <f t="shared" si="88"/>
        <v>24.992680136382582</v>
      </c>
      <c r="K504" s="13">
        <f t="shared" si="89"/>
        <v>1.5252101926714587</v>
      </c>
      <c r="L504" s="13">
        <f t="shared" si="90"/>
        <v>0</v>
      </c>
      <c r="M504" s="13">
        <f t="shared" si="96"/>
        <v>1.6893578994912994</v>
      </c>
      <c r="N504" s="13">
        <f t="shared" si="91"/>
        <v>1.0474018976846056</v>
      </c>
      <c r="O504" s="13">
        <f t="shared" si="92"/>
        <v>1.0474018976846056</v>
      </c>
      <c r="Q504">
        <v>15.71168582864563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22.918918919999999</v>
      </c>
      <c r="G505" s="13">
        <f t="shared" si="86"/>
        <v>0</v>
      </c>
      <c r="H505" s="13">
        <f t="shared" si="87"/>
        <v>22.918918919999999</v>
      </c>
      <c r="I505" s="16">
        <f t="shared" si="95"/>
        <v>24.444129112671458</v>
      </c>
      <c r="J505" s="13">
        <f t="shared" si="88"/>
        <v>23.341304327067817</v>
      </c>
      <c r="K505" s="13">
        <f t="shared" si="89"/>
        <v>1.1028247856036408</v>
      </c>
      <c r="L505" s="13">
        <f t="shared" si="90"/>
        <v>0</v>
      </c>
      <c r="M505" s="13">
        <f t="shared" si="96"/>
        <v>0.64195600180669388</v>
      </c>
      <c r="N505" s="13">
        <f t="shared" si="91"/>
        <v>0.39801272112015018</v>
      </c>
      <c r="O505" s="13">
        <f t="shared" si="92"/>
        <v>0.39801272112015018</v>
      </c>
      <c r="Q505">
        <v>16.423200940897239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18.278378379999999</v>
      </c>
      <c r="G506" s="13">
        <f t="shared" si="86"/>
        <v>0</v>
      </c>
      <c r="H506" s="13">
        <f t="shared" si="87"/>
        <v>18.278378379999999</v>
      </c>
      <c r="I506" s="16">
        <f t="shared" si="95"/>
        <v>19.38120316560364</v>
      </c>
      <c r="J506" s="13">
        <f t="shared" si="88"/>
        <v>18.867418174185598</v>
      </c>
      <c r="K506" s="13">
        <f t="shared" si="89"/>
        <v>0.51378499141804213</v>
      </c>
      <c r="L506" s="13">
        <f t="shared" si="90"/>
        <v>0</v>
      </c>
      <c r="M506" s="13">
        <f t="shared" si="96"/>
        <v>0.2439432806865437</v>
      </c>
      <c r="N506" s="13">
        <f t="shared" si="91"/>
        <v>0.15124483402565708</v>
      </c>
      <c r="O506" s="13">
        <f t="shared" si="92"/>
        <v>0.15124483402565708</v>
      </c>
      <c r="Q506">
        <v>17.110475240134051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5.1432432429999997</v>
      </c>
      <c r="G507" s="13">
        <f t="shared" si="86"/>
        <v>0</v>
      </c>
      <c r="H507" s="13">
        <f t="shared" si="87"/>
        <v>5.1432432429999997</v>
      </c>
      <c r="I507" s="16">
        <f t="shared" si="95"/>
        <v>5.6570282344180418</v>
      </c>
      <c r="J507" s="13">
        <f t="shared" si="88"/>
        <v>5.6479945795497111</v>
      </c>
      <c r="K507" s="13">
        <f t="shared" si="89"/>
        <v>9.0336548683307427E-3</v>
      </c>
      <c r="L507" s="13">
        <f t="shared" si="90"/>
        <v>0</v>
      </c>
      <c r="M507" s="13">
        <f t="shared" si="96"/>
        <v>9.2698446660886613E-2</v>
      </c>
      <c r="N507" s="13">
        <f t="shared" si="91"/>
        <v>5.7473036929749699E-2</v>
      </c>
      <c r="O507" s="13">
        <f t="shared" si="92"/>
        <v>5.7473036929749699E-2</v>
      </c>
      <c r="Q507">
        <v>19.830355528522858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23.135135139999999</v>
      </c>
      <c r="G508" s="13">
        <f t="shared" si="86"/>
        <v>0</v>
      </c>
      <c r="H508" s="13">
        <f t="shared" si="87"/>
        <v>23.135135139999999</v>
      </c>
      <c r="I508" s="16">
        <f t="shared" si="95"/>
        <v>23.144168794868328</v>
      </c>
      <c r="J508" s="13">
        <f t="shared" si="88"/>
        <v>22.768425894562082</v>
      </c>
      <c r="K508" s="13">
        <f t="shared" si="89"/>
        <v>0.37574290030624624</v>
      </c>
      <c r="L508" s="13">
        <f t="shared" si="90"/>
        <v>0</v>
      </c>
      <c r="M508" s="13">
        <f t="shared" si="96"/>
        <v>3.5225409731136914E-2</v>
      </c>
      <c r="N508" s="13">
        <f t="shared" si="91"/>
        <v>2.1839754033304886E-2</v>
      </c>
      <c r="O508" s="13">
        <f t="shared" si="92"/>
        <v>2.1839754033304886E-2</v>
      </c>
      <c r="Q508">
        <v>23.201942718409949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7.8837837840000002</v>
      </c>
      <c r="G509" s="13">
        <f t="shared" si="86"/>
        <v>0</v>
      </c>
      <c r="H509" s="13">
        <f t="shared" si="87"/>
        <v>7.8837837840000002</v>
      </c>
      <c r="I509" s="16">
        <f t="shared" si="95"/>
        <v>8.2595266843062465</v>
      </c>
      <c r="J509" s="13">
        <f t="shared" si="88"/>
        <v>8.2362045421476022</v>
      </c>
      <c r="K509" s="13">
        <f t="shared" si="89"/>
        <v>2.3322142158644255E-2</v>
      </c>
      <c r="L509" s="13">
        <f t="shared" si="90"/>
        <v>0</v>
      </c>
      <c r="M509" s="13">
        <f t="shared" si="96"/>
        <v>1.3385655697832028E-2</v>
      </c>
      <c r="N509" s="13">
        <f t="shared" si="91"/>
        <v>8.2991065326558575E-3</v>
      </c>
      <c r="O509" s="13">
        <f t="shared" si="92"/>
        <v>8.2991065326558575E-3</v>
      </c>
      <c r="Q509">
        <v>21.137551000000009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0.35405405400000001</v>
      </c>
      <c r="G510" s="13">
        <f t="shared" si="86"/>
        <v>0</v>
      </c>
      <c r="H510" s="13">
        <f t="shared" si="87"/>
        <v>0.35405405400000001</v>
      </c>
      <c r="I510" s="16">
        <f t="shared" si="95"/>
        <v>0.37737619615864426</v>
      </c>
      <c r="J510" s="13">
        <f t="shared" si="88"/>
        <v>0.37737440607734157</v>
      </c>
      <c r="K510" s="13">
        <f t="shared" si="89"/>
        <v>1.7900813026883178E-6</v>
      </c>
      <c r="L510" s="13">
        <f t="shared" si="90"/>
        <v>0</v>
      </c>
      <c r="M510" s="13">
        <f t="shared" si="96"/>
        <v>5.0865491651761706E-3</v>
      </c>
      <c r="N510" s="13">
        <f t="shared" si="91"/>
        <v>3.1536604824092258E-3</v>
      </c>
      <c r="O510" s="13">
        <f t="shared" si="92"/>
        <v>3.1536604824092258E-3</v>
      </c>
      <c r="Q510">
        <v>22.70600344807357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22.735135140000001</v>
      </c>
      <c r="G511" s="13">
        <f t="shared" si="86"/>
        <v>0</v>
      </c>
      <c r="H511" s="13">
        <f t="shared" si="87"/>
        <v>22.735135140000001</v>
      </c>
      <c r="I511" s="16">
        <f t="shared" si="95"/>
        <v>22.735136930081303</v>
      </c>
      <c r="J511" s="13">
        <f t="shared" si="88"/>
        <v>22.158323780892278</v>
      </c>
      <c r="K511" s="13">
        <f t="shared" si="89"/>
        <v>0.57681314918902515</v>
      </c>
      <c r="L511" s="13">
        <f t="shared" si="90"/>
        <v>0</v>
      </c>
      <c r="M511" s="13">
        <f t="shared" si="96"/>
        <v>1.9328886827669448E-3</v>
      </c>
      <c r="N511" s="13">
        <f t="shared" si="91"/>
        <v>1.1983909833155058E-3</v>
      </c>
      <c r="O511" s="13">
        <f t="shared" si="92"/>
        <v>1.1983909833155058E-3</v>
      </c>
      <c r="Q511">
        <v>19.69090925310692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82.572972969999995</v>
      </c>
      <c r="G512" s="13">
        <f t="shared" si="86"/>
        <v>6.9849305095555803</v>
      </c>
      <c r="H512" s="13">
        <f t="shared" si="87"/>
        <v>75.588042460444413</v>
      </c>
      <c r="I512" s="16">
        <f t="shared" si="95"/>
        <v>76.164855609633435</v>
      </c>
      <c r="J512" s="13">
        <f t="shared" si="88"/>
        <v>51.999863356060835</v>
      </c>
      <c r="K512" s="13">
        <f t="shared" si="89"/>
        <v>24.164992253572599</v>
      </c>
      <c r="L512" s="13">
        <f t="shared" si="90"/>
        <v>0</v>
      </c>
      <c r="M512" s="13">
        <f t="shared" si="96"/>
        <v>7.3449769945143901E-4</v>
      </c>
      <c r="N512" s="13">
        <f t="shared" si="91"/>
        <v>4.553885736598922E-4</v>
      </c>
      <c r="O512" s="13">
        <f t="shared" si="92"/>
        <v>6.9853858981292403</v>
      </c>
      <c r="Q512">
        <v>15.003730040607961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119.4918919</v>
      </c>
      <c r="G513" s="13">
        <f t="shared" si="86"/>
        <v>12.314217263237691</v>
      </c>
      <c r="H513" s="13">
        <f t="shared" si="87"/>
        <v>107.1776746367623</v>
      </c>
      <c r="I513" s="16">
        <f t="shared" si="95"/>
        <v>131.3426668903349</v>
      </c>
      <c r="J513" s="13">
        <f t="shared" si="88"/>
        <v>63.18087334625293</v>
      </c>
      <c r="K513" s="13">
        <f t="shared" si="89"/>
        <v>68.161793544081974</v>
      </c>
      <c r="L513" s="13">
        <f t="shared" si="90"/>
        <v>29.833172440740622</v>
      </c>
      <c r="M513" s="13">
        <f t="shared" si="96"/>
        <v>29.833451549866414</v>
      </c>
      <c r="N513" s="13">
        <f t="shared" si="91"/>
        <v>18.496739960917175</v>
      </c>
      <c r="O513" s="13">
        <f t="shared" si="92"/>
        <v>30.810957224154865</v>
      </c>
      <c r="Q513">
        <v>15.18402542218624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21.46756757</v>
      </c>
      <c r="G514" s="13">
        <f t="shared" si="86"/>
        <v>0</v>
      </c>
      <c r="H514" s="13">
        <f t="shared" si="87"/>
        <v>21.46756757</v>
      </c>
      <c r="I514" s="16">
        <f t="shared" si="95"/>
        <v>59.796188673341348</v>
      </c>
      <c r="J514" s="13">
        <f t="shared" si="88"/>
        <v>42.780617321374017</v>
      </c>
      <c r="K514" s="13">
        <f t="shared" si="89"/>
        <v>17.015571351967331</v>
      </c>
      <c r="L514" s="13">
        <f t="shared" si="90"/>
        <v>0</v>
      </c>
      <c r="M514" s="13">
        <f t="shared" si="96"/>
        <v>11.336711588949239</v>
      </c>
      <c r="N514" s="13">
        <f t="shared" si="91"/>
        <v>7.0287611851485279</v>
      </c>
      <c r="O514" s="13">
        <f t="shared" si="92"/>
        <v>7.0287611851485279</v>
      </c>
      <c r="Q514">
        <v>12.825830293548391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8.9189189000000002E-2</v>
      </c>
      <c r="G515" s="13">
        <f t="shared" si="86"/>
        <v>0</v>
      </c>
      <c r="H515" s="13">
        <f t="shared" si="87"/>
        <v>8.9189189000000002E-2</v>
      </c>
      <c r="I515" s="16">
        <f t="shared" si="95"/>
        <v>17.10476054096733</v>
      </c>
      <c r="J515" s="13">
        <f t="shared" si="88"/>
        <v>16.611311581309874</v>
      </c>
      <c r="K515" s="13">
        <f t="shared" si="89"/>
        <v>0.4934489596574565</v>
      </c>
      <c r="L515" s="13">
        <f t="shared" si="90"/>
        <v>0</v>
      </c>
      <c r="M515" s="13">
        <f t="shared" si="96"/>
        <v>4.307950403800711</v>
      </c>
      <c r="N515" s="13">
        <f t="shared" si="91"/>
        <v>2.670929250356441</v>
      </c>
      <c r="O515" s="13">
        <f t="shared" si="92"/>
        <v>2.670929250356441</v>
      </c>
      <c r="Q515">
        <v>14.695928773576201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27.372972969999999</v>
      </c>
      <c r="G516" s="13">
        <f t="shared" si="86"/>
        <v>0</v>
      </c>
      <c r="H516" s="13">
        <f t="shared" si="87"/>
        <v>27.372972969999999</v>
      </c>
      <c r="I516" s="16">
        <f t="shared" si="95"/>
        <v>27.866421929657456</v>
      </c>
      <c r="J516" s="13">
        <f t="shared" si="88"/>
        <v>25.743681772600315</v>
      </c>
      <c r="K516" s="13">
        <f t="shared" si="89"/>
        <v>2.1227401570571409</v>
      </c>
      <c r="L516" s="13">
        <f t="shared" si="90"/>
        <v>0</v>
      </c>
      <c r="M516" s="13">
        <f t="shared" si="96"/>
        <v>1.63702115344427</v>
      </c>
      <c r="N516" s="13">
        <f t="shared" si="91"/>
        <v>1.0149531151354474</v>
      </c>
      <c r="O516" s="13">
        <f t="shared" si="92"/>
        <v>1.0149531151354474</v>
      </c>
      <c r="Q516">
        <v>14.18786061015637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71.859459459999997</v>
      </c>
      <c r="G517" s="13">
        <f t="shared" si="86"/>
        <v>5.4384229928405636</v>
      </c>
      <c r="H517" s="13">
        <f t="shared" si="87"/>
        <v>66.421036467159439</v>
      </c>
      <c r="I517" s="16">
        <f t="shared" si="95"/>
        <v>68.543776624216576</v>
      </c>
      <c r="J517" s="13">
        <f t="shared" si="88"/>
        <v>50.065809602281831</v>
      </c>
      <c r="K517" s="13">
        <f t="shared" si="89"/>
        <v>18.477967021934745</v>
      </c>
      <c r="L517" s="13">
        <f t="shared" si="90"/>
        <v>0</v>
      </c>
      <c r="M517" s="13">
        <f t="shared" si="96"/>
        <v>0.62206803830882262</v>
      </c>
      <c r="N517" s="13">
        <f t="shared" si="91"/>
        <v>0.38568218375147001</v>
      </c>
      <c r="O517" s="13">
        <f t="shared" si="92"/>
        <v>5.8241051765920338</v>
      </c>
      <c r="Q517">
        <v>15.427815303140781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108.3594595</v>
      </c>
      <c r="G518" s="13">
        <f t="shared" ref="G518:G581" si="100">IF((F518-$J$2)&gt;0,$I$2*(F518-$J$2),0)</f>
        <v>10.707238341724034</v>
      </c>
      <c r="H518" s="13">
        <f t="shared" ref="H518:H581" si="101">F518-G518</f>
        <v>97.652221158275964</v>
      </c>
      <c r="I518" s="16">
        <f t="shared" si="95"/>
        <v>116.13018818021071</v>
      </c>
      <c r="J518" s="13">
        <f t="shared" ref="J518:J581" si="102">I518/SQRT(1+(I518/($K$2*(300+(25*Q518)+0.05*(Q518)^3)))^2)</f>
        <v>62.656622620242494</v>
      </c>
      <c r="K518" s="13">
        <f t="shared" ref="K518:K581" si="103">I518-J518</f>
        <v>53.473565559968215</v>
      </c>
      <c r="L518" s="13">
        <f t="shared" ref="L518:L581" si="104">IF(K518&gt;$N$2,(K518-$N$2)/$L$2,0)</f>
        <v>15.740707131278874</v>
      </c>
      <c r="M518" s="13">
        <f t="shared" si="96"/>
        <v>15.977092985836226</v>
      </c>
      <c r="N518" s="13">
        <f t="shared" ref="N518:N581" si="105">$M$2*M518</f>
        <v>9.9057976512184602</v>
      </c>
      <c r="O518" s="13">
        <f t="shared" ref="O518:O581" si="106">N518+G518</f>
        <v>20.613035992942493</v>
      </c>
      <c r="Q518">
        <v>15.643733674256859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4.8513513509999999</v>
      </c>
      <c r="G519" s="13">
        <f t="shared" si="100"/>
        <v>0</v>
      </c>
      <c r="H519" s="13">
        <f t="shared" si="101"/>
        <v>4.8513513509999999</v>
      </c>
      <c r="I519" s="16">
        <f t="shared" ref="I519:I582" si="108">H519+K518-L518</f>
        <v>42.584209779689338</v>
      </c>
      <c r="J519" s="13">
        <f t="shared" si="102"/>
        <v>39.362840183906251</v>
      </c>
      <c r="K519" s="13">
        <f t="shared" si="103"/>
        <v>3.2213695957830879</v>
      </c>
      <c r="L519" s="13">
        <f t="shared" si="104"/>
        <v>0</v>
      </c>
      <c r="M519" s="13">
        <f t="shared" ref="M519:M582" si="109">L519+M518-N518</f>
        <v>6.0712953346177656</v>
      </c>
      <c r="N519" s="13">
        <f t="shared" si="105"/>
        <v>3.7642031074630147</v>
      </c>
      <c r="O519" s="13">
        <f t="shared" si="106"/>
        <v>3.7642031074630147</v>
      </c>
      <c r="Q519">
        <v>20.273534055001289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1.205405405</v>
      </c>
      <c r="G520" s="13">
        <f t="shared" si="100"/>
        <v>0</v>
      </c>
      <c r="H520" s="13">
        <f t="shared" si="101"/>
        <v>1.205405405</v>
      </c>
      <c r="I520" s="16">
        <f t="shared" si="108"/>
        <v>4.4267750007830884</v>
      </c>
      <c r="J520" s="13">
        <f t="shared" si="102"/>
        <v>4.4232741651597776</v>
      </c>
      <c r="K520" s="13">
        <f t="shared" si="103"/>
        <v>3.5008356233108273E-3</v>
      </c>
      <c r="L520" s="13">
        <f t="shared" si="104"/>
        <v>0</v>
      </c>
      <c r="M520" s="13">
        <f t="shared" si="109"/>
        <v>2.3070922271547509</v>
      </c>
      <c r="N520" s="13">
        <f t="shared" si="105"/>
        <v>1.4303971808359455</v>
      </c>
      <c r="O520" s="13">
        <f t="shared" si="106"/>
        <v>1.4303971808359455</v>
      </c>
      <c r="Q520">
        <v>21.338082930459191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0.53513513499999998</v>
      </c>
      <c r="G521" s="13">
        <f t="shared" si="100"/>
        <v>0</v>
      </c>
      <c r="H521" s="13">
        <f t="shared" si="101"/>
        <v>0.53513513499999998</v>
      </c>
      <c r="I521" s="16">
        <f t="shared" si="108"/>
        <v>0.53863597062331081</v>
      </c>
      <c r="J521" s="13">
        <f t="shared" si="102"/>
        <v>0.53863086671907323</v>
      </c>
      <c r="K521" s="13">
        <f t="shared" si="103"/>
        <v>5.1039042375800037E-6</v>
      </c>
      <c r="L521" s="13">
        <f t="shared" si="104"/>
        <v>0</v>
      </c>
      <c r="M521" s="13">
        <f t="shared" si="109"/>
        <v>0.87669504631880546</v>
      </c>
      <c r="N521" s="13">
        <f t="shared" si="105"/>
        <v>0.54355092871765942</v>
      </c>
      <c r="O521" s="13">
        <f t="shared" si="106"/>
        <v>0.54355092871765942</v>
      </c>
      <c r="Q521">
        <v>22.845471000000011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12.124324319999999</v>
      </c>
      <c r="G522" s="13">
        <f t="shared" si="100"/>
        <v>0</v>
      </c>
      <c r="H522" s="13">
        <f t="shared" si="101"/>
        <v>12.124324319999999</v>
      </c>
      <c r="I522" s="16">
        <f t="shared" si="108"/>
        <v>12.124329423904237</v>
      </c>
      <c r="J522" s="13">
        <f t="shared" si="102"/>
        <v>12.041028608567467</v>
      </c>
      <c r="K522" s="13">
        <f t="shared" si="103"/>
        <v>8.3300815336770029E-2</v>
      </c>
      <c r="L522" s="13">
        <f t="shared" si="104"/>
        <v>0</v>
      </c>
      <c r="M522" s="13">
        <f t="shared" si="109"/>
        <v>0.33314411760114604</v>
      </c>
      <c r="N522" s="13">
        <f t="shared" si="105"/>
        <v>0.20654935291271054</v>
      </c>
      <c r="O522" s="13">
        <f t="shared" si="106"/>
        <v>0.20654935291271054</v>
      </c>
      <c r="Q522">
        <v>20.236211628058459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50.71891892</v>
      </c>
      <c r="G523" s="13">
        <f t="shared" si="100"/>
        <v>2.3867625994493631</v>
      </c>
      <c r="H523" s="13">
        <f t="shared" si="101"/>
        <v>48.332156320550638</v>
      </c>
      <c r="I523" s="16">
        <f t="shared" si="108"/>
        <v>48.415457135887408</v>
      </c>
      <c r="J523" s="13">
        <f t="shared" si="102"/>
        <v>42.742946448260966</v>
      </c>
      <c r="K523" s="13">
        <f t="shared" si="103"/>
        <v>5.6725106876264419</v>
      </c>
      <c r="L523" s="13">
        <f t="shared" si="104"/>
        <v>0</v>
      </c>
      <c r="M523" s="13">
        <f t="shared" si="109"/>
        <v>0.1265947646884355</v>
      </c>
      <c r="N523" s="13">
        <f t="shared" si="105"/>
        <v>7.8488754106830011E-2</v>
      </c>
      <c r="O523" s="13">
        <f t="shared" si="106"/>
        <v>2.4652513535561931</v>
      </c>
      <c r="Q523">
        <v>18.501811727331539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74.459459460000005</v>
      </c>
      <c r="G524" s="13">
        <f t="shared" si="100"/>
        <v>5.8137358665963044</v>
      </c>
      <c r="H524" s="13">
        <f t="shared" si="101"/>
        <v>68.645723593403702</v>
      </c>
      <c r="I524" s="16">
        <f t="shared" si="108"/>
        <v>74.318234281030144</v>
      </c>
      <c r="J524" s="13">
        <f t="shared" si="102"/>
        <v>58.797258941614047</v>
      </c>
      <c r="K524" s="13">
        <f t="shared" si="103"/>
        <v>15.520975339416097</v>
      </c>
      <c r="L524" s="13">
        <f t="shared" si="104"/>
        <v>0</v>
      </c>
      <c r="M524" s="13">
        <f t="shared" si="109"/>
        <v>4.8106010581605491E-2</v>
      </c>
      <c r="N524" s="13">
        <f t="shared" si="105"/>
        <v>2.9825726560595404E-2</v>
      </c>
      <c r="O524" s="13">
        <f t="shared" si="106"/>
        <v>5.8435615931568998</v>
      </c>
      <c r="Q524">
        <v>19.276519359801199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17.416216219999999</v>
      </c>
      <c r="G525" s="13">
        <f t="shared" si="100"/>
        <v>0</v>
      </c>
      <c r="H525" s="13">
        <f t="shared" si="101"/>
        <v>17.416216219999999</v>
      </c>
      <c r="I525" s="16">
        <f t="shared" si="108"/>
        <v>32.937191559416092</v>
      </c>
      <c r="J525" s="13">
        <f t="shared" si="102"/>
        <v>29.523711664312032</v>
      </c>
      <c r="K525" s="13">
        <f t="shared" si="103"/>
        <v>3.4134798951040608</v>
      </c>
      <c r="L525" s="13">
        <f t="shared" si="104"/>
        <v>0</v>
      </c>
      <c r="M525" s="13">
        <f t="shared" si="109"/>
        <v>1.8280284021010087E-2</v>
      </c>
      <c r="N525" s="13">
        <f t="shared" si="105"/>
        <v>1.1333776093026254E-2</v>
      </c>
      <c r="O525" s="13">
        <f t="shared" si="106"/>
        <v>1.1333776093026254E-2</v>
      </c>
      <c r="Q525">
        <v>14.04720386058086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36.581081079999997</v>
      </c>
      <c r="G526" s="13">
        <f t="shared" si="100"/>
        <v>0.34595008082511569</v>
      </c>
      <c r="H526" s="13">
        <f t="shared" si="101"/>
        <v>36.235130999174885</v>
      </c>
      <c r="I526" s="16">
        <f t="shared" si="108"/>
        <v>39.648610894278946</v>
      </c>
      <c r="J526" s="13">
        <f t="shared" si="102"/>
        <v>32.235849528618637</v>
      </c>
      <c r="K526" s="13">
        <f t="shared" si="103"/>
        <v>7.4127613656603089</v>
      </c>
      <c r="L526" s="13">
        <f t="shared" si="104"/>
        <v>0</v>
      </c>
      <c r="M526" s="13">
        <f t="shared" si="109"/>
        <v>6.9465079279838332E-3</v>
      </c>
      <c r="N526" s="13">
        <f t="shared" si="105"/>
        <v>4.3068349153499762E-3</v>
      </c>
      <c r="O526" s="13">
        <f t="shared" si="106"/>
        <v>0.35025691574046569</v>
      </c>
      <c r="Q526">
        <v>11.344411466269021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11.31351351</v>
      </c>
      <c r="G527" s="13">
        <f t="shared" si="100"/>
        <v>0</v>
      </c>
      <c r="H527" s="13">
        <f t="shared" si="101"/>
        <v>11.31351351</v>
      </c>
      <c r="I527" s="16">
        <f t="shared" si="108"/>
        <v>18.726274875660309</v>
      </c>
      <c r="J527" s="13">
        <f t="shared" si="102"/>
        <v>17.850965137481555</v>
      </c>
      <c r="K527" s="13">
        <f t="shared" si="103"/>
        <v>0.87530973817875335</v>
      </c>
      <c r="L527" s="13">
        <f t="shared" si="104"/>
        <v>0</v>
      </c>
      <c r="M527" s="13">
        <f t="shared" si="109"/>
        <v>2.639673012633857E-3</v>
      </c>
      <c r="N527" s="13">
        <f t="shared" si="105"/>
        <v>1.6365972678329913E-3</v>
      </c>
      <c r="O527" s="13">
        <f t="shared" si="106"/>
        <v>1.6365972678329913E-3</v>
      </c>
      <c r="Q527">
        <v>12.301321293548391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63.870270269999999</v>
      </c>
      <c r="G528" s="13">
        <f t="shared" si="100"/>
        <v>4.2851747028877973</v>
      </c>
      <c r="H528" s="13">
        <f t="shared" si="101"/>
        <v>59.585095567112205</v>
      </c>
      <c r="I528" s="16">
        <f t="shared" si="108"/>
        <v>60.460405305290962</v>
      </c>
      <c r="J528" s="13">
        <f t="shared" si="102"/>
        <v>46.973642144065494</v>
      </c>
      <c r="K528" s="13">
        <f t="shared" si="103"/>
        <v>13.486763161225468</v>
      </c>
      <c r="L528" s="13">
        <f t="shared" si="104"/>
        <v>0</v>
      </c>
      <c r="M528" s="13">
        <f t="shared" si="109"/>
        <v>1.0030757448008657E-3</v>
      </c>
      <c r="N528" s="13">
        <f t="shared" si="105"/>
        <v>6.2190696177653675E-4</v>
      </c>
      <c r="O528" s="13">
        <f t="shared" si="106"/>
        <v>4.2857966098495739</v>
      </c>
      <c r="Q528">
        <v>15.68079708227628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26.645945950000002</v>
      </c>
      <c r="G529" s="13">
        <f t="shared" si="100"/>
        <v>0</v>
      </c>
      <c r="H529" s="13">
        <f t="shared" si="101"/>
        <v>26.645945950000002</v>
      </c>
      <c r="I529" s="16">
        <f t="shared" si="108"/>
        <v>40.132709111225466</v>
      </c>
      <c r="J529" s="13">
        <f t="shared" si="102"/>
        <v>34.119120129481288</v>
      </c>
      <c r="K529" s="13">
        <f t="shared" si="103"/>
        <v>6.0135889817441779</v>
      </c>
      <c r="L529" s="13">
        <f t="shared" si="104"/>
        <v>0</v>
      </c>
      <c r="M529" s="13">
        <f t="shared" si="109"/>
        <v>3.8116878302432895E-4</v>
      </c>
      <c r="N529" s="13">
        <f t="shared" si="105"/>
        <v>2.3632464547508394E-4</v>
      </c>
      <c r="O529" s="13">
        <f t="shared" si="106"/>
        <v>2.3632464547508394E-4</v>
      </c>
      <c r="Q529">
        <v>13.65091189660021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9.4108108109999993</v>
      </c>
      <c r="G530" s="13">
        <f t="shared" si="100"/>
        <v>0</v>
      </c>
      <c r="H530" s="13">
        <f t="shared" si="101"/>
        <v>9.4108108109999993</v>
      </c>
      <c r="I530" s="16">
        <f t="shared" si="108"/>
        <v>15.424399792744177</v>
      </c>
      <c r="J530" s="13">
        <f t="shared" si="102"/>
        <v>15.252540623953527</v>
      </c>
      <c r="K530" s="13">
        <f t="shared" si="103"/>
        <v>0.17185916879065033</v>
      </c>
      <c r="L530" s="13">
        <f t="shared" si="104"/>
        <v>0</v>
      </c>
      <c r="M530" s="13">
        <f t="shared" si="109"/>
        <v>1.4484413754924501E-4</v>
      </c>
      <c r="N530" s="13">
        <f t="shared" si="105"/>
        <v>8.9803365280531904E-5</v>
      </c>
      <c r="O530" s="13">
        <f t="shared" si="106"/>
        <v>8.9803365280531904E-5</v>
      </c>
      <c r="Q530">
        <v>20.176329233256201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1.4810810809999999</v>
      </c>
      <c r="G531" s="13">
        <f t="shared" si="100"/>
        <v>0</v>
      </c>
      <c r="H531" s="13">
        <f t="shared" si="101"/>
        <v>1.4810810809999999</v>
      </c>
      <c r="I531" s="16">
        <f t="shared" si="108"/>
        <v>1.6529402497906502</v>
      </c>
      <c r="J531" s="13">
        <f t="shared" si="102"/>
        <v>1.6527835678792786</v>
      </c>
      <c r="K531" s="13">
        <f t="shared" si="103"/>
        <v>1.5668191137163667E-4</v>
      </c>
      <c r="L531" s="13">
        <f t="shared" si="104"/>
        <v>0</v>
      </c>
      <c r="M531" s="13">
        <f t="shared" si="109"/>
        <v>5.5040772268713105E-5</v>
      </c>
      <c r="N531" s="13">
        <f t="shared" si="105"/>
        <v>3.4125278806602123E-5</v>
      </c>
      <c r="O531" s="13">
        <f t="shared" si="106"/>
        <v>3.4125278806602123E-5</v>
      </c>
      <c r="Q531">
        <v>22.415902530446751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2.162162162</v>
      </c>
      <c r="G532" s="13">
        <f t="shared" si="100"/>
        <v>0</v>
      </c>
      <c r="H532" s="13">
        <f t="shared" si="101"/>
        <v>2.162162162</v>
      </c>
      <c r="I532" s="16">
        <f t="shared" si="108"/>
        <v>2.1623188439113719</v>
      </c>
      <c r="J532" s="13">
        <f t="shared" si="102"/>
        <v>2.1620123047073974</v>
      </c>
      <c r="K532" s="13">
        <f t="shared" si="103"/>
        <v>3.0653920397449852E-4</v>
      </c>
      <c r="L532" s="13">
        <f t="shared" si="104"/>
        <v>0</v>
      </c>
      <c r="M532" s="13">
        <f t="shared" si="109"/>
        <v>2.0915493462110982E-5</v>
      </c>
      <c r="N532" s="13">
        <f t="shared" si="105"/>
        <v>1.2967605946508808E-5</v>
      </c>
      <c r="O532" s="13">
        <f t="shared" si="106"/>
        <v>1.2967605946508808E-5</v>
      </c>
      <c r="Q532">
        <v>23.372759612777479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1.140540541</v>
      </c>
      <c r="G533" s="13">
        <f t="shared" si="100"/>
        <v>0</v>
      </c>
      <c r="H533" s="13">
        <f t="shared" si="101"/>
        <v>1.140540541</v>
      </c>
      <c r="I533" s="16">
        <f t="shared" si="108"/>
        <v>1.1408470802039745</v>
      </c>
      <c r="J533" s="13">
        <f t="shared" si="102"/>
        <v>1.1407831134854385</v>
      </c>
      <c r="K533" s="13">
        <f t="shared" si="103"/>
        <v>6.3966718536034861E-5</v>
      </c>
      <c r="L533" s="13">
        <f t="shared" si="104"/>
        <v>0</v>
      </c>
      <c r="M533" s="13">
        <f t="shared" si="109"/>
        <v>7.9478875156021738E-6</v>
      </c>
      <c r="N533" s="13">
        <f t="shared" si="105"/>
        <v>4.9276902596733478E-6</v>
      </c>
      <c r="O533" s="13">
        <f t="shared" si="106"/>
        <v>4.9276902596733478E-6</v>
      </c>
      <c r="Q533">
        <v>20.884353000000011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3.9729729730000001</v>
      </c>
      <c r="G534" s="13">
        <f t="shared" si="100"/>
        <v>0</v>
      </c>
      <c r="H534" s="13">
        <f t="shared" si="101"/>
        <v>3.9729729730000001</v>
      </c>
      <c r="I534" s="16">
        <f t="shared" si="108"/>
        <v>3.9730369397185363</v>
      </c>
      <c r="J534" s="13">
        <f t="shared" si="102"/>
        <v>3.9711582300503712</v>
      </c>
      <c r="K534" s="13">
        <f t="shared" si="103"/>
        <v>1.8787096681651683E-3</v>
      </c>
      <c r="L534" s="13">
        <f t="shared" si="104"/>
        <v>0</v>
      </c>
      <c r="M534" s="13">
        <f t="shared" si="109"/>
        <v>3.020197255928826E-6</v>
      </c>
      <c r="N534" s="13">
        <f t="shared" si="105"/>
        <v>1.8725222986758722E-6</v>
      </c>
      <c r="O534" s="13">
        <f t="shared" si="106"/>
        <v>1.8725222986758722E-6</v>
      </c>
      <c r="Q534">
        <v>23.455054811017011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23.113513510000001</v>
      </c>
      <c r="G535" s="13">
        <f t="shared" si="100"/>
        <v>0</v>
      </c>
      <c r="H535" s="13">
        <f t="shared" si="101"/>
        <v>23.113513510000001</v>
      </c>
      <c r="I535" s="16">
        <f t="shared" si="108"/>
        <v>23.115392219668166</v>
      </c>
      <c r="J535" s="13">
        <f t="shared" si="102"/>
        <v>22.768027422806266</v>
      </c>
      <c r="K535" s="13">
        <f t="shared" si="103"/>
        <v>0.3473647968618998</v>
      </c>
      <c r="L535" s="13">
        <f t="shared" si="104"/>
        <v>0</v>
      </c>
      <c r="M535" s="13">
        <f t="shared" si="109"/>
        <v>1.1476749572529538E-6</v>
      </c>
      <c r="N535" s="13">
        <f t="shared" si="105"/>
        <v>7.1155847349683132E-7</v>
      </c>
      <c r="O535" s="13">
        <f t="shared" si="106"/>
        <v>7.1155847349683132E-7</v>
      </c>
      <c r="Q535">
        <v>23.747855588073559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51.918918920000003</v>
      </c>
      <c r="G536" s="13">
        <f t="shared" si="100"/>
        <v>2.5599839257981665</v>
      </c>
      <c r="H536" s="13">
        <f t="shared" si="101"/>
        <v>49.358934994201839</v>
      </c>
      <c r="I536" s="16">
        <f t="shared" si="108"/>
        <v>49.706299791063742</v>
      </c>
      <c r="J536" s="13">
        <f t="shared" si="102"/>
        <v>41.678310046240796</v>
      </c>
      <c r="K536" s="13">
        <f t="shared" si="103"/>
        <v>8.0279897448229462</v>
      </c>
      <c r="L536" s="13">
        <f t="shared" si="104"/>
        <v>0</v>
      </c>
      <c r="M536" s="13">
        <f t="shared" si="109"/>
        <v>4.3611648375612251E-7</v>
      </c>
      <c r="N536" s="13">
        <f t="shared" si="105"/>
        <v>2.7039221992879596E-7</v>
      </c>
      <c r="O536" s="13">
        <f t="shared" si="106"/>
        <v>2.5599841961903862</v>
      </c>
      <c r="Q536">
        <v>16.03536597329062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11.46216216</v>
      </c>
      <c r="G537" s="13">
        <f t="shared" si="100"/>
        <v>0</v>
      </c>
      <c r="H537" s="13">
        <f t="shared" si="101"/>
        <v>11.46216216</v>
      </c>
      <c r="I537" s="16">
        <f t="shared" si="108"/>
        <v>19.490151904822945</v>
      </c>
      <c r="J537" s="13">
        <f t="shared" si="102"/>
        <v>18.567776606886984</v>
      </c>
      <c r="K537" s="13">
        <f t="shared" si="103"/>
        <v>0.92237529793596096</v>
      </c>
      <c r="L537" s="13">
        <f t="shared" si="104"/>
        <v>0</v>
      </c>
      <c r="M537" s="13">
        <f t="shared" si="109"/>
        <v>1.6572426382732655E-7</v>
      </c>
      <c r="N537" s="13">
        <f t="shared" si="105"/>
        <v>1.0274904357294246E-7</v>
      </c>
      <c r="O537" s="13">
        <f t="shared" si="106"/>
        <v>1.0274904357294246E-7</v>
      </c>
      <c r="Q537">
        <v>12.789675947011929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139.9945946</v>
      </c>
      <c r="G538" s="13">
        <f t="shared" si="100"/>
        <v>15.273805059428677</v>
      </c>
      <c r="H538" s="13">
        <f t="shared" si="101"/>
        <v>124.72078954057132</v>
      </c>
      <c r="I538" s="16">
        <f t="shared" si="108"/>
        <v>125.64316483850727</v>
      </c>
      <c r="J538" s="13">
        <f t="shared" si="102"/>
        <v>53.322642635333089</v>
      </c>
      <c r="K538" s="13">
        <f t="shared" si="103"/>
        <v>72.320522203174193</v>
      </c>
      <c r="L538" s="13">
        <f t="shared" si="104"/>
        <v>33.823220758557333</v>
      </c>
      <c r="M538" s="13">
        <f t="shared" si="109"/>
        <v>33.823220821532558</v>
      </c>
      <c r="N538" s="13">
        <f t="shared" si="105"/>
        <v>20.970396909350185</v>
      </c>
      <c r="O538" s="13">
        <f t="shared" si="106"/>
        <v>36.24420196877886</v>
      </c>
      <c r="Q538">
        <v>12.25423129354839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74.951351349999996</v>
      </c>
      <c r="G539" s="13">
        <f t="shared" si="100"/>
        <v>5.8847410046013193</v>
      </c>
      <c r="H539" s="13">
        <f t="shared" si="101"/>
        <v>69.066610345398672</v>
      </c>
      <c r="I539" s="16">
        <f t="shared" si="108"/>
        <v>107.56391179001554</v>
      </c>
      <c r="J539" s="13">
        <f t="shared" si="102"/>
        <v>52.264292152316678</v>
      </c>
      <c r="K539" s="13">
        <f t="shared" si="103"/>
        <v>55.299619637698861</v>
      </c>
      <c r="L539" s="13">
        <f t="shared" si="104"/>
        <v>17.49269544269757</v>
      </c>
      <c r="M539" s="13">
        <f t="shared" si="109"/>
        <v>30.34551935487994</v>
      </c>
      <c r="N539" s="13">
        <f t="shared" si="105"/>
        <v>18.814222000025563</v>
      </c>
      <c r="O539" s="13">
        <f t="shared" si="106"/>
        <v>24.698963004626883</v>
      </c>
      <c r="Q539">
        <v>12.478976240624471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0.172972973</v>
      </c>
      <c r="G540" s="13">
        <f t="shared" si="100"/>
        <v>0</v>
      </c>
      <c r="H540" s="13">
        <f t="shared" si="101"/>
        <v>0.172972973</v>
      </c>
      <c r="I540" s="16">
        <f t="shared" si="108"/>
        <v>37.979897168001287</v>
      </c>
      <c r="J540" s="13">
        <f t="shared" si="102"/>
        <v>33.642523423991861</v>
      </c>
      <c r="K540" s="13">
        <f t="shared" si="103"/>
        <v>4.337373744009426</v>
      </c>
      <c r="L540" s="13">
        <f t="shared" si="104"/>
        <v>0</v>
      </c>
      <c r="M540" s="13">
        <f t="shared" si="109"/>
        <v>11.531297354854377</v>
      </c>
      <c r="N540" s="13">
        <f t="shared" si="105"/>
        <v>7.1494043600097141</v>
      </c>
      <c r="O540" s="13">
        <f t="shared" si="106"/>
        <v>7.1494043600097141</v>
      </c>
      <c r="Q540">
        <v>15.268867133960651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0.21891891899999999</v>
      </c>
      <c r="G541" s="13">
        <f t="shared" si="100"/>
        <v>0</v>
      </c>
      <c r="H541" s="13">
        <f t="shared" si="101"/>
        <v>0.21891891899999999</v>
      </c>
      <c r="I541" s="16">
        <f t="shared" si="108"/>
        <v>4.556292663009426</v>
      </c>
      <c r="J541" s="13">
        <f t="shared" si="102"/>
        <v>4.55090899445793</v>
      </c>
      <c r="K541" s="13">
        <f t="shared" si="103"/>
        <v>5.3836685514960791E-3</v>
      </c>
      <c r="L541" s="13">
        <f t="shared" si="104"/>
        <v>0</v>
      </c>
      <c r="M541" s="13">
        <f t="shared" si="109"/>
        <v>4.3818929948446632</v>
      </c>
      <c r="N541" s="13">
        <f t="shared" si="105"/>
        <v>2.7167736568036913</v>
      </c>
      <c r="O541" s="13">
        <f t="shared" si="106"/>
        <v>2.7167736568036913</v>
      </c>
      <c r="Q541">
        <v>18.905778657593981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10.348648649999999</v>
      </c>
      <c r="G542" s="13">
        <f t="shared" si="100"/>
        <v>0</v>
      </c>
      <c r="H542" s="13">
        <f t="shared" si="101"/>
        <v>10.348648649999999</v>
      </c>
      <c r="I542" s="16">
        <f t="shared" si="108"/>
        <v>10.354032318551496</v>
      </c>
      <c r="J542" s="13">
        <f t="shared" si="102"/>
        <v>10.280216880018243</v>
      </c>
      <c r="K542" s="13">
        <f t="shared" si="103"/>
        <v>7.3815438533253896E-2</v>
      </c>
      <c r="L542" s="13">
        <f t="shared" si="104"/>
        <v>0</v>
      </c>
      <c r="M542" s="13">
        <f t="shared" si="109"/>
        <v>1.6651193380409719</v>
      </c>
      <c r="N542" s="13">
        <f t="shared" si="105"/>
        <v>1.0323739895854025</v>
      </c>
      <c r="O542" s="13">
        <f t="shared" si="106"/>
        <v>1.0323739895854025</v>
      </c>
      <c r="Q542">
        <v>17.742152858913261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6.245945946</v>
      </c>
      <c r="G543" s="13">
        <f t="shared" si="100"/>
        <v>0</v>
      </c>
      <c r="H543" s="13">
        <f t="shared" si="101"/>
        <v>6.245945946</v>
      </c>
      <c r="I543" s="16">
        <f t="shared" si="108"/>
        <v>6.3197613845332539</v>
      </c>
      <c r="J543" s="13">
        <f t="shared" si="102"/>
        <v>6.3086953325378445</v>
      </c>
      <c r="K543" s="13">
        <f t="shared" si="103"/>
        <v>1.1066051995409332E-2</v>
      </c>
      <c r="L543" s="13">
        <f t="shared" si="104"/>
        <v>0</v>
      </c>
      <c r="M543" s="13">
        <f t="shared" si="109"/>
        <v>0.6327453484555694</v>
      </c>
      <c r="N543" s="13">
        <f t="shared" si="105"/>
        <v>0.39230211604245302</v>
      </c>
      <c r="O543" s="13">
        <f t="shared" si="106"/>
        <v>0.39230211604245302</v>
      </c>
      <c r="Q543">
        <v>20.7424583789007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10.42702703</v>
      </c>
      <c r="G544" s="13">
        <f t="shared" si="100"/>
        <v>0</v>
      </c>
      <c r="H544" s="13">
        <f t="shared" si="101"/>
        <v>10.42702703</v>
      </c>
      <c r="I544" s="16">
        <f t="shared" si="108"/>
        <v>10.438093081995408</v>
      </c>
      <c r="J544" s="13">
        <f t="shared" si="102"/>
        <v>10.408676669329809</v>
      </c>
      <c r="K544" s="13">
        <f t="shared" si="103"/>
        <v>2.9416412665598912E-2</v>
      </c>
      <c r="L544" s="13">
        <f t="shared" si="104"/>
        <v>0</v>
      </c>
      <c r="M544" s="13">
        <f t="shared" si="109"/>
        <v>0.24044323241311638</v>
      </c>
      <c r="N544" s="13">
        <f t="shared" si="105"/>
        <v>0.14907480409613216</v>
      </c>
      <c r="O544" s="13">
        <f t="shared" si="106"/>
        <v>0.14907480409613216</v>
      </c>
      <c r="Q544">
        <v>24.47835273051637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1.127027027</v>
      </c>
      <c r="G545" s="13">
        <f t="shared" si="100"/>
        <v>0</v>
      </c>
      <c r="H545" s="13">
        <f t="shared" si="101"/>
        <v>1.127027027</v>
      </c>
      <c r="I545" s="16">
        <f t="shared" si="108"/>
        <v>1.1564434396655989</v>
      </c>
      <c r="J545" s="13">
        <f t="shared" si="102"/>
        <v>1.156394352261636</v>
      </c>
      <c r="K545" s="13">
        <f t="shared" si="103"/>
        <v>4.9087403962921883E-5</v>
      </c>
      <c r="L545" s="13">
        <f t="shared" si="104"/>
        <v>0</v>
      </c>
      <c r="M545" s="13">
        <f t="shared" si="109"/>
        <v>9.1368428316984218E-2</v>
      </c>
      <c r="N545" s="13">
        <f t="shared" si="105"/>
        <v>5.6648425556530213E-2</v>
      </c>
      <c r="O545" s="13">
        <f t="shared" si="106"/>
        <v>5.6648425556530213E-2</v>
      </c>
      <c r="Q545">
        <v>23.048331000000012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49.43513514</v>
      </c>
      <c r="G546" s="13">
        <f t="shared" si="100"/>
        <v>2.20144699185213</v>
      </c>
      <c r="H546" s="13">
        <f t="shared" si="101"/>
        <v>47.23368814814787</v>
      </c>
      <c r="I546" s="16">
        <f t="shared" si="108"/>
        <v>47.233737235551835</v>
      </c>
      <c r="J546" s="13">
        <f t="shared" si="102"/>
        <v>44.605065864791214</v>
      </c>
      <c r="K546" s="13">
        <f t="shared" si="103"/>
        <v>2.6286713707606211</v>
      </c>
      <c r="L546" s="13">
        <f t="shared" si="104"/>
        <v>0</v>
      </c>
      <c r="M546" s="13">
        <f t="shared" si="109"/>
        <v>3.4720002760454005E-2</v>
      </c>
      <c r="N546" s="13">
        <f t="shared" si="105"/>
        <v>2.1526401711481482E-2</v>
      </c>
      <c r="O546" s="13">
        <f t="shared" si="106"/>
        <v>2.2229733935636116</v>
      </c>
      <c r="Q546">
        <v>24.150622517974899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41.740540539999998</v>
      </c>
      <c r="G547" s="13">
        <f t="shared" si="100"/>
        <v>1.0907237565785151</v>
      </c>
      <c r="H547" s="13">
        <f t="shared" si="101"/>
        <v>40.649816783421485</v>
      </c>
      <c r="I547" s="16">
        <f t="shared" si="108"/>
        <v>43.278488154182106</v>
      </c>
      <c r="J547" s="13">
        <f t="shared" si="102"/>
        <v>40.287161666026506</v>
      </c>
      <c r="K547" s="13">
        <f t="shared" si="103"/>
        <v>2.9913264881556003</v>
      </c>
      <c r="L547" s="13">
        <f t="shared" si="104"/>
        <v>0</v>
      </c>
      <c r="M547" s="13">
        <f t="shared" si="109"/>
        <v>1.3193601048972523E-2</v>
      </c>
      <c r="N547" s="13">
        <f t="shared" si="105"/>
        <v>8.1800326503629651E-3</v>
      </c>
      <c r="O547" s="13">
        <f t="shared" si="106"/>
        <v>1.098903789228878</v>
      </c>
      <c r="Q547">
        <v>21.215037514047829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2.548648649</v>
      </c>
      <c r="G548" s="13">
        <f t="shared" si="100"/>
        <v>0</v>
      </c>
      <c r="H548" s="13">
        <f t="shared" si="101"/>
        <v>2.548648649</v>
      </c>
      <c r="I548" s="16">
        <f t="shared" si="108"/>
        <v>5.5399751371556007</v>
      </c>
      <c r="J548" s="13">
        <f t="shared" si="102"/>
        <v>5.5265909662546875</v>
      </c>
      <c r="K548" s="13">
        <f t="shared" si="103"/>
        <v>1.3384170900913261E-2</v>
      </c>
      <c r="L548" s="13">
        <f t="shared" si="104"/>
        <v>0</v>
      </c>
      <c r="M548" s="13">
        <f t="shared" si="109"/>
        <v>5.0135683986095581E-3</v>
      </c>
      <c r="N548" s="13">
        <f t="shared" si="105"/>
        <v>3.1084124071379259E-3</v>
      </c>
      <c r="O548" s="13">
        <f t="shared" si="106"/>
        <v>3.1084124071379259E-3</v>
      </c>
      <c r="Q548">
        <v>16.59572588375573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20.875675680000001</v>
      </c>
      <c r="G549" s="13">
        <f t="shared" si="100"/>
        <v>0</v>
      </c>
      <c r="H549" s="13">
        <f t="shared" si="101"/>
        <v>20.875675680000001</v>
      </c>
      <c r="I549" s="16">
        <f t="shared" si="108"/>
        <v>20.889059850900914</v>
      </c>
      <c r="J549" s="13">
        <f t="shared" si="102"/>
        <v>19.708463165606826</v>
      </c>
      <c r="K549" s="13">
        <f t="shared" si="103"/>
        <v>1.1805966852940877</v>
      </c>
      <c r="L549" s="13">
        <f t="shared" si="104"/>
        <v>0</v>
      </c>
      <c r="M549" s="13">
        <f t="shared" si="109"/>
        <v>1.9051559914716322E-3</v>
      </c>
      <c r="N549" s="13">
        <f t="shared" si="105"/>
        <v>1.1811967147124119E-3</v>
      </c>
      <c r="O549" s="13">
        <f t="shared" si="106"/>
        <v>1.1811967147124119E-3</v>
      </c>
      <c r="Q549">
        <v>12.39747731604916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24.375675680000001</v>
      </c>
      <c r="G550" s="13">
        <f t="shared" si="100"/>
        <v>0</v>
      </c>
      <c r="H550" s="13">
        <f t="shared" si="101"/>
        <v>24.375675680000001</v>
      </c>
      <c r="I550" s="16">
        <f t="shared" si="108"/>
        <v>25.556272365294088</v>
      </c>
      <c r="J550" s="13">
        <f t="shared" si="102"/>
        <v>23.769987341018716</v>
      </c>
      <c r="K550" s="13">
        <f t="shared" si="103"/>
        <v>1.7862850242753723</v>
      </c>
      <c r="L550" s="13">
        <f t="shared" si="104"/>
        <v>0</v>
      </c>
      <c r="M550" s="13">
        <f t="shared" si="109"/>
        <v>7.2395927675922029E-4</v>
      </c>
      <c r="N550" s="13">
        <f t="shared" si="105"/>
        <v>4.4885475159071658E-4</v>
      </c>
      <c r="O550" s="13">
        <f t="shared" si="106"/>
        <v>4.4885475159071658E-4</v>
      </c>
      <c r="Q550">
        <v>13.632068280856849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31.386486489999999</v>
      </c>
      <c r="G551" s="13">
        <f t="shared" si="100"/>
        <v>0</v>
      </c>
      <c r="H551" s="13">
        <f t="shared" si="101"/>
        <v>31.386486489999999</v>
      </c>
      <c r="I551" s="16">
        <f t="shared" si="108"/>
        <v>33.172771514275368</v>
      </c>
      <c r="J551" s="13">
        <f t="shared" si="102"/>
        <v>28.281148364455831</v>
      </c>
      <c r="K551" s="13">
        <f t="shared" si="103"/>
        <v>4.8916231498195373</v>
      </c>
      <c r="L551" s="13">
        <f t="shared" si="104"/>
        <v>0</v>
      </c>
      <c r="M551" s="13">
        <f t="shared" si="109"/>
        <v>2.7510452516850371E-4</v>
      </c>
      <c r="N551" s="13">
        <f t="shared" si="105"/>
        <v>1.7056480560447229E-4</v>
      </c>
      <c r="O551" s="13">
        <f t="shared" si="106"/>
        <v>1.7056480560447229E-4</v>
      </c>
      <c r="Q551">
        <v>11.00322929354839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3.881081081</v>
      </c>
      <c r="G552" s="13">
        <f t="shared" si="100"/>
        <v>0</v>
      </c>
      <c r="H552" s="13">
        <f t="shared" si="101"/>
        <v>3.881081081</v>
      </c>
      <c r="I552" s="16">
        <f t="shared" si="108"/>
        <v>8.7727042308195369</v>
      </c>
      <c r="J552" s="13">
        <f t="shared" si="102"/>
        <v>8.6908264732430904</v>
      </c>
      <c r="K552" s="13">
        <f t="shared" si="103"/>
        <v>8.1877757576446442E-2</v>
      </c>
      <c r="L552" s="13">
        <f t="shared" si="104"/>
        <v>0</v>
      </c>
      <c r="M552" s="13">
        <f t="shared" si="109"/>
        <v>1.0453971956403142E-4</v>
      </c>
      <c r="N552" s="13">
        <f t="shared" si="105"/>
        <v>6.4814626129699473E-5</v>
      </c>
      <c r="O552" s="13">
        <f t="shared" si="106"/>
        <v>6.4814626129699473E-5</v>
      </c>
      <c r="Q552">
        <v>13.415752506720359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69.713513509999999</v>
      </c>
      <c r="G553" s="13">
        <f t="shared" si="100"/>
        <v>5.1286533230640288</v>
      </c>
      <c r="H553" s="13">
        <f t="shared" si="101"/>
        <v>64.58486018693597</v>
      </c>
      <c r="I553" s="16">
        <f t="shared" si="108"/>
        <v>64.66673794451242</v>
      </c>
      <c r="J553" s="13">
        <f t="shared" si="102"/>
        <v>45.997678126394312</v>
      </c>
      <c r="K553" s="13">
        <f t="shared" si="103"/>
        <v>18.669059818118107</v>
      </c>
      <c r="L553" s="13">
        <f t="shared" si="104"/>
        <v>0</v>
      </c>
      <c r="M553" s="13">
        <f t="shared" si="109"/>
        <v>3.9725093434331944E-5</v>
      </c>
      <c r="N553" s="13">
        <f t="shared" si="105"/>
        <v>2.4629557929285804E-5</v>
      </c>
      <c r="O553" s="13">
        <f t="shared" si="106"/>
        <v>5.1286779526219579</v>
      </c>
      <c r="Q553">
        <v>13.79370653707103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2.4324324000000001E-2</v>
      </c>
      <c r="G554" s="13">
        <f t="shared" si="100"/>
        <v>0</v>
      </c>
      <c r="H554" s="13">
        <f t="shared" si="101"/>
        <v>2.4324324000000001E-2</v>
      </c>
      <c r="I554" s="16">
        <f t="shared" si="108"/>
        <v>18.693384142118106</v>
      </c>
      <c r="J554" s="13">
        <f t="shared" si="102"/>
        <v>18.421425851863471</v>
      </c>
      <c r="K554" s="13">
        <f t="shared" si="103"/>
        <v>0.27195829025463425</v>
      </c>
      <c r="L554" s="13">
        <f t="shared" si="104"/>
        <v>0</v>
      </c>
      <c r="M554" s="13">
        <f t="shared" si="109"/>
        <v>1.509553550504614E-5</v>
      </c>
      <c r="N554" s="13">
        <f t="shared" si="105"/>
        <v>9.3592320131286068E-6</v>
      </c>
      <c r="O554" s="13">
        <f t="shared" si="106"/>
        <v>9.3592320131286068E-6</v>
      </c>
      <c r="Q554">
        <v>20.97074934978798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3.5135134999999998E-2</v>
      </c>
      <c r="G555" s="13">
        <f t="shared" si="100"/>
        <v>0</v>
      </c>
      <c r="H555" s="13">
        <f t="shared" si="101"/>
        <v>3.5135134999999998E-2</v>
      </c>
      <c r="I555" s="16">
        <f t="shared" si="108"/>
        <v>0.30709342525463423</v>
      </c>
      <c r="J555" s="13">
        <f t="shared" si="102"/>
        <v>0.30709249168501196</v>
      </c>
      <c r="K555" s="13">
        <f t="shared" si="103"/>
        <v>9.3356962227453266E-7</v>
      </c>
      <c r="L555" s="13">
        <f t="shared" si="104"/>
        <v>0</v>
      </c>
      <c r="M555" s="13">
        <f t="shared" si="109"/>
        <v>5.7363034919175329E-6</v>
      </c>
      <c r="N555" s="13">
        <f t="shared" si="105"/>
        <v>3.5565081649888704E-6</v>
      </c>
      <c r="O555" s="13">
        <f t="shared" si="106"/>
        <v>3.5565081649888704E-6</v>
      </c>
      <c r="Q555">
        <v>22.938476852126019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3.0729729730000002</v>
      </c>
      <c r="G556" s="13">
        <f t="shared" si="100"/>
        <v>0</v>
      </c>
      <c r="H556" s="13">
        <f t="shared" si="101"/>
        <v>3.0729729730000002</v>
      </c>
      <c r="I556" s="16">
        <f t="shared" si="108"/>
        <v>3.0729739065696222</v>
      </c>
      <c r="J556" s="13">
        <f t="shared" si="102"/>
        <v>3.0718299254655204</v>
      </c>
      <c r="K556" s="13">
        <f t="shared" si="103"/>
        <v>1.1439811041018544E-3</v>
      </c>
      <c r="L556" s="13">
        <f t="shared" si="104"/>
        <v>0</v>
      </c>
      <c r="M556" s="13">
        <f t="shared" si="109"/>
        <v>2.1797953269286624E-6</v>
      </c>
      <c r="N556" s="13">
        <f t="shared" si="105"/>
        <v>1.3514731026957706E-6</v>
      </c>
      <c r="O556" s="13">
        <f t="shared" si="106"/>
        <v>1.3514731026957706E-6</v>
      </c>
      <c r="Q556">
        <v>21.508071000000012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7.0270269999999996E-2</v>
      </c>
      <c r="G557" s="13">
        <f t="shared" si="100"/>
        <v>0</v>
      </c>
      <c r="H557" s="13">
        <f t="shared" si="101"/>
        <v>7.0270269999999996E-2</v>
      </c>
      <c r="I557" s="16">
        <f t="shared" si="108"/>
        <v>7.141425110410185E-2</v>
      </c>
      <c r="J557" s="13">
        <f t="shared" si="102"/>
        <v>7.141424081862538E-2</v>
      </c>
      <c r="K557" s="13">
        <f t="shared" si="103"/>
        <v>1.0285476470528465E-8</v>
      </c>
      <c r="L557" s="13">
        <f t="shared" si="104"/>
        <v>0</v>
      </c>
      <c r="M557" s="13">
        <f t="shared" si="109"/>
        <v>8.2832222423289183E-7</v>
      </c>
      <c r="N557" s="13">
        <f t="shared" si="105"/>
        <v>5.135597790243929E-7</v>
      </c>
      <c r="O557" s="13">
        <f t="shared" si="106"/>
        <v>5.135597790243929E-7</v>
      </c>
      <c r="Q557">
        <v>23.88073641602799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1.659459459</v>
      </c>
      <c r="G558" s="13">
        <f t="shared" si="100"/>
        <v>0</v>
      </c>
      <c r="H558" s="13">
        <f t="shared" si="101"/>
        <v>1.659459459</v>
      </c>
      <c r="I558" s="16">
        <f t="shared" si="108"/>
        <v>1.6594594692854765</v>
      </c>
      <c r="J558" s="13">
        <f t="shared" si="102"/>
        <v>1.6593072454092399</v>
      </c>
      <c r="K558" s="13">
        <f t="shared" si="103"/>
        <v>1.5222387623659017E-4</v>
      </c>
      <c r="L558" s="13">
        <f t="shared" si="104"/>
        <v>0</v>
      </c>
      <c r="M558" s="13">
        <f t="shared" si="109"/>
        <v>3.1476244520849893E-7</v>
      </c>
      <c r="N558" s="13">
        <f t="shared" si="105"/>
        <v>1.9515271602926933E-7</v>
      </c>
      <c r="O558" s="13">
        <f t="shared" si="106"/>
        <v>1.9515271602926933E-7</v>
      </c>
      <c r="Q558">
        <v>22.704528202577968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26.754054050000001</v>
      </c>
      <c r="G559" s="13">
        <f t="shared" si="100"/>
        <v>0</v>
      </c>
      <c r="H559" s="13">
        <f t="shared" si="101"/>
        <v>26.754054050000001</v>
      </c>
      <c r="I559" s="16">
        <f t="shared" si="108"/>
        <v>26.754206273876235</v>
      </c>
      <c r="J559" s="13">
        <f t="shared" si="102"/>
        <v>25.692667029282312</v>
      </c>
      <c r="K559" s="13">
        <f t="shared" si="103"/>
        <v>1.0615392445939236</v>
      </c>
      <c r="L559" s="13">
        <f t="shared" si="104"/>
        <v>0</v>
      </c>
      <c r="M559" s="13">
        <f t="shared" si="109"/>
        <v>1.196097291792296E-7</v>
      </c>
      <c r="N559" s="13">
        <f t="shared" si="105"/>
        <v>7.4158032091122354E-8</v>
      </c>
      <c r="O559" s="13">
        <f t="shared" si="106"/>
        <v>7.4158032091122354E-8</v>
      </c>
      <c r="Q559">
        <v>18.674647139430139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64.627027029999994</v>
      </c>
      <c r="G560" s="13">
        <f t="shared" si="100"/>
        <v>4.3944133776299825</v>
      </c>
      <c r="H560" s="13">
        <f t="shared" si="101"/>
        <v>60.232613652370013</v>
      </c>
      <c r="I560" s="16">
        <f t="shared" si="108"/>
        <v>61.294152896963936</v>
      </c>
      <c r="J560" s="13">
        <f t="shared" si="102"/>
        <v>46.991975859313207</v>
      </c>
      <c r="K560" s="13">
        <f t="shared" si="103"/>
        <v>14.302177037650729</v>
      </c>
      <c r="L560" s="13">
        <f t="shared" si="104"/>
        <v>0</v>
      </c>
      <c r="M560" s="13">
        <f t="shared" si="109"/>
        <v>4.5451697088107244E-8</v>
      </c>
      <c r="N560" s="13">
        <f t="shared" si="105"/>
        <v>2.8180052194626491E-8</v>
      </c>
      <c r="O560" s="13">
        <f t="shared" si="106"/>
        <v>4.3944134058100346</v>
      </c>
      <c r="Q560">
        <v>15.405819149274571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43.213513509999999</v>
      </c>
      <c r="G561" s="13">
        <f t="shared" si="100"/>
        <v>1.3033490328612949</v>
      </c>
      <c r="H561" s="13">
        <f t="shared" si="101"/>
        <v>41.910164477138707</v>
      </c>
      <c r="I561" s="16">
        <f t="shared" si="108"/>
        <v>56.212341514789436</v>
      </c>
      <c r="J561" s="13">
        <f t="shared" si="102"/>
        <v>45.539208249131455</v>
      </c>
      <c r="K561" s="13">
        <f t="shared" si="103"/>
        <v>10.673133265657981</v>
      </c>
      <c r="L561" s="13">
        <f t="shared" si="104"/>
        <v>0</v>
      </c>
      <c r="M561" s="13">
        <f t="shared" si="109"/>
        <v>1.7271644893480753E-8</v>
      </c>
      <c r="N561" s="13">
        <f t="shared" si="105"/>
        <v>1.0708419833958067E-8</v>
      </c>
      <c r="O561" s="13">
        <f t="shared" si="106"/>
        <v>1.3033490435697148</v>
      </c>
      <c r="Q561">
        <v>16.255983004937491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55.175675679999998</v>
      </c>
      <c r="G562" s="13">
        <f t="shared" si="100"/>
        <v>3.0301003637670245</v>
      </c>
      <c r="H562" s="13">
        <f t="shared" si="101"/>
        <v>52.145575316232971</v>
      </c>
      <c r="I562" s="16">
        <f t="shared" si="108"/>
        <v>62.818708581890952</v>
      </c>
      <c r="J562" s="13">
        <f t="shared" si="102"/>
        <v>41.614696049579692</v>
      </c>
      <c r="K562" s="13">
        <f t="shared" si="103"/>
        <v>21.20401253231126</v>
      </c>
      <c r="L562" s="13">
        <f t="shared" si="104"/>
        <v>0</v>
      </c>
      <c r="M562" s="13">
        <f t="shared" si="109"/>
        <v>6.5632250595226856E-9</v>
      </c>
      <c r="N562" s="13">
        <f t="shared" si="105"/>
        <v>4.0691995369040648E-9</v>
      </c>
      <c r="O562" s="13">
        <f t="shared" si="106"/>
        <v>3.0301003678362242</v>
      </c>
      <c r="Q562">
        <v>11.39379329354839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18.21891892</v>
      </c>
      <c r="G563" s="13">
        <f t="shared" si="100"/>
        <v>0</v>
      </c>
      <c r="H563" s="13">
        <f t="shared" si="101"/>
        <v>18.21891892</v>
      </c>
      <c r="I563" s="16">
        <f t="shared" si="108"/>
        <v>39.422931452311261</v>
      </c>
      <c r="J563" s="13">
        <f t="shared" si="102"/>
        <v>32.077141774843675</v>
      </c>
      <c r="K563" s="13">
        <f t="shared" si="103"/>
        <v>7.3457896774675859</v>
      </c>
      <c r="L563" s="13">
        <f t="shared" si="104"/>
        <v>0</v>
      </c>
      <c r="M563" s="13">
        <f t="shared" si="109"/>
        <v>2.4940255226186208E-9</v>
      </c>
      <c r="N563" s="13">
        <f t="shared" si="105"/>
        <v>1.546295824023545E-9</v>
      </c>
      <c r="O563" s="13">
        <f t="shared" si="106"/>
        <v>1.546295824023545E-9</v>
      </c>
      <c r="Q563">
        <v>11.29363850755481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37.416216220000003</v>
      </c>
      <c r="G564" s="13">
        <f t="shared" si="100"/>
        <v>0.46650276135119423</v>
      </c>
      <c r="H564" s="13">
        <f t="shared" si="101"/>
        <v>36.949713458648809</v>
      </c>
      <c r="I564" s="16">
        <f t="shared" si="108"/>
        <v>44.295503136116395</v>
      </c>
      <c r="J564" s="13">
        <f t="shared" si="102"/>
        <v>38.381242399548583</v>
      </c>
      <c r="K564" s="13">
        <f t="shared" si="103"/>
        <v>5.9142607365678117</v>
      </c>
      <c r="L564" s="13">
        <f t="shared" si="104"/>
        <v>0</v>
      </c>
      <c r="M564" s="13">
        <f t="shared" si="109"/>
        <v>9.4772969859507581E-10</v>
      </c>
      <c r="N564" s="13">
        <f t="shared" si="105"/>
        <v>5.8759241312894696E-10</v>
      </c>
      <c r="O564" s="13">
        <f t="shared" si="106"/>
        <v>0.46650276193878665</v>
      </c>
      <c r="Q564">
        <v>16.10944211933387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14.8972973</v>
      </c>
      <c r="G565" s="13">
        <f t="shared" si="100"/>
        <v>0</v>
      </c>
      <c r="H565" s="13">
        <f t="shared" si="101"/>
        <v>14.8972973</v>
      </c>
      <c r="I565" s="16">
        <f t="shared" si="108"/>
        <v>20.81155803656781</v>
      </c>
      <c r="J565" s="13">
        <f t="shared" si="102"/>
        <v>20.115779855505377</v>
      </c>
      <c r="K565" s="13">
        <f t="shared" si="103"/>
        <v>0.69577818106243328</v>
      </c>
      <c r="L565" s="13">
        <f t="shared" si="104"/>
        <v>0</v>
      </c>
      <c r="M565" s="13">
        <f t="shared" si="109"/>
        <v>3.6013728546612885E-10</v>
      </c>
      <c r="N565" s="13">
        <f t="shared" si="105"/>
        <v>2.232851169889999E-10</v>
      </c>
      <c r="O565" s="13">
        <f t="shared" si="106"/>
        <v>2.232851169889999E-10</v>
      </c>
      <c r="Q565">
        <v>16.396991212019358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42.643243239999997</v>
      </c>
      <c r="G566" s="13">
        <f t="shared" si="100"/>
        <v>1.2210298890723863</v>
      </c>
      <c r="H566" s="13">
        <f t="shared" si="101"/>
        <v>41.422213350927613</v>
      </c>
      <c r="I566" s="16">
        <f t="shared" si="108"/>
        <v>42.117991531990043</v>
      </c>
      <c r="J566" s="13">
        <f t="shared" si="102"/>
        <v>37.130216779255491</v>
      </c>
      <c r="K566" s="13">
        <f t="shared" si="103"/>
        <v>4.987774752734552</v>
      </c>
      <c r="L566" s="13">
        <f t="shared" si="104"/>
        <v>0</v>
      </c>
      <c r="M566" s="13">
        <f t="shared" si="109"/>
        <v>1.3685216847712895E-10</v>
      </c>
      <c r="N566" s="13">
        <f t="shared" si="105"/>
        <v>8.4848344455819954E-11</v>
      </c>
      <c r="O566" s="13">
        <f t="shared" si="106"/>
        <v>1.2210298891572346</v>
      </c>
      <c r="Q566">
        <v>16.434621171282249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0.110810811</v>
      </c>
      <c r="G567" s="13">
        <f t="shared" si="100"/>
        <v>0</v>
      </c>
      <c r="H567" s="13">
        <f t="shared" si="101"/>
        <v>0.110810811</v>
      </c>
      <c r="I567" s="16">
        <f t="shared" si="108"/>
        <v>5.0985855637345523</v>
      </c>
      <c r="J567" s="13">
        <f t="shared" si="102"/>
        <v>5.0943598699865627</v>
      </c>
      <c r="K567" s="13">
        <f t="shared" si="103"/>
        <v>4.225693747989645E-3</v>
      </c>
      <c r="L567" s="13">
        <f t="shared" si="104"/>
        <v>0</v>
      </c>
      <c r="M567" s="13">
        <f t="shared" si="109"/>
        <v>5.2003824021308998E-11</v>
      </c>
      <c r="N567" s="13">
        <f t="shared" si="105"/>
        <v>3.2242370893211579E-11</v>
      </c>
      <c r="O567" s="13">
        <f t="shared" si="106"/>
        <v>3.2242370893211579E-11</v>
      </c>
      <c r="Q567">
        <v>23.007992197295408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0.59189189200000003</v>
      </c>
      <c r="G568" s="13">
        <f t="shared" si="100"/>
        <v>0</v>
      </c>
      <c r="H568" s="13">
        <f t="shared" si="101"/>
        <v>0.59189189200000003</v>
      </c>
      <c r="I568" s="16">
        <f t="shared" si="108"/>
        <v>0.59611758574798968</v>
      </c>
      <c r="J568" s="13">
        <f t="shared" si="102"/>
        <v>0.59611169223156091</v>
      </c>
      <c r="K568" s="13">
        <f t="shared" si="103"/>
        <v>5.8935164287676756E-6</v>
      </c>
      <c r="L568" s="13">
        <f t="shared" si="104"/>
        <v>0</v>
      </c>
      <c r="M568" s="13">
        <f t="shared" si="109"/>
        <v>1.9761453128097419E-11</v>
      </c>
      <c r="N568" s="13">
        <f t="shared" si="105"/>
        <v>1.22521009394204E-11</v>
      </c>
      <c r="O568" s="13">
        <f t="shared" si="106"/>
        <v>1.22521009394204E-11</v>
      </c>
      <c r="Q568">
        <v>23.98733788860789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0.36756756800000001</v>
      </c>
      <c r="G569" s="13">
        <f t="shared" si="100"/>
        <v>0</v>
      </c>
      <c r="H569" s="13">
        <f t="shared" si="101"/>
        <v>0.36756756800000001</v>
      </c>
      <c r="I569" s="16">
        <f t="shared" si="108"/>
        <v>0.36757346151642878</v>
      </c>
      <c r="J569" s="13">
        <f t="shared" si="102"/>
        <v>0.36757183491893347</v>
      </c>
      <c r="K569" s="13">
        <f t="shared" si="103"/>
        <v>1.6265974953078022E-6</v>
      </c>
      <c r="L569" s="13">
        <f t="shared" si="104"/>
        <v>0</v>
      </c>
      <c r="M569" s="13">
        <f t="shared" si="109"/>
        <v>7.5093521886770196E-12</v>
      </c>
      <c r="N569" s="13">
        <f t="shared" si="105"/>
        <v>4.6557983569797519E-12</v>
      </c>
      <c r="O569" s="13">
        <f t="shared" si="106"/>
        <v>4.6557983569797519E-12</v>
      </c>
      <c r="Q569">
        <v>22.825389000000008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6.3621621619999997</v>
      </c>
      <c r="G570" s="13">
        <f t="shared" si="100"/>
        <v>0</v>
      </c>
      <c r="H570" s="13">
        <f t="shared" si="101"/>
        <v>6.3621621619999997</v>
      </c>
      <c r="I570" s="16">
        <f t="shared" si="108"/>
        <v>6.3621637885974947</v>
      </c>
      <c r="J570" s="13">
        <f t="shared" si="102"/>
        <v>6.3561808085523417</v>
      </c>
      <c r="K570" s="13">
        <f t="shared" si="103"/>
        <v>5.9829800451529636E-3</v>
      </c>
      <c r="L570" s="13">
        <f t="shared" si="104"/>
        <v>0</v>
      </c>
      <c r="M570" s="13">
        <f t="shared" si="109"/>
        <v>2.8535538316972677E-12</v>
      </c>
      <c r="N570" s="13">
        <f t="shared" si="105"/>
        <v>1.7692033756523059E-12</v>
      </c>
      <c r="O570" s="13">
        <f t="shared" si="106"/>
        <v>1.7692033756523059E-12</v>
      </c>
      <c r="Q570">
        <v>25.269269410102279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42.829729729999997</v>
      </c>
      <c r="G571" s="13">
        <f t="shared" si="100"/>
        <v>1.2479494200256636</v>
      </c>
      <c r="H571" s="13">
        <f t="shared" si="101"/>
        <v>41.581780309974334</v>
      </c>
      <c r="I571" s="16">
        <f t="shared" si="108"/>
        <v>41.587763290019488</v>
      </c>
      <c r="J571" s="13">
        <f t="shared" si="102"/>
        <v>38.807625274620435</v>
      </c>
      <c r="K571" s="13">
        <f t="shared" si="103"/>
        <v>2.7801380153990536</v>
      </c>
      <c r="L571" s="13">
        <f t="shared" si="104"/>
        <v>0</v>
      </c>
      <c r="M571" s="13">
        <f t="shared" si="109"/>
        <v>1.0843504560449618E-12</v>
      </c>
      <c r="N571" s="13">
        <f t="shared" si="105"/>
        <v>6.7229728274787628E-13</v>
      </c>
      <c r="O571" s="13">
        <f t="shared" si="106"/>
        <v>1.2479494200263359</v>
      </c>
      <c r="Q571">
        <v>20.913731123607601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90.959459460000005</v>
      </c>
      <c r="G572" s="13">
        <f t="shared" si="100"/>
        <v>8.1955291038923459</v>
      </c>
      <c r="H572" s="13">
        <f t="shared" si="101"/>
        <v>82.763930356107664</v>
      </c>
      <c r="I572" s="16">
        <f t="shared" si="108"/>
        <v>85.544068371506711</v>
      </c>
      <c r="J572" s="13">
        <f t="shared" si="102"/>
        <v>53.535428219102556</v>
      </c>
      <c r="K572" s="13">
        <f t="shared" si="103"/>
        <v>32.008640152404155</v>
      </c>
      <c r="L572" s="13">
        <f t="shared" si="104"/>
        <v>0</v>
      </c>
      <c r="M572" s="13">
        <f t="shared" si="109"/>
        <v>4.120531732970855E-13</v>
      </c>
      <c r="N572" s="13">
        <f t="shared" si="105"/>
        <v>2.5547296744419298E-13</v>
      </c>
      <c r="O572" s="13">
        <f t="shared" si="106"/>
        <v>8.1955291038926017</v>
      </c>
      <c r="Q572">
        <v>14.483151132526119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29.148648649999998</v>
      </c>
      <c r="G573" s="13">
        <f t="shared" si="100"/>
        <v>0</v>
      </c>
      <c r="H573" s="13">
        <f t="shared" si="101"/>
        <v>29.148648649999998</v>
      </c>
      <c r="I573" s="16">
        <f t="shared" si="108"/>
        <v>61.157288802404153</v>
      </c>
      <c r="J573" s="13">
        <f t="shared" si="102"/>
        <v>45.340458665494147</v>
      </c>
      <c r="K573" s="13">
        <f t="shared" si="103"/>
        <v>15.816830136910006</v>
      </c>
      <c r="L573" s="13">
        <f t="shared" si="104"/>
        <v>0</v>
      </c>
      <c r="M573" s="13">
        <f t="shared" si="109"/>
        <v>1.5658020585289251E-13</v>
      </c>
      <c r="N573" s="13">
        <f t="shared" si="105"/>
        <v>9.707972762879336E-14</v>
      </c>
      <c r="O573" s="13">
        <f t="shared" si="106"/>
        <v>9.707972762879336E-14</v>
      </c>
      <c r="Q573">
        <v>14.255182997672231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36.308108109999999</v>
      </c>
      <c r="G574" s="13">
        <f t="shared" si="100"/>
        <v>0.3065461308911393</v>
      </c>
      <c r="H574" s="13">
        <f t="shared" si="101"/>
        <v>36.001561979108857</v>
      </c>
      <c r="I574" s="16">
        <f t="shared" si="108"/>
        <v>51.818392116018863</v>
      </c>
      <c r="J574" s="13">
        <f t="shared" si="102"/>
        <v>35.732154591989044</v>
      </c>
      <c r="K574" s="13">
        <f t="shared" si="103"/>
        <v>16.086237524029819</v>
      </c>
      <c r="L574" s="13">
        <f t="shared" si="104"/>
        <v>0</v>
      </c>
      <c r="M574" s="13">
        <f t="shared" si="109"/>
        <v>5.9500478224099153E-14</v>
      </c>
      <c r="N574" s="13">
        <f t="shared" si="105"/>
        <v>3.6890296498941476E-14</v>
      </c>
      <c r="O574" s="13">
        <f t="shared" si="106"/>
        <v>0.30654613089117622</v>
      </c>
      <c r="Q574">
        <v>9.6223435935483881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36.537837840000002</v>
      </c>
      <c r="G575" s="13">
        <f t="shared" si="100"/>
        <v>0.33970787133476671</v>
      </c>
      <c r="H575" s="13">
        <f t="shared" si="101"/>
        <v>36.198129968665235</v>
      </c>
      <c r="I575" s="16">
        <f t="shared" si="108"/>
        <v>52.284367492695054</v>
      </c>
      <c r="J575" s="13">
        <f t="shared" si="102"/>
        <v>38.940753001766382</v>
      </c>
      <c r="K575" s="13">
        <f t="shared" si="103"/>
        <v>13.343614490928672</v>
      </c>
      <c r="L575" s="13">
        <f t="shared" si="104"/>
        <v>0</v>
      </c>
      <c r="M575" s="13">
        <f t="shared" si="109"/>
        <v>2.2610181725157677E-14</v>
      </c>
      <c r="N575" s="13">
        <f t="shared" si="105"/>
        <v>1.4018312669597759E-14</v>
      </c>
      <c r="O575" s="13">
        <f t="shared" si="106"/>
        <v>0.33970787133478075</v>
      </c>
      <c r="Q575">
        <v>12.12041246732257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86.154054049999999</v>
      </c>
      <c r="G576" s="13">
        <f t="shared" si="100"/>
        <v>7.5018635215890841</v>
      </c>
      <c r="H576" s="13">
        <f t="shared" si="101"/>
        <v>78.652190528410912</v>
      </c>
      <c r="I576" s="16">
        <f t="shared" si="108"/>
        <v>91.995805019339585</v>
      </c>
      <c r="J576" s="13">
        <f t="shared" si="102"/>
        <v>51.533828295537575</v>
      </c>
      <c r="K576" s="13">
        <f t="shared" si="103"/>
        <v>40.46197672380201</v>
      </c>
      <c r="L576" s="13">
        <f t="shared" si="104"/>
        <v>3.2568755558857658</v>
      </c>
      <c r="M576" s="13">
        <f t="shared" si="109"/>
        <v>3.2568755558857743</v>
      </c>
      <c r="N576" s="13">
        <f t="shared" si="105"/>
        <v>2.0192628446491798</v>
      </c>
      <c r="O576" s="13">
        <f t="shared" si="106"/>
        <v>9.5211263662382635</v>
      </c>
      <c r="Q576">
        <v>13.05761008872758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35.635135140000003</v>
      </c>
      <c r="G577" s="13">
        <f t="shared" si="100"/>
        <v>0.20940173884089547</v>
      </c>
      <c r="H577" s="13">
        <f t="shared" si="101"/>
        <v>35.425733401159107</v>
      </c>
      <c r="I577" s="16">
        <f t="shared" si="108"/>
        <v>72.630834569075347</v>
      </c>
      <c r="J577" s="13">
        <f t="shared" si="102"/>
        <v>49.982355679784462</v>
      </c>
      <c r="K577" s="13">
        <f t="shared" si="103"/>
        <v>22.648478889290885</v>
      </c>
      <c r="L577" s="13">
        <f t="shared" si="104"/>
        <v>0</v>
      </c>
      <c r="M577" s="13">
        <f t="shared" si="109"/>
        <v>1.2376127112365944</v>
      </c>
      <c r="N577" s="13">
        <f t="shared" si="105"/>
        <v>0.76731988096668857</v>
      </c>
      <c r="O577" s="13">
        <f t="shared" si="106"/>
        <v>0.9767216198075841</v>
      </c>
      <c r="Q577">
        <v>14.53570702163935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1.0648648650000001</v>
      </c>
      <c r="G578" s="13">
        <f t="shared" si="100"/>
        <v>0</v>
      </c>
      <c r="H578" s="13">
        <f t="shared" si="101"/>
        <v>1.0648648650000001</v>
      </c>
      <c r="I578" s="16">
        <f t="shared" si="108"/>
        <v>23.713343754290886</v>
      </c>
      <c r="J578" s="13">
        <f t="shared" si="102"/>
        <v>22.928547747657348</v>
      </c>
      <c r="K578" s="13">
        <f t="shared" si="103"/>
        <v>0.78479600663353821</v>
      </c>
      <c r="L578" s="13">
        <f t="shared" si="104"/>
        <v>0</v>
      </c>
      <c r="M578" s="13">
        <f t="shared" si="109"/>
        <v>0.47029283026990587</v>
      </c>
      <c r="N578" s="13">
        <f t="shared" si="105"/>
        <v>0.29158155476734166</v>
      </c>
      <c r="O578" s="13">
        <f t="shared" si="106"/>
        <v>0.29158155476734166</v>
      </c>
      <c r="Q578">
        <v>18.32407784912159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9.7297297000000005E-2</v>
      </c>
      <c r="G579" s="13">
        <f t="shared" si="100"/>
        <v>0</v>
      </c>
      <c r="H579" s="13">
        <f t="shared" si="101"/>
        <v>9.7297297000000005E-2</v>
      </c>
      <c r="I579" s="16">
        <f t="shared" si="108"/>
        <v>0.88209330363353822</v>
      </c>
      <c r="J579" s="13">
        <f t="shared" si="102"/>
        <v>0.88206549038128901</v>
      </c>
      <c r="K579" s="13">
        <f t="shared" si="103"/>
        <v>2.7813252249209164E-5</v>
      </c>
      <c r="L579" s="13">
        <f t="shared" si="104"/>
        <v>0</v>
      </c>
      <c r="M579" s="13">
        <f t="shared" si="109"/>
        <v>0.17871127550256422</v>
      </c>
      <c r="N579" s="13">
        <f t="shared" si="105"/>
        <v>0.11080099081158981</v>
      </c>
      <c r="O579" s="13">
        <f t="shared" si="106"/>
        <v>0.11080099081158981</v>
      </c>
      <c r="Q579">
        <v>21.31685595238504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13.951351349999999</v>
      </c>
      <c r="G580" s="13">
        <f t="shared" si="100"/>
        <v>0</v>
      </c>
      <c r="H580" s="13">
        <f t="shared" si="101"/>
        <v>13.951351349999999</v>
      </c>
      <c r="I580" s="16">
        <f t="shared" si="108"/>
        <v>13.951379163252248</v>
      </c>
      <c r="J580" s="13">
        <f t="shared" si="102"/>
        <v>13.843628638313833</v>
      </c>
      <c r="K580" s="13">
        <f t="shared" si="103"/>
        <v>0.10775052493841564</v>
      </c>
      <c r="L580" s="13">
        <f t="shared" si="104"/>
        <v>0</v>
      </c>
      <c r="M580" s="13">
        <f t="shared" si="109"/>
        <v>6.7910284690974404E-2</v>
      </c>
      <c r="N580" s="13">
        <f t="shared" si="105"/>
        <v>4.210437650840413E-2</v>
      </c>
      <c r="O580" s="13">
        <f t="shared" si="106"/>
        <v>4.210437650840413E-2</v>
      </c>
      <c r="Q580">
        <v>21.383712286361071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5.9621621620000003</v>
      </c>
      <c r="G581" s="13">
        <f t="shared" si="100"/>
        <v>0</v>
      </c>
      <c r="H581" s="13">
        <f t="shared" si="101"/>
        <v>5.9621621620000003</v>
      </c>
      <c r="I581" s="16">
        <f t="shared" si="108"/>
        <v>6.0699126869384159</v>
      </c>
      <c r="J581" s="13">
        <f t="shared" si="102"/>
        <v>6.060683045481948</v>
      </c>
      <c r="K581" s="13">
        <f t="shared" si="103"/>
        <v>9.2296414564678741E-3</v>
      </c>
      <c r="L581" s="13">
        <f t="shared" si="104"/>
        <v>0</v>
      </c>
      <c r="M581" s="13">
        <f t="shared" si="109"/>
        <v>2.5805908182570274E-2</v>
      </c>
      <c r="N581" s="13">
        <f t="shared" si="105"/>
        <v>1.599966307319357E-2</v>
      </c>
      <c r="O581" s="13">
        <f t="shared" si="106"/>
        <v>1.599966307319357E-2</v>
      </c>
      <c r="Q581">
        <v>21.171994000000009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14.45405405</v>
      </c>
      <c r="G582" s="13">
        <f t="shared" ref="G582:G645" si="111">IF((F582-$J$2)&gt;0,$I$2*(F582-$J$2),0)</f>
        <v>0</v>
      </c>
      <c r="H582" s="13">
        <f t="shared" ref="H582:H645" si="112">F582-G582</f>
        <v>14.45405405</v>
      </c>
      <c r="I582" s="16">
        <f t="shared" si="108"/>
        <v>14.463283691456468</v>
      </c>
      <c r="J582" s="13">
        <f t="shared" ref="J582:J645" si="113">I582/SQRT(1+(I582/($K$2*(300+(25*Q582)+0.05*(Q582)^3)))^2)</f>
        <v>14.34358551015483</v>
      </c>
      <c r="K582" s="13">
        <f t="shared" ref="K582:K645" si="114">I582-J582</f>
        <v>0.11969818130163823</v>
      </c>
      <c r="L582" s="13">
        <f t="shared" ref="L582:L645" si="115">IF(K582&gt;$N$2,(K582-$N$2)/$L$2,0)</f>
        <v>0</v>
      </c>
      <c r="M582" s="13">
        <f t="shared" si="109"/>
        <v>9.8062451093767038E-3</v>
      </c>
      <c r="N582" s="13">
        <f t="shared" ref="N582:N645" si="116">$M$2*M582</f>
        <v>6.0798719678135564E-3</v>
      </c>
      <c r="O582" s="13">
        <f t="shared" ref="O582:O645" si="117">N582+G582</f>
        <v>6.0798719678135564E-3</v>
      </c>
      <c r="Q582">
        <v>21.39865325072801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77.870270270000006</v>
      </c>
      <c r="G583" s="13">
        <f t="shared" si="111"/>
        <v>6.3060901769571673</v>
      </c>
      <c r="H583" s="13">
        <f t="shared" si="112"/>
        <v>71.564180093042836</v>
      </c>
      <c r="I583" s="16">
        <f t="shared" ref="I583:I646" si="119">H583+K582-L582</f>
        <v>71.68387827434448</v>
      </c>
      <c r="J583" s="13">
        <f t="shared" si="113"/>
        <v>55.318377868166941</v>
      </c>
      <c r="K583" s="13">
        <f t="shared" si="114"/>
        <v>16.365500406177539</v>
      </c>
      <c r="L583" s="13">
        <f t="shared" si="115"/>
        <v>0</v>
      </c>
      <c r="M583" s="13">
        <f t="shared" ref="M583:M646" si="120">L583+M582-N582</f>
        <v>3.7263731415631473E-3</v>
      </c>
      <c r="N583" s="13">
        <f t="shared" si="116"/>
        <v>2.3103513477691511E-3</v>
      </c>
      <c r="O583" s="13">
        <f t="shared" si="117"/>
        <v>6.3084005283049365</v>
      </c>
      <c r="Q583">
        <v>17.86203222516135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13.737837839999999</v>
      </c>
      <c r="G584" s="13">
        <f t="shared" si="111"/>
        <v>0</v>
      </c>
      <c r="H584" s="13">
        <f t="shared" si="112"/>
        <v>13.737837839999999</v>
      </c>
      <c r="I584" s="16">
        <f t="shared" si="119"/>
        <v>30.103338246177536</v>
      </c>
      <c r="J584" s="13">
        <f t="shared" si="113"/>
        <v>27.827466177807345</v>
      </c>
      <c r="K584" s="13">
        <f t="shared" si="114"/>
        <v>2.275872068370191</v>
      </c>
      <c r="L584" s="13">
        <f t="shared" si="115"/>
        <v>0</v>
      </c>
      <c r="M584" s="13">
        <f t="shared" si="120"/>
        <v>1.4160217937939962E-3</v>
      </c>
      <c r="N584" s="13">
        <f t="shared" si="116"/>
        <v>8.7793351215227763E-4</v>
      </c>
      <c r="O584" s="13">
        <f t="shared" si="117"/>
        <v>8.7793351215227763E-4</v>
      </c>
      <c r="Q584">
        <v>15.35978512711689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86.737837839999997</v>
      </c>
      <c r="G585" s="13">
        <f t="shared" si="111"/>
        <v>7.5861333569263598</v>
      </c>
      <c r="H585" s="13">
        <f t="shared" si="112"/>
        <v>79.151704483073644</v>
      </c>
      <c r="I585" s="16">
        <f t="shared" si="119"/>
        <v>81.427576551443835</v>
      </c>
      <c r="J585" s="13">
        <f t="shared" si="113"/>
        <v>47.347303461532803</v>
      </c>
      <c r="K585" s="13">
        <f t="shared" si="114"/>
        <v>34.080273089911032</v>
      </c>
      <c r="L585" s="13">
        <f t="shared" si="115"/>
        <v>0</v>
      </c>
      <c r="M585" s="13">
        <f t="shared" si="120"/>
        <v>5.3808828164171856E-4</v>
      </c>
      <c r="N585" s="13">
        <f t="shared" si="116"/>
        <v>3.3361473461786549E-4</v>
      </c>
      <c r="O585" s="13">
        <f t="shared" si="117"/>
        <v>7.5864669716609781</v>
      </c>
      <c r="Q585">
        <v>12.080341216123619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50.370270269999999</v>
      </c>
      <c r="G586" s="13">
        <f t="shared" si="111"/>
        <v>2.3364347814637632</v>
      </c>
      <c r="H586" s="13">
        <f t="shared" si="112"/>
        <v>48.033835488536234</v>
      </c>
      <c r="I586" s="16">
        <f t="shared" si="119"/>
        <v>82.114108578447258</v>
      </c>
      <c r="J586" s="13">
        <f t="shared" si="113"/>
        <v>50.300130412683245</v>
      </c>
      <c r="K586" s="13">
        <f t="shared" si="114"/>
        <v>31.813978165764013</v>
      </c>
      <c r="L586" s="13">
        <f t="shared" si="115"/>
        <v>0</v>
      </c>
      <c r="M586" s="13">
        <f t="shared" si="120"/>
        <v>2.0447354702385307E-4</v>
      </c>
      <c r="N586" s="13">
        <f t="shared" si="116"/>
        <v>1.2677359915478891E-4</v>
      </c>
      <c r="O586" s="13">
        <f t="shared" si="117"/>
        <v>2.336561555062918</v>
      </c>
      <c r="Q586">
        <v>13.38779029354839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5.5135135139999996</v>
      </c>
      <c r="G587" s="13">
        <f t="shared" si="111"/>
        <v>0</v>
      </c>
      <c r="H587" s="13">
        <f t="shared" si="112"/>
        <v>5.5135135139999996</v>
      </c>
      <c r="I587" s="16">
        <f t="shared" si="119"/>
        <v>37.327491679764009</v>
      </c>
      <c r="J587" s="13">
        <f t="shared" si="113"/>
        <v>32.698132862622735</v>
      </c>
      <c r="K587" s="13">
        <f t="shared" si="114"/>
        <v>4.6293588171412736</v>
      </c>
      <c r="L587" s="13">
        <f t="shared" si="115"/>
        <v>0</v>
      </c>
      <c r="M587" s="13">
        <f t="shared" si="120"/>
        <v>7.7699947869064166E-5</v>
      </c>
      <c r="N587" s="13">
        <f t="shared" si="116"/>
        <v>4.8173967678819779E-5</v>
      </c>
      <c r="O587" s="13">
        <f t="shared" si="117"/>
        <v>4.8173967678819779E-5</v>
      </c>
      <c r="Q587">
        <v>14.30367684762717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5.6648648650000002</v>
      </c>
      <c r="G588" s="13">
        <f t="shared" si="111"/>
        <v>0</v>
      </c>
      <c r="H588" s="13">
        <f t="shared" si="112"/>
        <v>5.6648648650000002</v>
      </c>
      <c r="I588" s="16">
        <f t="shared" si="119"/>
        <v>10.294223682141274</v>
      </c>
      <c r="J588" s="13">
        <f t="shared" si="113"/>
        <v>10.211143425842534</v>
      </c>
      <c r="K588" s="13">
        <f t="shared" si="114"/>
        <v>8.3080256298739386E-2</v>
      </c>
      <c r="L588" s="13">
        <f t="shared" si="115"/>
        <v>0</v>
      </c>
      <c r="M588" s="13">
        <f t="shared" si="120"/>
        <v>2.9525980190244386E-5</v>
      </c>
      <c r="N588" s="13">
        <f t="shared" si="116"/>
        <v>1.8306107717951519E-5</v>
      </c>
      <c r="O588" s="13">
        <f t="shared" si="117"/>
        <v>1.8306107717951519E-5</v>
      </c>
      <c r="Q588">
        <v>16.77000795201544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1.175675676</v>
      </c>
      <c r="G589" s="13">
        <f t="shared" si="111"/>
        <v>0</v>
      </c>
      <c r="H589" s="13">
        <f t="shared" si="112"/>
        <v>1.175675676</v>
      </c>
      <c r="I589" s="16">
        <f t="shared" si="119"/>
        <v>1.2587559322987394</v>
      </c>
      <c r="J589" s="13">
        <f t="shared" si="113"/>
        <v>1.2586288338871925</v>
      </c>
      <c r="K589" s="13">
        <f t="shared" si="114"/>
        <v>1.2709841154689983E-4</v>
      </c>
      <c r="L589" s="13">
        <f t="shared" si="115"/>
        <v>0</v>
      </c>
      <c r="M589" s="13">
        <f t="shared" si="120"/>
        <v>1.1219872472292867E-5</v>
      </c>
      <c r="N589" s="13">
        <f t="shared" si="116"/>
        <v>6.956320932821577E-6</v>
      </c>
      <c r="O589" s="13">
        <f t="shared" si="117"/>
        <v>6.956320932821577E-6</v>
      </c>
      <c r="Q589">
        <v>18.11861955643888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3.4729729730000001</v>
      </c>
      <c r="G590" s="13">
        <f t="shared" si="111"/>
        <v>0</v>
      </c>
      <c r="H590" s="13">
        <f t="shared" si="112"/>
        <v>3.4729729730000001</v>
      </c>
      <c r="I590" s="16">
        <f t="shared" si="119"/>
        <v>3.473100071411547</v>
      </c>
      <c r="J590" s="13">
        <f t="shared" si="113"/>
        <v>3.4719099877645303</v>
      </c>
      <c r="K590" s="13">
        <f t="shared" si="114"/>
        <v>1.1900836470166709E-3</v>
      </c>
      <c r="L590" s="13">
        <f t="shared" si="115"/>
        <v>0</v>
      </c>
      <c r="M590" s="13">
        <f t="shared" si="120"/>
        <v>4.2635515394712898E-6</v>
      </c>
      <c r="N590" s="13">
        <f t="shared" si="116"/>
        <v>2.6434019544721998E-6</v>
      </c>
      <c r="O590" s="13">
        <f t="shared" si="117"/>
        <v>2.6434019544721998E-6</v>
      </c>
      <c r="Q590">
        <v>23.8350708477438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84.005405409999995</v>
      </c>
      <c r="G591" s="13">
        <f t="shared" si="111"/>
        <v>7.19170371552379</v>
      </c>
      <c r="H591" s="13">
        <f t="shared" si="112"/>
        <v>76.813701694476208</v>
      </c>
      <c r="I591" s="16">
        <f t="shared" si="119"/>
        <v>76.814891778123226</v>
      </c>
      <c r="J591" s="13">
        <f t="shared" si="113"/>
        <v>66.543970826982729</v>
      </c>
      <c r="K591" s="13">
        <f t="shared" si="114"/>
        <v>10.270920951140496</v>
      </c>
      <c r="L591" s="13">
        <f t="shared" si="115"/>
        <v>0</v>
      </c>
      <c r="M591" s="13">
        <f t="shared" si="120"/>
        <v>1.62014958499909E-6</v>
      </c>
      <c r="N591" s="13">
        <f t="shared" si="116"/>
        <v>1.0044927426994358E-6</v>
      </c>
      <c r="O591" s="13">
        <f t="shared" si="117"/>
        <v>7.1917047200165323</v>
      </c>
      <c r="Q591">
        <v>23.896747071454641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5.1810810810000003</v>
      </c>
      <c r="G592" s="13">
        <f t="shared" si="111"/>
        <v>0</v>
      </c>
      <c r="H592" s="13">
        <f t="shared" si="112"/>
        <v>5.1810810810000003</v>
      </c>
      <c r="I592" s="16">
        <f t="shared" si="119"/>
        <v>15.452002032140497</v>
      </c>
      <c r="J592" s="13">
        <f t="shared" si="113"/>
        <v>15.348195432872416</v>
      </c>
      <c r="K592" s="13">
        <f t="shared" si="114"/>
        <v>0.103806599268081</v>
      </c>
      <c r="L592" s="13">
        <f t="shared" si="115"/>
        <v>0</v>
      </c>
      <c r="M592" s="13">
        <f t="shared" si="120"/>
        <v>6.1565684229965424E-7</v>
      </c>
      <c r="N592" s="13">
        <f t="shared" si="116"/>
        <v>3.8170724222578563E-7</v>
      </c>
      <c r="O592" s="13">
        <f t="shared" si="117"/>
        <v>3.8170724222578563E-7</v>
      </c>
      <c r="Q592">
        <v>23.834816969352271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0.76216216199999998</v>
      </c>
      <c r="G593" s="13">
        <f t="shared" si="111"/>
        <v>0</v>
      </c>
      <c r="H593" s="13">
        <f t="shared" si="112"/>
        <v>0.76216216199999998</v>
      </c>
      <c r="I593" s="16">
        <f t="shared" si="119"/>
        <v>0.86596876126808098</v>
      </c>
      <c r="J593" s="13">
        <f t="shared" si="113"/>
        <v>0.86595039956825515</v>
      </c>
      <c r="K593" s="13">
        <f t="shared" si="114"/>
        <v>1.8361699825830691E-5</v>
      </c>
      <c r="L593" s="13">
        <f t="shared" si="115"/>
        <v>0</v>
      </c>
      <c r="M593" s="13">
        <f t="shared" si="120"/>
        <v>2.3394960007386861E-7</v>
      </c>
      <c r="N593" s="13">
        <f t="shared" si="116"/>
        <v>1.4504875204579853E-7</v>
      </c>
      <c r="O593" s="13">
        <f t="shared" si="117"/>
        <v>1.4504875204579853E-7</v>
      </c>
      <c r="Q593">
        <v>23.87169500000001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7.8054054050000001</v>
      </c>
      <c r="G594" s="13">
        <f t="shared" si="111"/>
        <v>0</v>
      </c>
      <c r="H594" s="13">
        <f t="shared" si="112"/>
        <v>7.8054054050000001</v>
      </c>
      <c r="I594" s="16">
        <f t="shared" si="119"/>
        <v>7.8054237666998256</v>
      </c>
      <c r="J594" s="13">
        <f t="shared" si="113"/>
        <v>7.7916527031612146</v>
      </c>
      <c r="K594" s="13">
        <f t="shared" si="114"/>
        <v>1.3771063538611017E-2</v>
      </c>
      <c r="L594" s="13">
        <f t="shared" si="115"/>
        <v>0</v>
      </c>
      <c r="M594" s="13">
        <f t="shared" si="120"/>
        <v>8.8900848028070077E-8</v>
      </c>
      <c r="N594" s="13">
        <f t="shared" si="116"/>
        <v>5.5118525777403447E-8</v>
      </c>
      <c r="O594" s="13">
        <f t="shared" si="117"/>
        <v>5.5118525777403447E-8</v>
      </c>
      <c r="Q594">
        <v>23.68266221450655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133.12432430000001</v>
      </c>
      <c r="G595" s="13">
        <f t="shared" si="111"/>
        <v>14.282073947978022</v>
      </c>
      <c r="H595" s="13">
        <f t="shared" si="112"/>
        <v>118.84225035202199</v>
      </c>
      <c r="I595" s="16">
        <f t="shared" si="119"/>
        <v>118.8560214155606</v>
      </c>
      <c r="J595" s="13">
        <f t="shared" si="113"/>
        <v>71.55939378396738</v>
      </c>
      <c r="K595" s="13">
        <f t="shared" si="114"/>
        <v>47.296627631593225</v>
      </c>
      <c r="L595" s="13">
        <f t="shared" si="115"/>
        <v>9.8143092316499168</v>
      </c>
      <c r="M595" s="13">
        <f t="shared" si="120"/>
        <v>9.8143092654322377</v>
      </c>
      <c r="N595" s="13">
        <f t="shared" si="116"/>
        <v>6.0848717445679874</v>
      </c>
      <c r="O595" s="13">
        <f t="shared" si="117"/>
        <v>20.366945692546011</v>
      </c>
      <c r="Q595">
        <v>18.28561651038876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29.475675679999998</v>
      </c>
      <c r="G596" s="13">
        <f t="shared" si="111"/>
        <v>0</v>
      </c>
      <c r="H596" s="13">
        <f t="shared" si="112"/>
        <v>29.475675679999998</v>
      </c>
      <c r="I596" s="16">
        <f t="shared" si="119"/>
        <v>66.957994079943305</v>
      </c>
      <c r="J596" s="13">
        <f t="shared" si="113"/>
        <v>49.76114866922903</v>
      </c>
      <c r="K596" s="13">
        <f t="shared" si="114"/>
        <v>17.196845410714275</v>
      </c>
      <c r="L596" s="13">
        <f t="shared" si="115"/>
        <v>0</v>
      </c>
      <c r="M596" s="13">
        <f t="shared" si="120"/>
        <v>3.7294375208642503</v>
      </c>
      <c r="N596" s="13">
        <f t="shared" si="116"/>
        <v>2.3122512629358352</v>
      </c>
      <c r="O596" s="13">
        <f t="shared" si="117"/>
        <v>2.3122512629358352</v>
      </c>
      <c r="Q596">
        <v>15.63459843668277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152.82162159999999</v>
      </c>
      <c r="G597" s="13">
        <f t="shared" si="111"/>
        <v>17.125400584471933</v>
      </c>
      <c r="H597" s="13">
        <f t="shared" si="112"/>
        <v>135.69622101552807</v>
      </c>
      <c r="I597" s="16">
        <f t="shared" si="119"/>
        <v>152.89306642624234</v>
      </c>
      <c r="J597" s="13">
        <f t="shared" si="113"/>
        <v>62.845783640362647</v>
      </c>
      <c r="K597" s="13">
        <f t="shared" si="114"/>
        <v>90.047282785879702</v>
      </c>
      <c r="L597" s="13">
        <f t="shared" si="115"/>
        <v>50.830974098926276</v>
      </c>
      <c r="M597" s="13">
        <f t="shared" si="120"/>
        <v>52.24816035685469</v>
      </c>
      <c r="N597" s="13">
        <f t="shared" si="116"/>
        <v>32.393859421249907</v>
      </c>
      <c r="O597" s="13">
        <f t="shared" si="117"/>
        <v>49.51926000572184</v>
      </c>
      <c r="Q597">
        <v>14.546152225260061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102.8405405</v>
      </c>
      <c r="G598" s="13">
        <f t="shared" si="111"/>
        <v>9.9105762840643585</v>
      </c>
      <c r="H598" s="13">
        <f t="shared" si="112"/>
        <v>92.929964215935641</v>
      </c>
      <c r="I598" s="16">
        <f t="shared" si="119"/>
        <v>132.14627290288905</v>
      </c>
      <c r="J598" s="13">
        <f t="shared" si="113"/>
        <v>57.134708167248867</v>
      </c>
      <c r="K598" s="13">
        <f t="shared" si="114"/>
        <v>75.011564735640178</v>
      </c>
      <c r="L598" s="13">
        <f t="shared" si="115"/>
        <v>36.405113113174899</v>
      </c>
      <c r="M598" s="13">
        <f t="shared" si="120"/>
        <v>56.259414048779682</v>
      </c>
      <c r="N598" s="13">
        <f t="shared" si="116"/>
        <v>34.8808367102434</v>
      </c>
      <c r="O598" s="13">
        <f t="shared" si="117"/>
        <v>44.791412994307763</v>
      </c>
      <c r="Q598">
        <v>13.32503629354839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39.921621620000003</v>
      </c>
      <c r="G599" s="13">
        <f t="shared" si="111"/>
        <v>0.82816080004240555</v>
      </c>
      <c r="H599" s="13">
        <f t="shared" si="112"/>
        <v>39.093460819957599</v>
      </c>
      <c r="I599" s="16">
        <f t="shared" si="119"/>
        <v>77.699912442422885</v>
      </c>
      <c r="J599" s="13">
        <f t="shared" si="113"/>
        <v>47.741063919912825</v>
      </c>
      <c r="K599" s="13">
        <f t="shared" si="114"/>
        <v>29.95884852251006</v>
      </c>
      <c r="L599" s="13">
        <f t="shared" si="115"/>
        <v>0</v>
      </c>
      <c r="M599" s="13">
        <f t="shared" si="120"/>
        <v>21.378577338536282</v>
      </c>
      <c r="N599" s="13">
        <f t="shared" si="116"/>
        <v>13.254717949892495</v>
      </c>
      <c r="O599" s="13">
        <f t="shared" si="117"/>
        <v>14.082878749934901</v>
      </c>
      <c r="Q599">
        <v>12.65261028603082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14.33513514</v>
      </c>
      <c r="G600" s="13">
        <f t="shared" si="111"/>
        <v>0</v>
      </c>
      <c r="H600" s="13">
        <f t="shared" si="112"/>
        <v>14.33513514</v>
      </c>
      <c r="I600" s="16">
        <f t="shared" si="119"/>
        <v>44.293983662510058</v>
      </c>
      <c r="J600" s="13">
        <f t="shared" si="113"/>
        <v>38.774581248399848</v>
      </c>
      <c r="K600" s="13">
        <f t="shared" si="114"/>
        <v>5.5194024141102105</v>
      </c>
      <c r="L600" s="13">
        <f t="shared" si="115"/>
        <v>0</v>
      </c>
      <c r="M600" s="13">
        <f t="shared" si="120"/>
        <v>8.1238593886437869</v>
      </c>
      <c r="N600" s="13">
        <f t="shared" si="116"/>
        <v>5.0367928209591479</v>
      </c>
      <c r="O600" s="13">
        <f t="shared" si="117"/>
        <v>5.0367928209591479</v>
      </c>
      <c r="Q600">
        <v>16.71246312079175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57.71621622</v>
      </c>
      <c r="G601" s="13">
        <f t="shared" si="111"/>
        <v>3.3968301987517786</v>
      </c>
      <c r="H601" s="13">
        <f t="shared" si="112"/>
        <v>54.319386021248221</v>
      </c>
      <c r="I601" s="16">
        <f t="shared" si="119"/>
        <v>59.838788435358431</v>
      </c>
      <c r="J601" s="13">
        <f t="shared" si="113"/>
        <v>45.263289652924392</v>
      </c>
      <c r="K601" s="13">
        <f t="shared" si="114"/>
        <v>14.575498782434039</v>
      </c>
      <c r="L601" s="13">
        <f t="shared" si="115"/>
        <v>0</v>
      </c>
      <c r="M601" s="13">
        <f t="shared" si="120"/>
        <v>3.0870665676846389</v>
      </c>
      <c r="N601" s="13">
        <f t="shared" si="116"/>
        <v>1.9139812719644762</v>
      </c>
      <c r="O601" s="13">
        <f t="shared" si="117"/>
        <v>5.3108114707162546</v>
      </c>
      <c r="Q601">
        <v>14.600788078441971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24.275675679999999</v>
      </c>
      <c r="G602" s="13">
        <f t="shared" si="111"/>
        <v>0</v>
      </c>
      <c r="H602" s="13">
        <f t="shared" si="112"/>
        <v>24.275675679999999</v>
      </c>
      <c r="I602" s="16">
        <f t="shared" si="119"/>
        <v>38.851174462434038</v>
      </c>
      <c r="J602" s="13">
        <f t="shared" si="113"/>
        <v>34.228442563460682</v>
      </c>
      <c r="K602" s="13">
        <f t="shared" si="114"/>
        <v>4.6227318989733561</v>
      </c>
      <c r="L602" s="13">
        <f t="shared" si="115"/>
        <v>0</v>
      </c>
      <c r="M602" s="13">
        <f t="shared" si="120"/>
        <v>1.1730852957201627</v>
      </c>
      <c r="N602" s="13">
        <f t="shared" si="116"/>
        <v>0.7273128833465009</v>
      </c>
      <c r="O602" s="13">
        <f t="shared" si="117"/>
        <v>0.7273128833465009</v>
      </c>
      <c r="Q602">
        <v>15.24045647781082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2.4135135139999999</v>
      </c>
      <c r="G603" s="13">
        <f t="shared" si="111"/>
        <v>0</v>
      </c>
      <c r="H603" s="13">
        <f t="shared" si="112"/>
        <v>2.4135135139999999</v>
      </c>
      <c r="I603" s="16">
        <f t="shared" si="119"/>
        <v>7.036245412973356</v>
      </c>
      <c r="J603" s="13">
        <f t="shared" si="113"/>
        <v>7.0217370185868191</v>
      </c>
      <c r="K603" s="13">
        <f t="shared" si="114"/>
        <v>1.4508394386536949E-2</v>
      </c>
      <c r="L603" s="13">
        <f t="shared" si="115"/>
        <v>0</v>
      </c>
      <c r="M603" s="13">
        <f t="shared" si="120"/>
        <v>0.44577241237366183</v>
      </c>
      <c r="N603" s="13">
        <f t="shared" si="116"/>
        <v>0.27637889567167034</v>
      </c>
      <c r="O603" s="13">
        <f t="shared" si="117"/>
        <v>0.27637889567167034</v>
      </c>
      <c r="Q603">
        <v>21.101819565030478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0.56216216200000002</v>
      </c>
      <c r="G604" s="13">
        <f t="shared" si="111"/>
        <v>0</v>
      </c>
      <c r="H604" s="13">
        <f t="shared" si="112"/>
        <v>0.56216216200000002</v>
      </c>
      <c r="I604" s="16">
        <f t="shared" si="119"/>
        <v>0.57667055638653697</v>
      </c>
      <c r="J604" s="13">
        <f t="shared" si="113"/>
        <v>0.57666570154238705</v>
      </c>
      <c r="K604" s="13">
        <f t="shared" si="114"/>
        <v>4.8548441499152162E-6</v>
      </c>
      <c r="L604" s="13">
        <f t="shared" si="115"/>
        <v>0</v>
      </c>
      <c r="M604" s="13">
        <f t="shared" si="120"/>
        <v>0.16939351670199149</v>
      </c>
      <c r="N604" s="13">
        <f t="shared" si="116"/>
        <v>0.10502398035523472</v>
      </c>
      <c r="O604" s="13">
        <f t="shared" si="117"/>
        <v>0.10502398035523472</v>
      </c>
      <c r="Q604">
        <v>24.66259872809567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2.951351351</v>
      </c>
      <c r="G605" s="13">
        <f t="shared" si="111"/>
        <v>0</v>
      </c>
      <c r="H605" s="13">
        <f t="shared" si="112"/>
        <v>2.951351351</v>
      </c>
      <c r="I605" s="16">
        <f t="shared" si="119"/>
        <v>2.9513562058441498</v>
      </c>
      <c r="J605" s="13">
        <f t="shared" si="113"/>
        <v>2.9505079846579791</v>
      </c>
      <c r="K605" s="13">
        <f t="shared" si="114"/>
        <v>8.4822118617067233E-4</v>
      </c>
      <c r="L605" s="13">
        <f t="shared" si="115"/>
        <v>0</v>
      </c>
      <c r="M605" s="13">
        <f t="shared" si="120"/>
        <v>6.4369536346756767E-2</v>
      </c>
      <c r="N605" s="13">
        <f t="shared" si="116"/>
        <v>3.9909112534989195E-2</v>
      </c>
      <c r="O605" s="13">
        <f t="shared" si="117"/>
        <v>3.9909112534989195E-2</v>
      </c>
      <c r="Q605">
        <v>22.77010300000001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34.962162159999998</v>
      </c>
      <c r="G606" s="13">
        <f t="shared" si="111"/>
        <v>0.11225734534713942</v>
      </c>
      <c r="H606" s="13">
        <f t="shared" si="112"/>
        <v>34.849904814652859</v>
      </c>
      <c r="I606" s="16">
        <f t="shared" si="119"/>
        <v>34.850753035839027</v>
      </c>
      <c r="J606" s="13">
        <f t="shared" si="113"/>
        <v>33.389358652842212</v>
      </c>
      <c r="K606" s="13">
        <f t="shared" si="114"/>
        <v>1.461394382996815</v>
      </c>
      <c r="L606" s="13">
        <f t="shared" si="115"/>
        <v>0</v>
      </c>
      <c r="M606" s="13">
        <f t="shared" si="120"/>
        <v>2.4460423811767572E-2</v>
      </c>
      <c r="N606" s="13">
        <f t="shared" si="116"/>
        <v>1.5165462763295895E-2</v>
      </c>
      <c r="O606" s="13">
        <f t="shared" si="117"/>
        <v>0.12742280811043533</v>
      </c>
      <c r="Q606">
        <v>21.994464509650829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60.129729730000001</v>
      </c>
      <c r="G607" s="13">
        <f t="shared" si="111"/>
        <v>3.7452235415542412</v>
      </c>
      <c r="H607" s="13">
        <f t="shared" si="112"/>
        <v>56.384506188445762</v>
      </c>
      <c r="I607" s="16">
        <f t="shared" si="119"/>
        <v>57.845900571442577</v>
      </c>
      <c r="J607" s="13">
        <f t="shared" si="113"/>
        <v>48.092304193273648</v>
      </c>
      <c r="K607" s="13">
        <f t="shared" si="114"/>
        <v>9.753596378168929</v>
      </c>
      <c r="L607" s="13">
        <f t="shared" si="115"/>
        <v>0</v>
      </c>
      <c r="M607" s="13">
        <f t="shared" si="120"/>
        <v>9.2949610484716772E-3</v>
      </c>
      <c r="N607" s="13">
        <f t="shared" si="116"/>
        <v>5.7628758500524397E-3</v>
      </c>
      <c r="O607" s="13">
        <f t="shared" si="117"/>
        <v>3.7509864174042935</v>
      </c>
      <c r="Q607">
        <v>17.79092291307375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76.102702699999995</v>
      </c>
      <c r="G608" s="13">
        <f t="shared" si="111"/>
        <v>6.0509398445517233</v>
      </c>
      <c r="H608" s="13">
        <f t="shared" si="112"/>
        <v>70.051762855448274</v>
      </c>
      <c r="I608" s="16">
        <f t="shared" si="119"/>
        <v>79.805359233617196</v>
      </c>
      <c r="J608" s="13">
        <f t="shared" si="113"/>
        <v>54.335587422676873</v>
      </c>
      <c r="K608" s="13">
        <f t="shared" si="114"/>
        <v>25.469771810940323</v>
      </c>
      <c r="L608" s="13">
        <f t="shared" si="115"/>
        <v>0</v>
      </c>
      <c r="M608" s="13">
        <f t="shared" si="120"/>
        <v>3.5320851984192375E-3</v>
      </c>
      <c r="N608" s="13">
        <f t="shared" si="116"/>
        <v>2.1898928230199271E-3</v>
      </c>
      <c r="O608" s="13">
        <f t="shared" si="117"/>
        <v>6.0531297373747428</v>
      </c>
      <c r="Q608">
        <v>15.599220016674151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1.1783783779999999</v>
      </c>
      <c r="G609" s="13">
        <f t="shared" si="111"/>
        <v>0</v>
      </c>
      <c r="H609" s="13">
        <f t="shared" si="112"/>
        <v>1.1783783779999999</v>
      </c>
      <c r="I609" s="16">
        <f t="shared" si="119"/>
        <v>26.648150188940324</v>
      </c>
      <c r="J609" s="13">
        <f t="shared" si="113"/>
        <v>24.429375413440976</v>
      </c>
      <c r="K609" s="13">
        <f t="shared" si="114"/>
        <v>2.2187747754993481</v>
      </c>
      <c r="L609" s="13">
        <f t="shared" si="115"/>
        <v>0</v>
      </c>
      <c r="M609" s="13">
        <f t="shared" si="120"/>
        <v>1.3421923753993105E-3</v>
      </c>
      <c r="N609" s="13">
        <f t="shared" si="116"/>
        <v>8.3215927274757253E-4</v>
      </c>
      <c r="O609" s="13">
        <f t="shared" si="117"/>
        <v>8.3215927274757253E-4</v>
      </c>
      <c r="Q609">
        <v>12.806818293548391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33.256756760000002</v>
      </c>
      <c r="G610" s="13">
        <f t="shared" si="111"/>
        <v>0</v>
      </c>
      <c r="H610" s="13">
        <f t="shared" si="112"/>
        <v>33.256756760000002</v>
      </c>
      <c r="I610" s="16">
        <f t="shared" si="119"/>
        <v>35.47553153549935</v>
      </c>
      <c r="J610" s="13">
        <f t="shared" si="113"/>
        <v>31.21033531207928</v>
      </c>
      <c r="K610" s="13">
        <f t="shared" si="114"/>
        <v>4.2651962234200695</v>
      </c>
      <c r="L610" s="13">
        <f t="shared" si="115"/>
        <v>0</v>
      </c>
      <c r="M610" s="13">
        <f t="shared" si="120"/>
        <v>5.1003310265173793E-4</v>
      </c>
      <c r="N610" s="13">
        <f t="shared" si="116"/>
        <v>3.1622052364407751E-4</v>
      </c>
      <c r="O610" s="13">
        <f t="shared" si="117"/>
        <v>3.1622052364407751E-4</v>
      </c>
      <c r="Q610">
        <v>13.840067018262401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48.329729729999997</v>
      </c>
      <c r="G611" s="13">
        <f t="shared" si="111"/>
        <v>2.041880499124344</v>
      </c>
      <c r="H611" s="13">
        <f t="shared" si="112"/>
        <v>46.287849230875651</v>
      </c>
      <c r="I611" s="16">
        <f t="shared" si="119"/>
        <v>50.55304545429572</v>
      </c>
      <c r="J611" s="13">
        <f t="shared" si="113"/>
        <v>39.28101056805022</v>
      </c>
      <c r="K611" s="13">
        <f t="shared" si="114"/>
        <v>11.2720348862455</v>
      </c>
      <c r="L611" s="13">
        <f t="shared" si="115"/>
        <v>0</v>
      </c>
      <c r="M611" s="13">
        <f t="shared" si="120"/>
        <v>1.9381257900766041E-4</v>
      </c>
      <c r="N611" s="13">
        <f t="shared" si="116"/>
        <v>1.2016379898474945E-4</v>
      </c>
      <c r="O611" s="13">
        <f t="shared" si="117"/>
        <v>2.0420006629233289</v>
      </c>
      <c r="Q611">
        <v>13.102684157152719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16.90540541</v>
      </c>
      <c r="G612" s="13">
        <f t="shared" si="111"/>
        <v>0</v>
      </c>
      <c r="H612" s="13">
        <f t="shared" si="112"/>
        <v>16.90540541</v>
      </c>
      <c r="I612" s="16">
        <f t="shared" si="119"/>
        <v>28.1774402962455</v>
      </c>
      <c r="J612" s="13">
        <f t="shared" si="113"/>
        <v>26.205767988162325</v>
      </c>
      <c r="K612" s="13">
        <f t="shared" si="114"/>
        <v>1.9716723080831748</v>
      </c>
      <c r="L612" s="13">
        <f t="shared" si="115"/>
        <v>0</v>
      </c>
      <c r="M612" s="13">
        <f t="shared" si="120"/>
        <v>7.3648780022910965E-5</v>
      </c>
      <c r="N612" s="13">
        <f t="shared" si="116"/>
        <v>4.5662243614204795E-5</v>
      </c>
      <c r="O612" s="13">
        <f t="shared" si="117"/>
        <v>4.5662243614204795E-5</v>
      </c>
      <c r="Q612">
        <v>15.03247659745174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0.32972973</v>
      </c>
      <c r="G613" s="13">
        <f t="shared" si="111"/>
        <v>0</v>
      </c>
      <c r="H613" s="13">
        <f t="shared" si="112"/>
        <v>0.32972973</v>
      </c>
      <c r="I613" s="16">
        <f t="shared" si="119"/>
        <v>2.3014020380831748</v>
      </c>
      <c r="J613" s="13">
        <f t="shared" si="113"/>
        <v>2.3005495626121704</v>
      </c>
      <c r="K613" s="13">
        <f t="shared" si="114"/>
        <v>8.5247547100442134E-4</v>
      </c>
      <c r="L613" s="13">
        <f t="shared" si="115"/>
        <v>0</v>
      </c>
      <c r="M613" s="13">
        <f t="shared" si="120"/>
        <v>2.7986536408706169E-5</v>
      </c>
      <c r="N613" s="13">
        <f t="shared" si="116"/>
        <v>1.7351652573397826E-5</v>
      </c>
      <c r="O613" s="13">
        <f t="shared" si="117"/>
        <v>1.7351652573397826E-5</v>
      </c>
      <c r="Q613">
        <v>17.457271036129921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8.3405405409999993</v>
      </c>
      <c r="G614" s="13">
        <f t="shared" si="111"/>
        <v>0</v>
      </c>
      <c r="H614" s="13">
        <f t="shared" si="112"/>
        <v>8.3405405409999993</v>
      </c>
      <c r="I614" s="16">
        <f t="shared" si="119"/>
        <v>8.3413930164710042</v>
      </c>
      <c r="J614" s="13">
        <f t="shared" si="113"/>
        <v>8.3169505828942647</v>
      </c>
      <c r="K614" s="13">
        <f t="shared" si="114"/>
        <v>2.4442433576739475E-2</v>
      </c>
      <c r="L614" s="13">
        <f t="shared" si="115"/>
        <v>0</v>
      </c>
      <c r="M614" s="13">
        <f t="shared" si="120"/>
        <v>1.0634883835308343E-5</v>
      </c>
      <c r="N614" s="13">
        <f t="shared" si="116"/>
        <v>6.5936279778911727E-6</v>
      </c>
      <c r="O614" s="13">
        <f t="shared" si="117"/>
        <v>6.5936279778911727E-6</v>
      </c>
      <c r="Q614">
        <v>21.01396503457735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7.210810811</v>
      </c>
      <c r="G615" s="13">
        <f t="shared" si="111"/>
        <v>0</v>
      </c>
      <c r="H615" s="13">
        <f t="shared" si="112"/>
        <v>7.210810811</v>
      </c>
      <c r="I615" s="16">
        <f t="shared" si="119"/>
        <v>7.2352532445767395</v>
      </c>
      <c r="J615" s="13">
        <f t="shared" si="113"/>
        <v>7.2203803678736937</v>
      </c>
      <c r="K615" s="13">
        <f t="shared" si="114"/>
        <v>1.4872876703045712E-2</v>
      </c>
      <c r="L615" s="13">
        <f t="shared" si="115"/>
        <v>0</v>
      </c>
      <c r="M615" s="13">
        <f t="shared" si="120"/>
        <v>4.0412558574171705E-6</v>
      </c>
      <c r="N615" s="13">
        <f t="shared" si="116"/>
        <v>2.5055786315986459E-6</v>
      </c>
      <c r="O615" s="13">
        <f t="shared" si="117"/>
        <v>2.5055786315986459E-6</v>
      </c>
      <c r="Q615">
        <v>21.518010361044759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8.0054054049999994</v>
      </c>
      <c r="G616" s="13">
        <f t="shared" si="111"/>
        <v>0</v>
      </c>
      <c r="H616" s="13">
        <f t="shared" si="112"/>
        <v>8.0054054049999994</v>
      </c>
      <c r="I616" s="16">
        <f t="shared" si="119"/>
        <v>8.020278281703046</v>
      </c>
      <c r="J616" s="13">
        <f t="shared" si="113"/>
        <v>8.0046995227918476</v>
      </c>
      <c r="K616" s="13">
        <f t="shared" si="114"/>
        <v>1.557875891119842E-2</v>
      </c>
      <c r="L616" s="13">
        <f t="shared" si="115"/>
        <v>0</v>
      </c>
      <c r="M616" s="13">
        <f t="shared" si="120"/>
        <v>1.5356772258185246E-6</v>
      </c>
      <c r="N616" s="13">
        <f t="shared" si="116"/>
        <v>9.521198800074853E-7</v>
      </c>
      <c r="O616" s="13">
        <f t="shared" si="117"/>
        <v>9.521198800074853E-7</v>
      </c>
      <c r="Q616">
        <v>23.38239609200388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2.7027027029999999</v>
      </c>
      <c r="G617" s="13">
        <f t="shared" si="111"/>
        <v>0</v>
      </c>
      <c r="H617" s="13">
        <f t="shared" si="112"/>
        <v>2.7027027029999999</v>
      </c>
      <c r="I617" s="16">
        <f t="shared" si="119"/>
        <v>2.7182814619111983</v>
      </c>
      <c r="J617" s="13">
        <f t="shared" si="113"/>
        <v>2.7175797469992045</v>
      </c>
      <c r="K617" s="13">
        <f t="shared" si="114"/>
        <v>7.0171491199388925E-4</v>
      </c>
      <c r="L617" s="13">
        <f t="shared" si="115"/>
        <v>0</v>
      </c>
      <c r="M617" s="13">
        <f t="shared" si="120"/>
        <v>5.8355734581103931E-7</v>
      </c>
      <c r="N617" s="13">
        <f t="shared" si="116"/>
        <v>3.6180555440284437E-7</v>
      </c>
      <c r="O617" s="13">
        <f t="shared" si="117"/>
        <v>3.6180555440284437E-7</v>
      </c>
      <c r="Q617">
        <v>22.364692000000009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36.378378380000001</v>
      </c>
      <c r="G618" s="13">
        <f t="shared" si="111"/>
        <v>0.31668972203471329</v>
      </c>
      <c r="H618" s="13">
        <f t="shared" si="112"/>
        <v>36.061688657965284</v>
      </c>
      <c r="I618" s="16">
        <f t="shared" si="119"/>
        <v>36.062390372877275</v>
      </c>
      <c r="J618" s="13">
        <f t="shared" si="113"/>
        <v>34.361051880785809</v>
      </c>
      <c r="K618" s="13">
        <f t="shared" si="114"/>
        <v>1.701338492091466</v>
      </c>
      <c r="L618" s="13">
        <f t="shared" si="115"/>
        <v>0</v>
      </c>
      <c r="M618" s="13">
        <f t="shared" si="120"/>
        <v>2.2175179140819494E-7</v>
      </c>
      <c r="N618" s="13">
        <f t="shared" si="116"/>
        <v>1.3748611067308085E-7</v>
      </c>
      <c r="O618" s="13">
        <f t="shared" si="117"/>
        <v>0.31668985952082396</v>
      </c>
      <c r="Q618">
        <v>21.585413766261929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103.8027027</v>
      </c>
      <c r="G619" s="13">
        <f t="shared" si="111"/>
        <v>10.049465461103258</v>
      </c>
      <c r="H619" s="13">
        <f t="shared" si="112"/>
        <v>93.753237238896745</v>
      </c>
      <c r="I619" s="16">
        <f t="shared" si="119"/>
        <v>95.454575730988211</v>
      </c>
      <c r="J619" s="13">
        <f t="shared" si="113"/>
        <v>69.180425394637567</v>
      </c>
      <c r="K619" s="13">
        <f t="shared" si="114"/>
        <v>26.274150336350644</v>
      </c>
      <c r="L619" s="13">
        <f t="shared" si="115"/>
        <v>0</v>
      </c>
      <c r="M619" s="13">
        <f t="shared" si="120"/>
        <v>8.4265680735114086E-8</v>
      </c>
      <c r="N619" s="13">
        <f t="shared" si="116"/>
        <v>5.2244722055770733E-8</v>
      </c>
      <c r="O619" s="13">
        <f t="shared" si="117"/>
        <v>10.049465513347981</v>
      </c>
      <c r="Q619">
        <v>19.890148032518891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36.381081080000001</v>
      </c>
      <c r="G620" s="13">
        <f t="shared" si="111"/>
        <v>0.31707985976698244</v>
      </c>
      <c r="H620" s="13">
        <f t="shared" si="112"/>
        <v>36.064001220233017</v>
      </c>
      <c r="I620" s="16">
        <f t="shared" si="119"/>
        <v>62.338151556583661</v>
      </c>
      <c r="J620" s="13">
        <f t="shared" si="113"/>
        <v>49.8761378279615</v>
      </c>
      <c r="K620" s="13">
        <f t="shared" si="114"/>
        <v>12.462013728622161</v>
      </c>
      <c r="L620" s="13">
        <f t="shared" si="115"/>
        <v>0</v>
      </c>
      <c r="M620" s="13">
        <f t="shared" si="120"/>
        <v>3.2020958679343352E-8</v>
      </c>
      <c r="N620" s="13">
        <f t="shared" si="116"/>
        <v>1.9852994381192878E-8</v>
      </c>
      <c r="O620" s="13">
        <f t="shared" si="117"/>
        <v>0.3170798796199768</v>
      </c>
      <c r="Q620">
        <v>17.22268666041904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196.67837840000001</v>
      </c>
      <c r="G621" s="13">
        <f t="shared" si="111"/>
        <v>23.456171903016006</v>
      </c>
      <c r="H621" s="13">
        <f t="shared" si="112"/>
        <v>173.222206496984</v>
      </c>
      <c r="I621" s="16">
        <f t="shared" si="119"/>
        <v>185.68422022560617</v>
      </c>
      <c r="J621" s="13">
        <f t="shared" si="113"/>
        <v>68.766347760989575</v>
      </c>
      <c r="K621" s="13">
        <f t="shared" si="114"/>
        <v>116.91787246461659</v>
      </c>
      <c r="L621" s="13">
        <f t="shared" si="115"/>
        <v>76.611677755074524</v>
      </c>
      <c r="M621" s="13">
        <f t="shared" si="120"/>
        <v>76.611677767242497</v>
      </c>
      <c r="N621" s="13">
        <f t="shared" si="116"/>
        <v>47.499240215690349</v>
      </c>
      <c r="O621" s="13">
        <f t="shared" si="117"/>
        <v>70.955412118706363</v>
      </c>
      <c r="Q621">
        <v>15.56909724898539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26.556756759999999</v>
      </c>
      <c r="G622" s="13">
        <f t="shared" si="111"/>
        <v>0</v>
      </c>
      <c r="H622" s="13">
        <f t="shared" si="112"/>
        <v>26.556756759999999</v>
      </c>
      <c r="I622" s="16">
        <f t="shared" si="119"/>
        <v>66.862951469542068</v>
      </c>
      <c r="J622" s="13">
        <f t="shared" si="113"/>
        <v>45.007683876949258</v>
      </c>
      <c r="K622" s="13">
        <f t="shared" si="114"/>
        <v>21.85526759259281</v>
      </c>
      <c r="L622" s="13">
        <f t="shared" si="115"/>
        <v>0</v>
      </c>
      <c r="M622" s="13">
        <f t="shared" si="120"/>
        <v>29.112437551552148</v>
      </c>
      <c r="N622" s="13">
        <f t="shared" si="116"/>
        <v>18.049711281962331</v>
      </c>
      <c r="O622" s="13">
        <f t="shared" si="117"/>
        <v>18.049711281962331</v>
      </c>
      <c r="Q622">
        <v>12.737050293548389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54.075675680000003</v>
      </c>
      <c r="G623" s="13">
        <f t="shared" si="111"/>
        <v>2.8713141479472895</v>
      </c>
      <c r="H623" s="13">
        <f t="shared" si="112"/>
        <v>51.204361532052715</v>
      </c>
      <c r="I623" s="16">
        <f t="shared" si="119"/>
        <v>73.059629124645525</v>
      </c>
      <c r="J623" s="13">
        <f t="shared" si="113"/>
        <v>46.755161805079915</v>
      </c>
      <c r="K623" s="13">
        <f t="shared" si="114"/>
        <v>26.30446731956561</v>
      </c>
      <c r="L623" s="13">
        <f t="shared" si="115"/>
        <v>0</v>
      </c>
      <c r="M623" s="13">
        <f t="shared" si="120"/>
        <v>11.062726269589817</v>
      </c>
      <c r="N623" s="13">
        <f t="shared" si="116"/>
        <v>6.8588902871456865</v>
      </c>
      <c r="O623" s="13">
        <f t="shared" si="117"/>
        <v>9.7302044350929755</v>
      </c>
      <c r="Q623">
        <v>12.73371412568255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19.786486490000001</v>
      </c>
      <c r="G624" s="13">
        <f t="shared" si="111"/>
        <v>0</v>
      </c>
      <c r="H624" s="13">
        <f t="shared" si="112"/>
        <v>19.786486490000001</v>
      </c>
      <c r="I624" s="16">
        <f t="shared" si="119"/>
        <v>46.090953809565612</v>
      </c>
      <c r="J624" s="13">
        <f t="shared" si="113"/>
        <v>38.929077061347265</v>
      </c>
      <c r="K624" s="13">
        <f t="shared" si="114"/>
        <v>7.1618767482183472</v>
      </c>
      <c r="L624" s="13">
        <f t="shared" si="115"/>
        <v>0</v>
      </c>
      <c r="M624" s="13">
        <f t="shared" si="120"/>
        <v>4.2038359824441303</v>
      </c>
      <c r="N624" s="13">
        <f t="shared" si="116"/>
        <v>2.6063783091153607</v>
      </c>
      <c r="O624" s="13">
        <f t="shared" si="117"/>
        <v>2.6063783091153607</v>
      </c>
      <c r="Q624">
        <v>15.31214603384427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6.7567567999999995E-2</v>
      </c>
      <c r="G625" s="13">
        <f t="shared" si="111"/>
        <v>0</v>
      </c>
      <c r="H625" s="13">
        <f t="shared" si="112"/>
        <v>6.7567567999999995E-2</v>
      </c>
      <c r="I625" s="16">
        <f t="shared" si="119"/>
        <v>7.2294443162183475</v>
      </c>
      <c r="J625" s="13">
        <f t="shared" si="113"/>
        <v>7.2040604799192929</v>
      </c>
      <c r="K625" s="13">
        <f t="shared" si="114"/>
        <v>2.5383836299054607E-2</v>
      </c>
      <c r="L625" s="13">
        <f t="shared" si="115"/>
        <v>0</v>
      </c>
      <c r="M625" s="13">
        <f t="shared" si="120"/>
        <v>1.5974576733287695</v>
      </c>
      <c r="N625" s="13">
        <f t="shared" si="116"/>
        <v>0.99042375746383715</v>
      </c>
      <c r="O625" s="13">
        <f t="shared" si="117"/>
        <v>0.99042375746383715</v>
      </c>
      <c r="Q625">
        <v>17.70868840511914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3.6432432430000001</v>
      </c>
      <c r="G626" s="13">
        <f t="shared" si="111"/>
        <v>0</v>
      </c>
      <c r="H626" s="13">
        <f t="shared" si="112"/>
        <v>3.6432432430000001</v>
      </c>
      <c r="I626" s="16">
        <f t="shared" si="119"/>
        <v>3.6686270792990547</v>
      </c>
      <c r="J626" s="13">
        <f t="shared" si="113"/>
        <v>3.6665156180218528</v>
      </c>
      <c r="K626" s="13">
        <f t="shared" si="114"/>
        <v>2.1114612772019647E-3</v>
      </c>
      <c r="L626" s="13">
        <f t="shared" si="115"/>
        <v>0</v>
      </c>
      <c r="M626" s="13">
        <f t="shared" si="120"/>
        <v>0.60703391586493238</v>
      </c>
      <c r="N626" s="13">
        <f t="shared" si="116"/>
        <v>0.37636102783625808</v>
      </c>
      <c r="O626" s="13">
        <f t="shared" si="117"/>
        <v>0.37636102783625808</v>
      </c>
      <c r="Q626">
        <v>20.93088887451065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49.475675680000002</v>
      </c>
      <c r="G627" s="13">
        <f t="shared" si="111"/>
        <v>2.2072990636102108</v>
      </c>
      <c r="H627" s="13">
        <f t="shared" si="112"/>
        <v>47.268376616389794</v>
      </c>
      <c r="I627" s="16">
        <f t="shared" si="119"/>
        <v>47.270488077666997</v>
      </c>
      <c r="J627" s="13">
        <f t="shared" si="113"/>
        <v>44.116520381017068</v>
      </c>
      <c r="K627" s="13">
        <f t="shared" si="114"/>
        <v>3.1539676966499286</v>
      </c>
      <c r="L627" s="13">
        <f t="shared" si="115"/>
        <v>0</v>
      </c>
      <c r="M627" s="13">
        <f t="shared" si="120"/>
        <v>0.23067288802867431</v>
      </c>
      <c r="N627" s="13">
        <f t="shared" si="116"/>
        <v>0.14301719057777806</v>
      </c>
      <c r="O627" s="13">
        <f t="shared" si="117"/>
        <v>2.3503162541879887</v>
      </c>
      <c r="Q627">
        <v>22.742348924366009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</v>
      </c>
      <c r="G628" s="13">
        <f t="shared" si="111"/>
        <v>0</v>
      </c>
      <c r="H628" s="13">
        <f t="shared" si="112"/>
        <v>0</v>
      </c>
      <c r="I628" s="16">
        <f t="shared" si="119"/>
        <v>3.1539676966499286</v>
      </c>
      <c r="J628" s="13">
        <f t="shared" si="113"/>
        <v>3.1529643391263518</v>
      </c>
      <c r="K628" s="13">
        <f t="shared" si="114"/>
        <v>1.0033575235768311E-3</v>
      </c>
      <c r="L628" s="13">
        <f t="shared" si="115"/>
        <v>0</v>
      </c>
      <c r="M628" s="13">
        <f t="shared" si="120"/>
        <v>8.7655697450896242E-2</v>
      </c>
      <c r="N628" s="13">
        <f t="shared" si="116"/>
        <v>5.4346532419555671E-2</v>
      </c>
      <c r="O628" s="13">
        <f t="shared" si="117"/>
        <v>5.4346532419555671E-2</v>
      </c>
      <c r="Q628">
        <v>22.991590253805342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2.2756756760000001</v>
      </c>
      <c r="G629" s="13">
        <f t="shared" si="111"/>
        <v>0</v>
      </c>
      <c r="H629" s="13">
        <f t="shared" si="112"/>
        <v>2.2756756760000001</v>
      </c>
      <c r="I629" s="16">
        <f t="shared" si="119"/>
        <v>2.2766790335235769</v>
      </c>
      <c r="J629" s="13">
        <f t="shared" si="113"/>
        <v>2.2761822578332556</v>
      </c>
      <c r="K629" s="13">
        <f t="shared" si="114"/>
        <v>4.9677569032136049E-4</v>
      </c>
      <c r="L629" s="13">
        <f t="shared" si="115"/>
        <v>0</v>
      </c>
      <c r="M629" s="13">
        <f t="shared" si="120"/>
        <v>3.3309165031340571E-2</v>
      </c>
      <c r="N629" s="13">
        <f t="shared" si="116"/>
        <v>2.0651682319431153E-2</v>
      </c>
      <c r="O629" s="13">
        <f t="shared" si="117"/>
        <v>2.0651682319431153E-2</v>
      </c>
      <c r="Q629">
        <v>21.045590000000011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3.3891891890000001</v>
      </c>
      <c r="G630" s="13">
        <f t="shared" si="111"/>
        <v>0</v>
      </c>
      <c r="H630" s="13">
        <f t="shared" si="112"/>
        <v>3.3891891890000001</v>
      </c>
      <c r="I630" s="16">
        <f t="shared" si="119"/>
        <v>3.3896859646903215</v>
      </c>
      <c r="J630" s="13">
        <f t="shared" si="113"/>
        <v>3.3884798289571991</v>
      </c>
      <c r="K630" s="13">
        <f t="shared" si="114"/>
        <v>1.2061357331223377E-3</v>
      </c>
      <c r="L630" s="13">
        <f t="shared" si="115"/>
        <v>0</v>
      </c>
      <c r="M630" s="13">
        <f t="shared" si="120"/>
        <v>1.2657482711909418E-2</v>
      </c>
      <c r="N630" s="13">
        <f t="shared" si="116"/>
        <v>7.8476392813838398E-3</v>
      </c>
      <c r="O630" s="13">
        <f t="shared" si="117"/>
        <v>7.8476392813838398E-3</v>
      </c>
      <c r="Q630">
        <v>23.219860034221071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20.254054050000001</v>
      </c>
      <c r="G631" s="13">
        <f t="shared" si="111"/>
        <v>0</v>
      </c>
      <c r="H631" s="13">
        <f t="shared" si="112"/>
        <v>20.254054050000001</v>
      </c>
      <c r="I631" s="16">
        <f t="shared" si="119"/>
        <v>20.255260185733121</v>
      </c>
      <c r="J631" s="13">
        <f t="shared" si="113"/>
        <v>19.898790775568887</v>
      </c>
      <c r="K631" s="13">
        <f t="shared" si="114"/>
        <v>0.35646941016423384</v>
      </c>
      <c r="L631" s="13">
        <f t="shared" si="115"/>
        <v>0</v>
      </c>
      <c r="M631" s="13">
        <f t="shared" si="120"/>
        <v>4.8098434305255781E-3</v>
      </c>
      <c r="N631" s="13">
        <f t="shared" si="116"/>
        <v>2.9821029269258585E-3</v>
      </c>
      <c r="O631" s="13">
        <f t="shared" si="117"/>
        <v>2.9821029269258585E-3</v>
      </c>
      <c r="Q631">
        <v>20.72684465994076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48.902702699999999</v>
      </c>
      <c r="G632" s="13">
        <f t="shared" si="111"/>
        <v>2.1245897806455218</v>
      </c>
      <c r="H632" s="13">
        <f t="shared" si="112"/>
        <v>46.778112919354477</v>
      </c>
      <c r="I632" s="16">
        <f t="shared" si="119"/>
        <v>47.134582329518707</v>
      </c>
      <c r="J632" s="13">
        <f t="shared" si="113"/>
        <v>40.258714598121799</v>
      </c>
      <c r="K632" s="13">
        <f t="shared" si="114"/>
        <v>6.8758677313969088</v>
      </c>
      <c r="L632" s="13">
        <f t="shared" si="115"/>
        <v>0</v>
      </c>
      <c r="M632" s="13">
        <f t="shared" si="120"/>
        <v>1.8277405035997197E-3</v>
      </c>
      <c r="N632" s="13">
        <f t="shared" si="116"/>
        <v>1.1331991122318261E-3</v>
      </c>
      <c r="O632" s="13">
        <f t="shared" si="117"/>
        <v>2.1257229797577537</v>
      </c>
      <c r="Q632">
        <v>16.206625428536491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8.1135135139999992</v>
      </c>
      <c r="G633" s="13">
        <f t="shared" si="111"/>
        <v>0</v>
      </c>
      <c r="H633" s="13">
        <f t="shared" si="112"/>
        <v>8.1135135139999992</v>
      </c>
      <c r="I633" s="16">
        <f t="shared" si="119"/>
        <v>14.989381245396908</v>
      </c>
      <c r="J633" s="13">
        <f t="shared" si="113"/>
        <v>14.642619956068689</v>
      </c>
      <c r="K633" s="13">
        <f t="shared" si="114"/>
        <v>0.34676128932821904</v>
      </c>
      <c r="L633" s="13">
        <f t="shared" si="115"/>
        <v>0</v>
      </c>
      <c r="M633" s="13">
        <f t="shared" si="120"/>
        <v>6.9454139136789351E-4</v>
      </c>
      <c r="N633" s="13">
        <f t="shared" si="116"/>
        <v>4.3061566264809397E-4</v>
      </c>
      <c r="O633" s="13">
        <f t="shared" si="117"/>
        <v>4.3061566264809397E-4</v>
      </c>
      <c r="Q633">
        <v>14.44798389207196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68.189189189999993</v>
      </c>
      <c r="G634" s="13">
        <f t="shared" si="111"/>
        <v>4.9086154226505796</v>
      </c>
      <c r="H634" s="13">
        <f t="shared" si="112"/>
        <v>63.280573767349416</v>
      </c>
      <c r="I634" s="16">
        <f t="shared" si="119"/>
        <v>63.627335056677637</v>
      </c>
      <c r="J634" s="13">
        <f t="shared" si="113"/>
        <v>42.671984218048742</v>
      </c>
      <c r="K634" s="13">
        <f t="shared" si="114"/>
        <v>20.955350838628895</v>
      </c>
      <c r="L634" s="13">
        <f t="shared" si="115"/>
        <v>0</v>
      </c>
      <c r="M634" s="13">
        <f t="shared" si="120"/>
        <v>2.6392572871979954E-4</v>
      </c>
      <c r="N634" s="13">
        <f t="shared" si="116"/>
        <v>1.6363395180627572E-4</v>
      </c>
      <c r="O634" s="13">
        <f t="shared" si="117"/>
        <v>4.9087790566023859</v>
      </c>
      <c r="Q634">
        <v>11.909877827839431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43.121621619999999</v>
      </c>
      <c r="G635" s="13">
        <f t="shared" si="111"/>
        <v>1.2900843369725463</v>
      </c>
      <c r="H635" s="13">
        <f t="shared" si="112"/>
        <v>41.831537283027451</v>
      </c>
      <c r="I635" s="16">
        <f t="shared" si="119"/>
        <v>62.786888121656347</v>
      </c>
      <c r="J635" s="13">
        <f t="shared" si="113"/>
        <v>42.82986437899752</v>
      </c>
      <c r="K635" s="13">
        <f t="shared" si="114"/>
        <v>19.957023742658826</v>
      </c>
      <c r="L635" s="13">
        <f t="shared" si="115"/>
        <v>0</v>
      </c>
      <c r="M635" s="13">
        <f t="shared" si="120"/>
        <v>1.0029177691352382E-4</v>
      </c>
      <c r="N635" s="13">
        <f t="shared" si="116"/>
        <v>6.2180901686384769E-5</v>
      </c>
      <c r="O635" s="13">
        <f t="shared" si="117"/>
        <v>1.2901465178742326</v>
      </c>
      <c r="Q635">
        <v>12.17525129354839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6.4972972970000002</v>
      </c>
      <c r="G636" s="13">
        <f t="shared" si="111"/>
        <v>0</v>
      </c>
      <c r="H636" s="13">
        <f t="shared" si="112"/>
        <v>6.4972972970000002</v>
      </c>
      <c r="I636" s="16">
        <f t="shared" si="119"/>
        <v>26.454321039658826</v>
      </c>
      <c r="J636" s="13">
        <f t="shared" si="113"/>
        <v>25.529451468282442</v>
      </c>
      <c r="K636" s="13">
        <f t="shared" si="114"/>
        <v>0.9248695713763837</v>
      </c>
      <c r="L636" s="13">
        <f t="shared" si="115"/>
        <v>0</v>
      </c>
      <c r="M636" s="13">
        <f t="shared" si="120"/>
        <v>3.8110875227139054E-5</v>
      </c>
      <c r="N636" s="13">
        <f t="shared" si="116"/>
        <v>2.3628742640826213E-5</v>
      </c>
      <c r="O636" s="13">
        <f t="shared" si="117"/>
        <v>2.3628742640826213E-5</v>
      </c>
      <c r="Q636">
        <v>19.461357115595131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99.875675680000001</v>
      </c>
      <c r="G637" s="13">
        <f t="shared" si="111"/>
        <v>9.4825947702599365</v>
      </c>
      <c r="H637" s="13">
        <f t="shared" si="112"/>
        <v>90.393080909740064</v>
      </c>
      <c r="I637" s="16">
        <f t="shared" si="119"/>
        <v>91.317950481116441</v>
      </c>
      <c r="J637" s="13">
        <f t="shared" si="113"/>
        <v>56.791378727467631</v>
      </c>
      <c r="K637" s="13">
        <f t="shared" si="114"/>
        <v>34.52657175364881</v>
      </c>
      <c r="L637" s="13">
        <f t="shared" si="115"/>
        <v>0</v>
      </c>
      <c r="M637" s="13">
        <f t="shared" si="120"/>
        <v>1.4482132586312841E-5</v>
      </c>
      <c r="N637" s="13">
        <f t="shared" si="116"/>
        <v>8.9789222035139617E-6</v>
      </c>
      <c r="O637" s="13">
        <f t="shared" si="117"/>
        <v>9.4826037491821396</v>
      </c>
      <c r="Q637">
        <v>15.27435319877805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0.17027027</v>
      </c>
      <c r="G638" s="13">
        <f t="shared" si="111"/>
        <v>0</v>
      </c>
      <c r="H638" s="13">
        <f t="shared" si="112"/>
        <v>0.17027027</v>
      </c>
      <c r="I638" s="16">
        <f t="shared" si="119"/>
        <v>34.696842023648813</v>
      </c>
      <c r="J638" s="13">
        <f t="shared" si="113"/>
        <v>32.332447456996768</v>
      </c>
      <c r="K638" s="13">
        <f t="shared" si="114"/>
        <v>2.3643945666520452</v>
      </c>
      <c r="L638" s="13">
        <f t="shared" si="115"/>
        <v>0</v>
      </c>
      <c r="M638" s="13">
        <f t="shared" si="120"/>
        <v>5.503210382798879E-6</v>
      </c>
      <c r="N638" s="13">
        <f t="shared" si="116"/>
        <v>3.4119904373353048E-6</v>
      </c>
      <c r="O638" s="13">
        <f t="shared" si="117"/>
        <v>3.4119904373353048E-6</v>
      </c>
      <c r="Q638">
        <v>18.20467406064958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24.494594589999998</v>
      </c>
      <c r="G639" s="13">
        <f t="shared" si="111"/>
        <v>0</v>
      </c>
      <c r="H639" s="13">
        <f t="shared" si="112"/>
        <v>24.494594589999998</v>
      </c>
      <c r="I639" s="16">
        <f t="shared" si="119"/>
        <v>26.858989156652044</v>
      </c>
      <c r="J639" s="13">
        <f t="shared" si="113"/>
        <v>26.268023215635857</v>
      </c>
      <c r="K639" s="13">
        <f t="shared" si="114"/>
        <v>0.59096594101618649</v>
      </c>
      <c r="L639" s="13">
        <f t="shared" si="115"/>
        <v>0</v>
      </c>
      <c r="M639" s="13">
        <f t="shared" si="120"/>
        <v>2.0912199454635742E-6</v>
      </c>
      <c r="N639" s="13">
        <f t="shared" si="116"/>
        <v>1.2965563661874159E-6</v>
      </c>
      <c r="O639" s="13">
        <f t="shared" si="117"/>
        <v>1.2965563661874159E-6</v>
      </c>
      <c r="Q639">
        <v>23.094345749573399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27.25135135</v>
      </c>
      <c r="G640" s="13">
        <f t="shared" si="111"/>
        <v>0</v>
      </c>
      <c r="H640" s="13">
        <f t="shared" si="112"/>
        <v>27.25135135</v>
      </c>
      <c r="I640" s="16">
        <f t="shared" si="119"/>
        <v>27.842317291016187</v>
      </c>
      <c r="J640" s="13">
        <f t="shared" si="113"/>
        <v>27.155379628549312</v>
      </c>
      <c r="K640" s="13">
        <f t="shared" si="114"/>
        <v>0.6869376624668746</v>
      </c>
      <c r="L640" s="13">
        <f t="shared" si="115"/>
        <v>0</v>
      </c>
      <c r="M640" s="13">
        <f t="shared" si="120"/>
        <v>7.9466357927615827E-7</v>
      </c>
      <c r="N640" s="13">
        <f t="shared" si="116"/>
        <v>4.926914191512181E-7</v>
      </c>
      <c r="O640" s="13">
        <f t="shared" si="117"/>
        <v>4.926914191512181E-7</v>
      </c>
      <c r="Q640">
        <v>22.762290300199851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0.72972972999999997</v>
      </c>
      <c r="G641" s="13">
        <f t="shared" si="111"/>
        <v>0</v>
      </c>
      <c r="H641" s="13">
        <f t="shared" si="112"/>
        <v>0.72972972999999997</v>
      </c>
      <c r="I641" s="16">
        <f t="shared" si="119"/>
        <v>1.4166673924668745</v>
      </c>
      <c r="J641" s="13">
        <f t="shared" si="113"/>
        <v>1.416546317342714</v>
      </c>
      <c r="K641" s="13">
        <f t="shared" si="114"/>
        <v>1.2107512416048571E-4</v>
      </c>
      <c r="L641" s="13">
        <f t="shared" si="115"/>
        <v>0</v>
      </c>
      <c r="M641" s="13">
        <f t="shared" si="120"/>
        <v>3.0197216012494016E-7</v>
      </c>
      <c r="N641" s="13">
        <f t="shared" si="116"/>
        <v>1.8722273927746289E-7</v>
      </c>
      <c r="O641" s="13">
        <f t="shared" si="117"/>
        <v>1.8722273927746289E-7</v>
      </c>
      <c r="Q641">
        <v>20.96571100000001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56.035135140000001</v>
      </c>
      <c r="G642" s="13">
        <f t="shared" si="111"/>
        <v>3.1541642867705466</v>
      </c>
      <c r="H642" s="13">
        <f t="shared" si="112"/>
        <v>52.880970853229456</v>
      </c>
      <c r="I642" s="16">
        <f t="shared" si="119"/>
        <v>52.881091928353619</v>
      </c>
      <c r="J642" s="13">
        <f t="shared" si="113"/>
        <v>48.588030495832399</v>
      </c>
      <c r="K642" s="13">
        <f t="shared" si="114"/>
        <v>4.2930614325212204</v>
      </c>
      <c r="L642" s="13">
        <f t="shared" si="115"/>
        <v>0</v>
      </c>
      <c r="M642" s="13">
        <f t="shared" si="120"/>
        <v>1.1474942084747727E-7</v>
      </c>
      <c r="N642" s="13">
        <f t="shared" si="116"/>
        <v>7.1144640925435915E-8</v>
      </c>
      <c r="O642" s="13">
        <f t="shared" si="117"/>
        <v>3.1541643579151875</v>
      </c>
      <c r="Q642">
        <v>22.773698373068498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80.802702699999998</v>
      </c>
      <c r="G643" s="13">
        <f t="shared" si="111"/>
        <v>6.7293900394178685</v>
      </c>
      <c r="H643" s="13">
        <f t="shared" si="112"/>
        <v>74.073312660582133</v>
      </c>
      <c r="I643" s="16">
        <f t="shared" si="119"/>
        <v>78.36637409310336</v>
      </c>
      <c r="J643" s="13">
        <f t="shared" si="113"/>
        <v>59.887895520505204</v>
      </c>
      <c r="K643" s="13">
        <f t="shared" si="114"/>
        <v>18.478478572598156</v>
      </c>
      <c r="L643" s="13">
        <f t="shared" si="115"/>
        <v>0</v>
      </c>
      <c r="M643" s="13">
        <f t="shared" si="120"/>
        <v>4.3604779922041359E-8</v>
      </c>
      <c r="N643" s="13">
        <f t="shared" si="116"/>
        <v>2.7034963551665642E-8</v>
      </c>
      <c r="O643" s="13">
        <f t="shared" si="117"/>
        <v>6.7293900664528321</v>
      </c>
      <c r="Q643">
        <v>18.78601484061344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16.84324324</v>
      </c>
      <c r="G644" s="13">
        <f t="shared" si="111"/>
        <v>0</v>
      </c>
      <c r="H644" s="13">
        <f t="shared" si="112"/>
        <v>16.84324324</v>
      </c>
      <c r="I644" s="16">
        <f t="shared" si="119"/>
        <v>35.321721812598156</v>
      </c>
      <c r="J644" s="13">
        <f t="shared" si="113"/>
        <v>31.757059503967351</v>
      </c>
      <c r="K644" s="13">
        <f t="shared" si="114"/>
        <v>3.5646623086308047</v>
      </c>
      <c r="L644" s="13">
        <f t="shared" si="115"/>
        <v>0</v>
      </c>
      <c r="M644" s="13">
        <f t="shared" si="120"/>
        <v>1.6569816370375717E-8</v>
      </c>
      <c r="N644" s="13">
        <f t="shared" si="116"/>
        <v>1.0273286149632945E-8</v>
      </c>
      <c r="O644" s="13">
        <f t="shared" si="117"/>
        <v>1.0273286149632945E-8</v>
      </c>
      <c r="Q644">
        <v>15.277975337962641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66.329729729999997</v>
      </c>
      <c r="G645" s="13">
        <f t="shared" si="111"/>
        <v>4.6402003943563894</v>
      </c>
      <c r="H645" s="13">
        <f t="shared" si="112"/>
        <v>61.689529335643606</v>
      </c>
      <c r="I645" s="16">
        <f t="shared" si="119"/>
        <v>65.254191644274414</v>
      </c>
      <c r="J645" s="13">
        <f t="shared" si="113"/>
        <v>44.130293101272208</v>
      </c>
      <c r="K645" s="13">
        <f t="shared" si="114"/>
        <v>21.123898543002205</v>
      </c>
      <c r="L645" s="13">
        <f t="shared" si="115"/>
        <v>0</v>
      </c>
      <c r="M645" s="13">
        <f t="shared" si="120"/>
        <v>6.2965302207427723E-9</v>
      </c>
      <c r="N645" s="13">
        <f t="shared" si="116"/>
        <v>3.9038487368605192E-9</v>
      </c>
      <c r="O645" s="13">
        <f t="shared" si="117"/>
        <v>4.6402003982602382</v>
      </c>
      <c r="Q645">
        <v>12.505865293548389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38.727027030000002</v>
      </c>
      <c r="G646" s="13">
        <f t="shared" ref="G646:G709" si="122">IF((F646-$J$2)&gt;0,$I$2*(F646-$J$2),0)</f>
        <v>0.65571975060165155</v>
      </c>
      <c r="H646" s="13">
        <f t="shared" ref="H646:H709" si="123">F646-G646</f>
        <v>38.071307279398347</v>
      </c>
      <c r="I646" s="16">
        <f t="shared" si="119"/>
        <v>59.195205822400553</v>
      </c>
      <c r="J646" s="13">
        <f t="shared" ref="J646:J709" si="124">I646/SQRT(1+(I646/($K$2*(300+(25*Q646)+0.05*(Q646)^3)))^2)</f>
        <v>40.576580068832214</v>
      </c>
      <c r="K646" s="13">
        <f t="shared" ref="K646:K709" si="125">I646-J646</f>
        <v>18.618625753568338</v>
      </c>
      <c r="L646" s="13">
        <f t="shared" ref="L646:L709" si="126">IF(K646&gt;$N$2,(K646-$N$2)/$L$2,0)</f>
        <v>0</v>
      </c>
      <c r="M646" s="13">
        <f t="shared" si="120"/>
        <v>2.3926814838822531E-9</v>
      </c>
      <c r="N646" s="13">
        <f t="shared" ref="N646:N709" si="127">$M$2*M646</f>
        <v>1.4834625200069969E-9</v>
      </c>
      <c r="O646" s="13">
        <f t="shared" ref="O646:O709" si="128">N646+G646</f>
        <v>0.65571975208511413</v>
      </c>
      <c r="Q646">
        <v>11.44076218701368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14.25675676</v>
      </c>
      <c r="G647" s="13">
        <f t="shared" si="122"/>
        <v>0</v>
      </c>
      <c r="H647" s="13">
        <f t="shared" si="123"/>
        <v>14.25675676</v>
      </c>
      <c r="I647" s="16">
        <f t="shared" ref="I647:I710" si="130">H647+K646-L646</f>
        <v>32.87538251356834</v>
      </c>
      <c r="J647" s="13">
        <f t="shared" si="124"/>
        <v>29.070212808455882</v>
      </c>
      <c r="K647" s="13">
        <f t="shared" si="125"/>
        <v>3.8051697051124584</v>
      </c>
      <c r="L647" s="13">
        <f t="shared" si="126"/>
        <v>0</v>
      </c>
      <c r="M647" s="13">
        <f t="shared" ref="M647:M710" si="131">L647+M646-N646</f>
        <v>9.0921896387525619E-10</v>
      </c>
      <c r="N647" s="13">
        <f t="shared" si="127"/>
        <v>5.6371575760265887E-10</v>
      </c>
      <c r="O647" s="13">
        <f t="shared" si="128"/>
        <v>5.6371575760265887E-10</v>
      </c>
      <c r="Q647">
        <v>13.06636630340688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51.15675676</v>
      </c>
      <c r="G648" s="13">
        <f t="shared" si="122"/>
        <v>2.4499649755914423</v>
      </c>
      <c r="H648" s="13">
        <f t="shared" si="123"/>
        <v>48.706791784408558</v>
      </c>
      <c r="I648" s="16">
        <f t="shared" si="130"/>
        <v>52.511961489521013</v>
      </c>
      <c r="J648" s="13">
        <f t="shared" si="124"/>
        <v>39.988165891562716</v>
      </c>
      <c r="K648" s="13">
        <f t="shared" si="125"/>
        <v>12.523795597958298</v>
      </c>
      <c r="L648" s="13">
        <f t="shared" si="126"/>
        <v>0</v>
      </c>
      <c r="M648" s="13">
        <f t="shared" si="131"/>
        <v>3.4550320627259732E-10</v>
      </c>
      <c r="N648" s="13">
        <f t="shared" si="127"/>
        <v>2.1421198788901034E-10</v>
      </c>
      <c r="O648" s="13">
        <f t="shared" si="128"/>
        <v>2.4499649758056545</v>
      </c>
      <c r="Q648">
        <v>12.93610402040971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24.129729730000001</v>
      </c>
      <c r="G649" s="13">
        <f t="shared" si="122"/>
        <v>0</v>
      </c>
      <c r="H649" s="13">
        <f t="shared" si="123"/>
        <v>24.129729730000001</v>
      </c>
      <c r="I649" s="16">
        <f t="shared" si="130"/>
        <v>36.653525327958299</v>
      </c>
      <c r="J649" s="13">
        <f t="shared" si="124"/>
        <v>32.567898676461908</v>
      </c>
      <c r="K649" s="13">
        <f t="shared" si="125"/>
        <v>4.0856266514963906</v>
      </c>
      <c r="L649" s="13">
        <f t="shared" si="126"/>
        <v>0</v>
      </c>
      <c r="M649" s="13">
        <f t="shared" si="131"/>
        <v>1.3129121838358698E-10</v>
      </c>
      <c r="N649" s="13">
        <f t="shared" si="127"/>
        <v>8.1400555397823922E-11</v>
      </c>
      <c r="O649" s="13">
        <f t="shared" si="128"/>
        <v>8.1400555397823922E-11</v>
      </c>
      <c r="Q649">
        <v>14.96657760049904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0.26756756799999998</v>
      </c>
      <c r="G650" s="13">
        <f t="shared" si="122"/>
        <v>0</v>
      </c>
      <c r="H650" s="13">
        <f t="shared" si="123"/>
        <v>0.26756756799999998</v>
      </c>
      <c r="I650" s="16">
        <f t="shared" si="130"/>
        <v>4.3531942194963902</v>
      </c>
      <c r="J650" s="13">
        <f t="shared" si="124"/>
        <v>4.3492972345969525</v>
      </c>
      <c r="K650" s="13">
        <f t="shared" si="125"/>
        <v>3.8969848994376832E-3</v>
      </c>
      <c r="L650" s="13">
        <f t="shared" si="126"/>
        <v>0</v>
      </c>
      <c r="M650" s="13">
        <f t="shared" si="131"/>
        <v>4.9890662985763055E-11</v>
      </c>
      <c r="N650" s="13">
        <f t="shared" si="127"/>
        <v>3.0932211051173096E-11</v>
      </c>
      <c r="O650" s="13">
        <f t="shared" si="128"/>
        <v>3.0932211051173096E-11</v>
      </c>
      <c r="Q650">
        <v>20.22453708085283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7.3486486490000003</v>
      </c>
      <c r="G651" s="13">
        <f t="shared" si="122"/>
        <v>0</v>
      </c>
      <c r="H651" s="13">
        <f t="shared" si="123"/>
        <v>7.3486486490000003</v>
      </c>
      <c r="I651" s="16">
        <f t="shared" si="130"/>
        <v>7.3525456338994379</v>
      </c>
      <c r="J651" s="13">
        <f t="shared" si="124"/>
        <v>7.3375224749074199</v>
      </c>
      <c r="K651" s="13">
        <f t="shared" si="125"/>
        <v>1.5023158992018004E-2</v>
      </c>
      <c r="L651" s="13">
        <f t="shared" si="126"/>
        <v>0</v>
      </c>
      <c r="M651" s="13">
        <f t="shared" si="131"/>
        <v>1.8958451934589959E-11</v>
      </c>
      <c r="N651" s="13">
        <f t="shared" si="127"/>
        <v>1.1754240199445774E-11</v>
      </c>
      <c r="O651" s="13">
        <f t="shared" si="128"/>
        <v>1.1754240199445774E-11</v>
      </c>
      <c r="Q651">
        <v>21.788344738604319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32.964864859999999</v>
      </c>
      <c r="G652" s="13">
        <f t="shared" si="122"/>
        <v>0</v>
      </c>
      <c r="H652" s="13">
        <f t="shared" si="123"/>
        <v>32.964864859999999</v>
      </c>
      <c r="I652" s="16">
        <f t="shared" si="130"/>
        <v>32.979888018992014</v>
      </c>
      <c r="J652" s="13">
        <f t="shared" si="124"/>
        <v>32.05145108071094</v>
      </c>
      <c r="K652" s="13">
        <f t="shared" si="125"/>
        <v>0.92843693828107376</v>
      </c>
      <c r="L652" s="13">
        <f t="shared" si="126"/>
        <v>0</v>
      </c>
      <c r="M652" s="13">
        <f t="shared" si="131"/>
        <v>7.204211735144185E-12</v>
      </c>
      <c r="N652" s="13">
        <f t="shared" si="127"/>
        <v>4.4666112757893949E-12</v>
      </c>
      <c r="O652" s="13">
        <f t="shared" si="128"/>
        <v>4.4666112757893949E-12</v>
      </c>
      <c r="Q652">
        <v>24.196845738669719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3.5243243240000002</v>
      </c>
      <c r="G653" s="13">
        <f t="shared" si="122"/>
        <v>0</v>
      </c>
      <c r="H653" s="13">
        <f t="shared" si="123"/>
        <v>3.5243243240000002</v>
      </c>
      <c r="I653" s="16">
        <f t="shared" si="130"/>
        <v>4.4527612622810739</v>
      </c>
      <c r="J653" s="13">
        <f t="shared" si="124"/>
        <v>4.4498513811236879</v>
      </c>
      <c r="K653" s="13">
        <f t="shared" si="125"/>
        <v>2.9098811573859962E-3</v>
      </c>
      <c r="L653" s="13">
        <f t="shared" si="126"/>
        <v>0</v>
      </c>
      <c r="M653" s="13">
        <f t="shared" si="131"/>
        <v>2.7376004593547901E-12</v>
      </c>
      <c r="N653" s="13">
        <f t="shared" si="127"/>
        <v>1.6973122847999699E-12</v>
      </c>
      <c r="O653" s="13">
        <f t="shared" si="128"/>
        <v>1.6973122847999699E-12</v>
      </c>
      <c r="Q653">
        <v>22.77367700000001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26.351351350000002</v>
      </c>
      <c r="G654" s="13">
        <f t="shared" si="122"/>
        <v>0</v>
      </c>
      <c r="H654" s="13">
        <f t="shared" si="123"/>
        <v>26.351351350000002</v>
      </c>
      <c r="I654" s="16">
        <f t="shared" si="130"/>
        <v>26.354261231157388</v>
      </c>
      <c r="J654" s="13">
        <f t="shared" si="124"/>
        <v>25.876455845382274</v>
      </c>
      <c r="K654" s="13">
        <f t="shared" si="125"/>
        <v>0.47780538577511322</v>
      </c>
      <c r="L654" s="13">
        <f t="shared" si="126"/>
        <v>0</v>
      </c>
      <c r="M654" s="13">
        <f t="shared" si="131"/>
        <v>1.0402881745548203E-12</v>
      </c>
      <c r="N654" s="13">
        <f t="shared" si="127"/>
        <v>6.4497866822398854E-13</v>
      </c>
      <c r="O654" s="13">
        <f t="shared" si="128"/>
        <v>6.4497866822398854E-13</v>
      </c>
      <c r="Q654">
        <v>24.246496996564719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67.0027027</v>
      </c>
      <c r="G655" s="13">
        <f t="shared" si="122"/>
        <v>4.7373447864066343</v>
      </c>
      <c r="H655" s="13">
        <f t="shared" si="123"/>
        <v>62.265357913593363</v>
      </c>
      <c r="I655" s="16">
        <f t="shared" si="130"/>
        <v>62.743163299368476</v>
      </c>
      <c r="J655" s="13">
        <f t="shared" si="124"/>
        <v>51.982652201106035</v>
      </c>
      <c r="K655" s="13">
        <f t="shared" si="125"/>
        <v>10.760511098262441</v>
      </c>
      <c r="L655" s="13">
        <f t="shared" si="126"/>
        <v>0</v>
      </c>
      <c r="M655" s="13">
        <f t="shared" si="131"/>
        <v>3.9530950633083174E-13</v>
      </c>
      <c r="N655" s="13">
        <f t="shared" si="127"/>
        <v>2.4509189392511566E-13</v>
      </c>
      <c r="O655" s="13">
        <f t="shared" si="128"/>
        <v>4.7373447864068794</v>
      </c>
      <c r="Q655">
        <v>18.78215630588744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22.756756759999998</v>
      </c>
      <c r="G656" s="13">
        <f t="shared" si="122"/>
        <v>0</v>
      </c>
      <c r="H656" s="13">
        <f t="shared" si="123"/>
        <v>22.756756759999998</v>
      </c>
      <c r="I656" s="16">
        <f t="shared" si="130"/>
        <v>33.517267858262443</v>
      </c>
      <c r="J656" s="13">
        <f t="shared" si="124"/>
        <v>30.268846093769401</v>
      </c>
      <c r="K656" s="13">
        <f t="shared" si="125"/>
        <v>3.2484217644930418</v>
      </c>
      <c r="L656" s="13">
        <f t="shared" si="126"/>
        <v>0</v>
      </c>
      <c r="M656" s="13">
        <f t="shared" si="131"/>
        <v>1.5021761240571608E-13</v>
      </c>
      <c r="N656" s="13">
        <f t="shared" si="127"/>
        <v>9.3134919691543964E-14</v>
      </c>
      <c r="O656" s="13">
        <f t="shared" si="128"/>
        <v>9.3134919691543964E-14</v>
      </c>
      <c r="Q656">
        <v>14.86431076142765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144.4945946</v>
      </c>
      <c r="G657" s="13">
        <f t="shared" si="122"/>
        <v>15.923385033236688</v>
      </c>
      <c r="H657" s="13">
        <f t="shared" si="123"/>
        <v>128.57120956676332</v>
      </c>
      <c r="I657" s="16">
        <f t="shared" si="130"/>
        <v>131.81963133125635</v>
      </c>
      <c r="J657" s="13">
        <f t="shared" si="124"/>
        <v>59.568773010091071</v>
      </c>
      <c r="K657" s="13">
        <f t="shared" si="125"/>
        <v>72.250858321165282</v>
      </c>
      <c r="L657" s="13">
        <f t="shared" si="126"/>
        <v>33.756382482245527</v>
      </c>
      <c r="M657" s="13">
        <f t="shared" si="131"/>
        <v>33.756382482245584</v>
      </c>
      <c r="N657" s="13">
        <f t="shared" si="127"/>
        <v>20.928957138992264</v>
      </c>
      <c r="O657" s="13">
        <f t="shared" si="128"/>
        <v>36.852342172228951</v>
      </c>
      <c r="Q657">
        <v>14.0859910443367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32.075675680000003</v>
      </c>
      <c r="G658" s="13">
        <f t="shared" si="122"/>
        <v>0</v>
      </c>
      <c r="H658" s="13">
        <f t="shared" si="123"/>
        <v>32.075675680000003</v>
      </c>
      <c r="I658" s="16">
        <f t="shared" si="130"/>
        <v>70.570151518919758</v>
      </c>
      <c r="J658" s="13">
        <f t="shared" si="124"/>
        <v>45.805361190059898</v>
      </c>
      <c r="K658" s="13">
        <f t="shared" si="125"/>
        <v>24.76479032885986</v>
      </c>
      <c r="L658" s="13">
        <f t="shared" si="126"/>
        <v>0</v>
      </c>
      <c r="M658" s="13">
        <f t="shared" si="131"/>
        <v>12.827425343253321</v>
      </c>
      <c r="N658" s="13">
        <f t="shared" si="127"/>
        <v>7.9530037128170585</v>
      </c>
      <c r="O658" s="13">
        <f t="shared" si="128"/>
        <v>7.9530037128170585</v>
      </c>
      <c r="Q658">
        <v>12.58040579354839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62.827027030000004</v>
      </c>
      <c r="G659" s="13">
        <f t="shared" si="122"/>
        <v>4.1345813881067794</v>
      </c>
      <c r="H659" s="13">
        <f t="shared" si="123"/>
        <v>58.692445641893222</v>
      </c>
      <c r="I659" s="16">
        <f t="shared" si="130"/>
        <v>83.457235970753089</v>
      </c>
      <c r="J659" s="13">
        <f t="shared" si="124"/>
        <v>47.584392939880999</v>
      </c>
      <c r="K659" s="13">
        <f t="shared" si="125"/>
        <v>35.87284303087209</v>
      </c>
      <c r="L659" s="13">
        <f t="shared" si="126"/>
        <v>0</v>
      </c>
      <c r="M659" s="13">
        <f t="shared" si="131"/>
        <v>4.8744216304362622</v>
      </c>
      <c r="N659" s="13">
        <f t="shared" si="127"/>
        <v>3.0221414108704825</v>
      </c>
      <c r="O659" s="13">
        <f t="shared" si="128"/>
        <v>7.1567227989772615</v>
      </c>
      <c r="Q659">
        <v>12.010549030347979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1.3567567570000001</v>
      </c>
      <c r="G660" s="13">
        <f t="shared" si="122"/>
        <v>0</v>
      </c>
      <c r="H660" s="13">
        <f t="shared" si="123"/>
        <v>1.3567567570000001</v>
      </c>
      <c r="I660" s="16">
        <f t="shared" si="130"/>
        <v>37.22959978787209</v>
      </c>
      <c r="J660" s="13">
        <f t="shared" si="124"/>
        <v>34.496811546330569</v>
      </c>
      <c r="K660" s="13">
        <f t="shared" si="125"/>
        <v>2.7327882415415203</v>
      </c>
      <c r="L660" s="13">
        <f t="shared" si="126"/>
        <v>0</v>
      </c>
      <c r="M660" s="13">
        <f t="shared" si="131"/>
        <v>1.8522802195657797</v>
      </c>
      <c r="N660" s="13">
        <f t="shared" si="127"/>
        <v>1.1484137361307833</v>
      </c>
      <c r="O660" s="13">
        <f t="shared" si="128"/>
        <v>1.1484137361307833</v>
      </c>
      <c r="Q660">
        <v>18.614492359054189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8.7027027029999999</v>
      </c>
      <c r="G661" s="13">
        <f t="shared" si="122"/>
        <v>0</v>
      </c>
      <c r="H661" s="13">
        <f t="shared" si="123"/>
        <v>8.7027027029999999</v>
      </c>
      <c r="I661" s="16">
        <f t="shared" si="130"/>
        <v>11.43549094454152</v>
      </c>
      <c r="J661" s="13">
        <f t="shared" si="124"/>
        <v>11.310866381099673</v>
      </c>
      <c r="K661" s="13">
        <f t="shared" si="125"/>
        <v>0.1246245634418468</v>
      </c>
      <c r="L661" s="13">
        <f t="shared" si="126"/>
        <v>0</v>
      </c>
      <c r="M661" s="13">
        <f t="shared" si="131"/>
        <v>0.70386648343499636</v>
      </c>
      <c r="N661" s="13">
        <f t="shared" si="127"/>
        <v>0.43639721972969775</v>
      </c>
      <c r="O661" s="13">
        <f t="shared" si="128"/>
        <v>0.43639721972969775</v>
      </c>
      <c r="Q661">
        <v>16.098150579129001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17.89189189</v>
      </c>
      <c r="G662" s="13">
        <f t="shared" si="122"/>
        <v>0</v>
      </c>
      <c r="H662" s="13">
        <f t="shared" si="123"/>
        <v>17.89189189</v>
      </c>
      <c r="I662" s="16">
        <f t="shared" si="130"/>
        <v>18.016516453441845</v>
      </c>
      <c r="J662" s="13">
        <f t="shared" si="124"/>
        <v>17.748489155658032</v>
      </c>
      <c r="K662" s="13">
        <f t="shared" si="125"/>
        <v>0.26802729778381362</v>
      </c>
      <c r="L662" s="13">
        <f t="shared" si="126"/>
        <v>0</v>
      </c>
      <c r="M662" s="13">
        <f t="shared" si="131"/>
        <v>0.26746926370529861</v>
      </c>
      <c r="N662" s="13">
        <f t="shared" si="127"/>
        <v>0.16583094349728514</v>
      </c>
      <c r="O662" s="13">
        <f t="shared" si="128"/>
        <v>0.16583094349728514</v>
      </c>
      <c r="Q662">
        <v>20.288667011368311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2.8324324320000001</v>
      </c>
      <c r="G663" s="13">
        <f t="shared" si="122"/>
        <v>0</v>
      </c>
      <c r="H663" s="13">
        <f t="shared" si="123"/>
        <v>2.8324324320000001</v>
      </c>
      <c r="I663" s="16">
        <f t="shared" si="130"/>
        <v>3.1004597297838137</v>
      </c>
      <c r="J663" s="13">
        <f t="shared" si="124"/>
        <v>3.0995783968766837</v>
      </c>
      <c r="K663" s="13">
        <f t="shared" si="125"/>
        <v>8.8133290712999468E-4</v>
      </c>
      <c r="L663" s="13">
        <f t="shared" si="126"/>
        <v>0</v>
      </c>
      <c r="M663" s="13">
        <f t="shared" si="131"/>
        <v>0.10163832020801347</v>
      </c>
      <c r="N663" s="13">
        <f t="shared" si="127"/>
        <v>6.3015758528968346E-2</v>
      </c>
      <c r="O663" s="13">
        <f t="shared" si="128"/>
        <v>6.3015758528968346E-2</v>
      </c>
      <c r="Q663">
        <v>23.549422583962279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18.048648650000001</v>
      </c>
      <c r="G664" s="13">
        <f t="shared" si="122"/>
        <v>0</v>
      </c>
      <c r="H664" s="13">
        <f t="shared" si="123"/>
        <v>18.048648650000001</v>
      </c>
      <c r="I664" s="16">
        <f t="shared" si="130"/>
        <v>18.049529982907131</v>
      </c>
      <c r="J664" s="13">
        <f t="shared" si="124"/>
        <v>17.883049086665395</v>
      </c>
      <c r="K664" s="13">
        <f t="shared" si="125"/>
        <v>0.16648089624173679</v>
      </c>
      <c r="L664" s="13">
        <f t="shared" si="126"/>
        <v>0</v>
      </c>
      <c r="M664" s="13">
        <f t="shared" si="131"/>
        <v>3.8622561679045125E-2</v>
      </c>
      <c r="N664" s="13">
        <f t="shared" si="127"/>
        <v>2.3945988241007979E-2</v>
      </c>
      <c r="O664" s="13">
        <f t="shared" si="128"/>
        <v>2.3945988241007979E-2</v>
      </c>
      <c r="Q664">
        <v>23.76346414936485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0.159459459</v>
      </c>
      <c r="G665" s="13">
        <f t="shared" si="122"/>
        <v>0</v>
      </c>
      <c r="H665" s="13">
        <f t="shared" si="123"/>
        <v>0.159459459</v>
      </c>
      <c r="I665" s="16">
        <f t="shared" si="130"/>
        <v>0.32594035524173681</v>
      </c>
      <c r="J665" s="13">
        <f t="shared" si="124"/>
        <v>0.3259394185588374</v>
      </c>
      <c r="K665" s="13">
        <f t="shared" si="125"/>
        <v>9.3668289941062355E-7</v>
      </c>
      <c r="L665" s="13">
        <f t="shared" si="126"/>
        <v>0</v>
      </c>
      <c r="M665" s="13">
        <f t="shared" si="131"/>
        <v>1.4676573438037147E-2</v>
      </c>
      <c r="N665" s="13">
        <f t="shared" si="127"/>
        <v>9.0994755315830303E-3</v>
      </c>
      <c r="O665" s="13">
        <f t="shared" si="128"/>
        <v>9.0994755315830303E-3</v>
      </c>
      <c r="Q665">
        <v>24.188142353758749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78.075675680000003</v>
      </c>
      <c r="G666" s="13">
        <f t="shared" si="122"/>
        <v>6.3357406749233496</v>
      </c>
      <c r="H666" s="13">
        <f t="shared" si="123"/>
        <v>71.73993500507666</v>
      </c>
      <c r="I666" s="16">
        <f t="shared" si="130"/>
        <v>71.739935941759555</v>
      </c>
      <c r="J666" s="13">
        <f t="shared" si="124"/>
        <v>62.19017008275398</v>
      </c>
      <c r="K666" s="13">
        <f t="shared" si="125"/>
        <v>9.549765859005575</v>
      </c>
      <c r="L666" s="13">
        <f t="shared" si="126"/>
        <v>0</v>
      </c>
      <c r="M666" s="13">
        <f t="shared" si="131"/>
        <v>5.5770979064541162E-3</v>
      </c>
      <c r="N666" s="13">
        <f t="shared" si="127"/>
        <v>3.457800702001552E-3</v>
      </c>
      <c r="O666" s="13">
        <f t="shared" si="128"/>
        <v>6.3391984756253512</v>
      </c>
      <c r="Q666">
        <v>22.962393000000009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36.845945950000001</v>
      </c>
      <c r="G667" s="13">
        <f t="shared" si="122"/>
        <v>0.38418361756228564</v>
      </c>
      <c r="H667" s="13">
        <f t="shared" si="123"/>
        <v>36.461762332437715</v>
      </c>
      <c r="I667" s="16">
        <f t="shared" si="130"/>
        <v>46.01152819144329</v>
      </c>
      <c r="J667" s="13">
        <f t="shared" si="124"/>
        <v>41.770826207943117</v>
      </c>
      <c r="K667" s="13">
        <f t="shared" si="125"/>
        <v>4.2407019835001734</v>
      </c>
      <c r="L667" s="13">
        <f t="shared" si="126"/>
        <v>0</v>
      </c>
      <c r="M667" s="13">
        <f t="shared" si="131"/>
        <v>2.1192972044525643E-3</v>
      </c>
      <c r="N667" s="13">
        <f t="shared" si="127"/>
        <v>1.3139642667605899E-3</v>
      </c>
      <c r="O667" s="13">
        <f t="shared" si="128"/>
        <v>0.38549758182904625</v>
      </c>
      <c r="Q667">
        <v>19.77841303457252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20.113513510000001</v>
      </c>
      <c r="G668" s="13">
        <f t="shared" si="122"/>
        <v>0</v>
      </c>
      <c r="H668" s="13">
        <f t="shared" si="123"/>
        <v>20.113513510000001</v>
      </c>
      <c r="I668" s="16">
        <f t="shared" si="130"/>
        <v>24.354215493500174</v>
      </c>
      <c r="J668" s="13">
        <f t="shared" si="124"/>
        <v>23.528511721210428</v>
      </c>
      <c r="K668" s="13">
        <f t="shared" si="125"/>
        <v>0.82570377228974579</v>
      </c>
      <c r="L668" s="13">
        <f t="shared" si="126"/>
        <v>0</v>
      </c>
      <c r="M668" s="13">
        <f t="shared" si="131"/>
        <v>8.0533293769197438E-4</v>
      </c>
      <c r="N668" s="13">
        <f t="shared" si="127"/>
        <v>4.9930642136902412E-4</v>
      </c>
      <c r="O668" s="13">
        <f t="shared" si="128"/>
        <v>4.9930642136902412E-4</v>
      </c>
      <c r="Q668">
        <v>18.52148857126252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36.962162159999998</v>
      </c>
      <c r="G669" s="13">
        <f t="shared" si="122"/>
        <v>0.40095955592847782</v>
      </c>
      <c r="H669" s="13">
        <f t="shared" si="123"/>
        <v>36.561202604071518</v>
      </c>
      <c r="I669" s="16">
        <f t="shared" si="130"/>
        <v>37.386906376361267</v>
      </c>
      <c r="J669" s="13">
        <f t="shared" si="124"/>
        <v>33.025975980963217</v>
      </c>
      <c r="K669" s="13">
        <f t="shared" si="125"/>
        <v>4.3609303953980501</v>
      </c>
      <c r="L669" s="13">
        <f t="shared" si="126"/>
        <v>0</v>
      </c>
      <c r="M669" s="13">
        <f t="shared" si="131"/>
        <v>3.0602651632295026E-4</v>
      </c>
      <c r="N669" s="13">
        <f t="shared" si="127"/>
        <v>1.8973644012022916E-4</v>
      </c>
      <c r="O669" s="13">
        <f t="shared" si="128"/>
        <v>0.40114929236859803</v>
      </c>
      <c r="Q669">
        <v>14.86081379906974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172.6054054</v>
      </c>
      <c r="G670" s="13">
        <f t="shared" si="122"/>
        <v>19.981211642833568</v>
      </c>
      <c r="H670" s="13">
        <f t="shared" si="123"/>
        <v>152.62419375716644</v>
      </c>
      <c r="I670" s="16">
        <f t="shared" si="130"/>
        <v>156.98512415256448</v>
      </c>
      <c r="J670" s="13">
        <f t="shared" si="124"/>
        <v>59.226073117208593</v>
      </c>
      <c r="K670" s="13">
        <f t="shared" si="125"/>
        <v>97.759051035355895</v>
      </c>
      <c r="L670" s="13">
        <f t="shared" si="126"/>
        <v>58.229948750456316</v>
      </c>
      <c r="M670" s="13">
        <f t="shared" si="131"/>
        <v>58.230065040532516</v>
      </c>
      <c r="N670" s="13">
        <f t="shared" si="127"/>
        <v>36.10264032513016</v>
      </c>
      <c r="O670" s="13">
        <f t="shared" si="128"/>
        <v>56.083851967963724</v>
      </c>
      <c r="Q670">
        <v>13.459549995380829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80.035135139999994</v>
      </c>
      <c r="G671" s="13">
        <f t="shared" si="122"/>
        <v>6.6185908137466063</v>
      </c>
      <c r="H671" s="13">
        <f t="shared" si="123"/>
        <v>73.416544326253387</v>
      </c>
      <c r="I671" s="16">
        <f t="shared" si="130"/>
        <v>112.94564661115297</v>
      </c>
      <c r="J671" s="13">
        <f t="shared" si="124"/>
        <v>52.500283281315575</v>
      </c>
      <c r="K671" s="13">
        <f t="shared" si="125"/>
        <v>60.445363329837392</v>
      </c>
      <c r="L671" s="13">
        <f t="shared" si="126"/>
        <v>22.429724916319216</v>
      </c>
      <c r="M671" s="13">
        <f t="shared" si="131"/>
        <v>44.557149631721579</v>
      </c>
      <c r="N671" s="13">
        <f t="shared" si="127"/>
        <v>27.625432771667377</v>
      </c>
      <c r="O671" s="13">
        <f t="shared" si="128"/>
        <v>34.244023585413984</v>
      </c>
      <c r="Q671">
        <v>12.355247293548389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88.167567570000003</v>
      </c>
      <c r="G672" s="13">
        <f t="shared" si="122"/>
        <v>7.7925164237187898</v>
      </c>
      <c r="H672" s="13">
        <f t="shared" si="123"/>
        <v>80.375051146281209</v>
      </c>
      <c r="I672" s="16">
        <f t="shared" si="130"/>
        <v>118.39068955979938</v>
      </c>
      <c r="J672" s="13">
        <f t="shared" si="124"/>
        <v>52.060770246370225</v>
      </c>
      <c r="K672" s="13">
        <f t="shared" si="125"/>
        <v>66.329919313429158</v>
      </c>
      <c r="L672" s="13">
        <f t="shared" si="126"/>
        <v>28.075600045030743</v>
      </c>
      <c r="M672" s="13">
        <f t="shared" si="131"/>
        <v>45.007316905084949</v>
      </c>
      <c r="N672" s="13">
        <f t="shared" si="127"/>
        <v>27.904536481152668</v>
      </c>
      <c r="O672" s="13">
        <f t="shared" si="128"/>
        <v>35.697052904871455</v>
      </c>
      <c r="Q672">
        <v>12.02180926607031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28.848648650000001</v>
      </c>
      <c r="G673" s="13">
        <f t="shared" si="122"/>
        <v>0</v>
      </c>
      <c r="H673" s="13">
        <f t="shared" si="123"/>
        <v>28.848648650000001</v>
      </c>
      <c r="I673" s="16">
        <f t="shared" si="130"/>
        <v>67.10296791839842</v>
      </c>
      <c r="J673" s="13">
        <f t="shared" si="124"/>
        <v>49.027712004042407</v>
      </c>
      <c r="K673" s="13">
        <f t="shared" si="125"/>
        <v>18.075255914356013</v>
      </c>
      <c r="L673" s="13">
        <f t="shared" si="126"/>
        <v>0</v>
      </c>
      <c r="M673" s="13">
        <f t="shared" si="131"/>
        <v>17.10278042393228</v>
      </c>
      <c r="N673" s="13">
        <f t="shared" si="127"/>
        <v>10.603723862838013</v>
      </c>
      <c r="O673" s="13">
        <f t="shared" si="128"/>
        <v>10.603723862838013</v>
      </c>
      <c r="Q673">
        <v>15.13225505980758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1.6</v>
      </c>
      <c r="G674" s="13">
        <f t="shared" si="122"/>
        <v>0</v>
      </c>
      <c r="H674" s="13">
        <f t="shared" si="123"/>
        <v>1.6</v>
      </c>
      <c r="I674" s="16">
        <f t="shared" si="130"/>
        <v>19.675255914356015</v>
      </c>
      <c r="J674" s="13">
        <f t="shared" si="124"/>
        <v>19.116801140202515</v>
      </c>
      <c r="K674" s="13">
        <f t="shared" si="125"/>
        <v>0.55845477415349976</v>
      </c>
      <c r="L674" s="13">
        <f t="shared" si="126"/>
        <v>0</v>
      </c>
      <c r="M674" s="13">
        <f t="shared" si="131"/>
        <v>6.4990565610942674</v>
      </c>
      <c r="N674" s="13">
        <f t="shared" si="127"/>
        <v>4.0294150678784462</v>
      </c>
      <c r="O674" s="13">
        <f t="shared" si="128"/>
        <v>4.0294150678784462</v>
      </c>
      <c r="Q674">
        <v>16.818607250734399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0.38378378400000002</v>
      </c>
      <c r="G675" s="13">
        <f t="shared" si="122"/>
        <v>0</v>
      </c>
      <c r="H675" s="13">
        <f t="shared" si="123"/>
        <v>0.38378378400000002</v>
      </c>
      <c r="I675" s="16">
        <f t="shared" si="130"/>
        <v>0.94223855815349977</v>
      </c>
      <c r="J675" s="13">
        <f t="shared" si="124"/>
        <v>0.94220956337377926</v>
      </c>
      <c r="K675" s="13">
        <f t="shared" si="125"/>
        <v>2.8994779720514785E-5</v>
      </c>
      <c r="L675" s="13">
        <f t="shared" si="126"/>
        <v>0</v>
      </c>
      <c r="M675" s="13">
        <f t="shared" si="131"/>
        <v>2.4696414932158213</v>
      </c>
      <c r="N675" s="13">
        <f t="shared" si="127"/>
        <v>1.5311777257938093</v>
      </c>
      <c r="O675" s="13">
        <f t="shared" si="128"/>
        <v>1.5311777257938093</v>
      </c>
      <c r="Q675">
        <v>22.423281732758269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8.3648648649999995</v>
      </c>
      <c r="G676" s="13">
        <f t="shared" si="122"/>
        <v>0</v>
      </c>
      <c r="H676" s="13">
        <f t="shared" si="123"/>
        <v>8.3648648649999995</v>
      </c>
      <c r="I676" s="16">
        <f t="shared" si="130"/>
        <v>8.3648938597797198</v>
      </c>
      <c r="J676" s="13">
        <f t="shared" si="124"/>
        <v>8.3517828077543648</v>
      </c>
      <c r="K676" s="13">
        <f t="shared" si="125"/>
        <v>1.3111052025355008E-2</v>
      </c>
      <c r="L676" s="13">
        <f t="shared" si="126"/>
        <v>0</v>
      </c>
      <c r="M676" s="13">
        <f t="shared" si="131"/>
        <v>0.93846376742201199</v>
      </c>
      <c r="N676" s="13">
        <f t="shared" si="127"/>
        <v>0.58184753580164739</v>
      </c>
      <c r="O676" s="13">
        <f t="shared" si="128"/>
        <v>0.58184753580164739</v>
      </c>
      <c r="Q676">
        <v>25.525319435576829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11.01621622</v>
      </c>
      <c r="G677" s="13">
        <f t="shared" si="122"/>
        <v>0</v>
      </c>
      <c r="H677" s="13">
        <f t="shared" si="123"/>
        <v>11.01621622</v>
      </c>
      <c r="I677" s="16">
        <f t="shared" si="130"/>
        <v>11.029327272025355</v>
      </c>
      <c r="J677" s="13">
        <f t="shared" si="124"/>
        <v>11.003280235755046</v>
      </c>
      <c r="K677" s="13">
        <f t="shared" si="125"/>
        <v>2.6047036270309576E-2</v>
      </c>
      <c r="L677" s="13">
        <f t="shared" si="126"/>
        <v>0</v>
      </c>
      <c r="M677" s="13">
        <f t="shared" si="131"/>
        <v>0.3566162316203646</v>
      </c>
      <c r="N677" s="13">
        <f t="shared" si="127"/>
        <v>0.22110206360462606</v>
      </c>
      <c r="O677" s="13">
        <f t="shared" si="128"/>
        <v>0.22110206360462606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38.705405409999997</v>
      </c>
      <c r="G678" s="13">
        <f t="shared" si="122"/>
        <v>0.65259864585647598</v>
      </c>
      <c r="H678" s="13">
        <f t="shared" si="123"/>
        <v>38.052806764143519</v>
      </c>
      <c r="I678" s="16">
        <f t="shared" si="130"/>
        <v>38.078853800413825</v>
      </c>
      <c r="J678" s="13">
        <f t="shared" si="124"/>
        <v>36.578516269312203</v>
      </c>
      <c r="K678" s="13">
        <f t="shared" si="125"/>
        <v>1.5003375311016214</v>
      </c>
      <c r="L678" s="13">
        <f t="shared" si="126"/>
        <v>0</v>
      </c>
      <c r="M678" s="13">
        <f t="shared" si="131"/>
        <v>0.13551416801573854</v>
      </c>
      <c r="N678" s="13">
        <f t="shared" si="127"/>
        <v>8.4018784169757887E-2</v>
      </c>
      <c r="O678" s="13">
        <f t="shared" si="128"/>
        <v>0.73661743002623381</v>
      </c>
      <c r="Q678">
        <v>23.723985930974681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93.940540540000001</v>
      </c>
      <c r="G679" s="13">
        <f t="shared" si="122"/>
        <v>8.6258514527514478</v>
      </c>
      <c r="H679" s="13">
        <f t="shared" si="123"/>
        <v>85.314689087248553</v>
      </c>
      <c r="I679" s="16">
        <f t="shared" si="130"/>
        <v>86.815026618350174</v>
      </c>
      <c r="J679" s="13">
        <f t="shared" si="124"/>
        <v>60.963995904671535</v>
      </c>
      <c r="K679" s="13">
        <f t="shared" si="125"/>
        <v>25.851030713678639</v>
      </c>
      <c r="L679" s="13">
        <f t="shared" si="126"/>
        <v>0</v>
      </c>
      <c r="M679" s="13">
        <f t="shared" si="131"/>
        <v>5.1495383845980652E-2</v>
      </c>
      <c r="N679" s="13">
        <f t="shared" si="127"/>
        <v>3.1927137984508004E-2</v>
      </c>
      <c r="O679" s="13">
        <f t="shared" si="128"/>
        <v>8.6577785907359566</v>
      </c>
      <c r="Q679">
        <v>17.640362452438911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107.0540541</v>
      </c>
      <c r="G680" s="13">
        <f t="shared" si="122"/>
        <v>10.518801629381624</v>
      </c>
      <c r="H680" s="13">
        <f t="shared" si="123"/>
        <v>96.535252470618374</v>
      </c>
      <c r="I680" s="16">
        <f t="shared" si="130"/>
        <v>122.38628318429701</v>
      </c>
      <c r="J680" s="13">
        <f t="shared" si="124"/>
        <v>66.000069305051341</v>
      </c>
      <c r="K680" s="13">
        <f t="shared" si="125"/>
        <v>56.386213879245673</v>
      </c>
      <c r="L680" s="13">
        <f t="shared" si="126"/>
        <v>18.535216819069255</v>
      </c>
      <c r="M680" s="13">
        <f t="shared" si="131"/>
        <v>18.55478506493073</v>
      </c>
      <c r="N680" s="13">
        <f t="shared" si="127"/>
        <v>11.503966740257052</v>
      </c>
      <c r="O680" s="13">
        <f t="shared" si="128"/>
        <v>22.022768369638676</v>
      </c>
      <c r="Q680">
        <v>16.382780184816529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112.1918919</v>
      </c>
      <c r="G681" s="13">
        <f t="shared" si="122"/>
        <v>11.260454194615805</v>
      </c>
      <c r="H681" s="13">
        <f t="shared" si="123"/>
        <v>100.9314377053842</v>
      </c>
      <c r="I681" s="16">
        <f t="shared" si="130"/>
        <v>138.78243476556059</v>
      </c>
      <c r="J681" s="13">
        <f t="shared" si="124"/>
        <v>63.141851436786787</v>
      </c>
      <c r="K681" s="13">
        <f t="shared" si="125"/>
        <v>75.640583328773801</v>
      </c>
      <c r="L681" s="13">
        <f t="shared" si="126"/>
        <v>37.008618363251991</v>
      </c>
      <c r="M681" s="13">
        <f t="shared" si="131"/>
        <v>44.059436687925668</v>
      </c>
      <c r="N681" s="13">
        <f t="shared" si="127"/>
        <v>27.316850746513914</v>
      </c>
      <c r="O681" s="13">
        <f t="shared" si="128"/>
        <v>38.577304941129718</v>
      </c>
      <c r="Q681">
        <v>14.950839322551349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3.9405405409999998</v>
      </c>
      <c r="G682" s="13">
        <f t="shared" si="122"/>
        <v>0</v>
      </c>
      <c r="H682" s="13">
        <f t="shared" si="123"/>
        <v>3.9405405409999998</v>
      </c>
      <c r="I682" s="16">
        <f t="shared" si="130"/>
        <v>42.572505506521814</v>
      </c>
      <c r="J682" s="13">
        <f t="shared" si="124"/>
        <v>35.921230878480941</v>
      </c>
      <c r="K682" s="13">
        <f t="shared" si="125"/>
        <v>6.6512746280408734</v>
      </c>
      <c r="L682" s="13">
        <f t="shared" si="126"/>
        <v>0</v>
      </c>
      <c r="M682" s="13">
        <f t="shared" si="131"/>
        <v>16.742585941411754</v>
      </c>
      <c r="N682" s="13">
        <f t="shared" si="127"/>
        <v>10.380403283675287</v>
      </c>
      <c r="O682" s="13">
        <f t="shared" si="128"/>
        <v>10.380403283675287</v>
      </c>
      <c r="Q682">
        <v>14.118985293548389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68.848648650000001</v>
      </c>
      <c r="G683" s="13">
        <f t="shared" si="122"/>
        <v>5.0038091245959686</v>
      </c>
      <c r="H683" s="13">
        <f t="shared" si="123"/>
        <v>63.844839525404034</v>
      </c>
      <c r="I683" s="16">
        <f t="shared" si="130"/>
        <v>70.496114153444907</v>
      </c>
      <c r="J683" s="13">
        <f t="shared" si="124"/>
        <v>49.475250902653755</v>
      </c>
      <c r="K683" s="13">
        <f t="shared" si="125"/>
        <v>21.020863250791152</v>
      </c>
      <c r="L683" s="13">
        <f t="shared" si="126"/>
        <v>0</v>
      </c>
      <c r="M683" s="13">
        <f t="shared" si="131"/>
        <v>6.3621826577364669</v>
      </c>
      <c r="N683" s="13">
        <f t="shared" si="127"/>
        <v>3.9445532477966094</v>
      </c>
      <c r="O683" s="13">
        <f t="shared" si="128"/>
        <v>8.9483623723925785</v>
      </c>
      <c r="Q683">
        <v>14.6530969536272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150.13513510000001</v>
      </c>
      <c r="G684" s="13">
        <f t="shared" si="122"/>
        <v>16.737603288848476</v>
      </c>
      <c r="H684" s="13">
        <f t="shared" si="123"/>
        <v>133.39753181115154</v>
      </c>
      <c r="I684" s="16">
        <f t="shared" si="130"/>
        <v>154.4183950619427</v>
      </c>
      <c r="J684" s="13">
        <f t="shared" si="124"/>
        <v>64.1516148157299</v>
      </c>
      <c r="K684" s="13">
        <f t="shared" si="125"/>
        <v>90.266780246212804</v>
      </c>
      <c r="L684" s="13">
        <f t="shared" si="126"/>
        <v>51.041568620512187</v>
      </c>
      <c r="M684" s="13">
        <f t="shared" si="131"/>
        <v>53.459198030452043</v>
      </c>
      <c r="N684" s="13">
        <f t="shared" si="127"/>
        <v>33.144702778880266</v>
      </c>
      <c r="O684" s="13">
        <f t="shared" si="128"/>
        <v>49.882306067728742</v>
      </c>
      <c r="Q684">
        <v>14.873650409270519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0.27567567599999998</v>
      </c>
      <c r="G685" s="13">
        <f t="shared" si="122"/>
        <v>0</v>
      </c>
      <c r="H685" s="13">
        <f t="shared" si="123"/>
        <v>0.27567567599999998</v>
      </c>
      <c r="I685" s="16">
        <f t="shared" si="130"/>
        <v>39.500887301700622</v>
      </c>
      <c r="J685" s="13">
        <f t="shared" si="124"/>
        <v>35.843530723178873</v>
      </c>
      <c r="K685" s="13">
        <f t="shared" si="125"/>
        <v>3.6573565785217497</v>
      </c>
      <c r="L685" s="13">
        <f t="shared" si="126"/>
        <v>0</v>
      </c>
      <c r="M685" s="13">
        <f t="shared" si="131"/>
        <v>20.314495251571778</v>
      </c>
      <c r="N685" s="13">
        <f t="shared" si="127"/>
        <v>12.594987055974501</v>
      </c>
      <c r="O685" s="13">
        <f t="shared" si="128"/>
        <v>12.594987055974501</v>
      </c>
      <c r="Q685">
        <v>17.584425765014561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67.7</v>
      </c>
      <c r="G686" s="13">
        <f t="shared" si="122"/>
        <v>4.8380004223778341</v>
      </c>
      <c r="H686" s="13">
        <f t="shared" si="123"/>
        <v>62.861999577622171</v>
      </c>
      <c r="I686" s="16">
        <f t="shared" si="130"/>
        <v>66.519356156143914</v>
      </c>
      <c r="J686" s="13">
        <f t="shared" si="124"/>
        <v>54.283233212797093</v>
      </c>
      <c r="K686" s="13">
        <f t="shared" si="125"/>
        <v>12.236122943346821</v>
      </c>
      <c r="L686" s="13">
        <f t="shared" si="126"/>
        <v>0</v>
      </c>
      <c r="M686" s="13">
        <f t="shared" si="131"/>
        <v>7.7195081955972764</v>
      </c>
      <c r="N686" s="13">
        <f t="shared" si="127"/>
        <v>4.7860950812703109</v>
      </c>
      <c r="O686" s="13">
        <f t="shared" si="128"/>
        <v>9.6240955036481459</v>
      </c>
      <c r="Q686">
        <v>18.94726780199905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5.6648648650000002</v>
      </c>
      <c r="G687" s="13">
        <f t="shared" si="122"/>
        <v>0</v>
      </c>
      <c r="H687" s="13">
        <f t="shared" si="123"/>
        <v>5.6648648650000002</v>
      </c>
      <c r="I687" s="16">
        <f t="shared" si="130"/>
        <v>17.900987808346819</v>
      </c>
      <c r="J687" s="13">
        <f t="shared" si="124"/>
        <v>17.666789489592748</v>
      </c>
      <c r="K687" s="13">
        <f t="shared" si="125"/>
        <v>0.23419831875407127</v>
      </c>
      <c r="L687" s="13">
        <f t="shared" si="126"/>
        <v>0</v>
      </c>
      <c r="M687" s="13">
        <f t="shared" si="131"/>
        <v>2.9334131143269655</v>
      </c>
      <c r="N687" s="13">
        <f t="shared" si="127"/>
        <v>1.8187161308827187</v>
      </c>
      <c r="O687" s="13">
        <f t="shared" si="128"/>
        <v>1.8187161308827187</v>
      </c>
      <c r="Q687">
        <v>21.12460122554943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2.5</v>
      </c>
      <c r="G688" s="13">
        <f t="shared" si="122"/>
        <v>0</v>
      </c>
      <c r="H688" s="13">
        <f t="shared" si="123"/>
        <v>2.5</v>
      </c>
      <c r="I688" s="16">
        <f t="shared" si="130"/>
        <v>2.7341983187540713</v>
      </c>
      <c r="J688" s="13">
        <f t="shared" si="124"/>
        <v>2.7333696396627585</v>
      </c>
      <c r="K688" s="13">
        <f t="shared" si="125"/>
        <v>8.286790913127895E-4</v>
      </c>
      <c r="L688" s="13">
        <f t="shared" si="126"/>
        <v>0</v>
      </c>
      <c r="M688" s="13">
        <f t="shared" si="131"/>
        <v>1.1146969834442468</v>
      </c>
      <c r="N688" s="13">
        <f t="shared" si="127"/>
        <v>0.69111212973543301</v>
      </c>
      <c r="O688" s="13">
        <f t="shared" si="128"/>
        <v>0.69111212973543301</v>
      </c>
      <c r="Q688">
        <v>21.31091300000001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1.1675675679999999</v>
      </c>
      <c r="G689" s="13">
        <f t="shared" si="122"/>
        <v>0</v>
      </c>
      <c r="H689" s="13">
        <f t="shared" si="123"/>
        <v>1.1675675679999999</v>
      </c>
      <c r="I689" s="16">
        <f t="shared" si="130"/>
        <v>1.1683962470913127</v>
      </c>
      <c r="J689" s="13">
        <f t="shared" si="124"/>
        <v>1.1683471904648544</v>
      </c>
      <c r="K689" s="13">
        <f t="shared" si="125"/>
        <v>4.905662645837694E-5</v>
      </c>
      <c r="L689" s="13">
        <f t="shared" si="126"/>
        <v>0</v>
      </c>
      <c r="M689" s="13">
        <f t="shared" si="131"/>
        <v>0.42358485370881382</v>
      </c>
      <c r="N689" s="13">
        <f t="shared" si="127"/>
        <v>0.26262260929946457</v>
      </c>
      <c r="O689" s="13">
        <f t="shared" si="128"/>
        <v>0.26262260929946457</v>
      </c>
      <c r="Q689">
        <v>23.272206046900461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36.132432430000001</v>
      </c>
      <c r="G690" s="13">
        <f t="shared" si="122"/>
        <v>0.28118715231044972</v>
      </c>
      <c r="H690" s="13">
        <f t="shared" si="123"/>
        <v>35.85124527768955</v>
      </c>
      <c r="I690" s="16">
        <f t="shared" si="130"/>
        <v>35.851294334316009</v>
      </c>
      <c r="J690" s="13">
        <f t="shared" si="124"/>
        <v>34.174769669055173</v>
      </c>
      <c r="K690" s="13">
        <f t="shared" si="125"/>
        <v>1.6765246652608354</v>
      </c>
      <c r="L690" s="13">
        <f t="shared" si="126"/>
        <v>0</v>
      </c>
      <c r="M690" s="13">
        <f t="shared" si="131"/>
        <v>0.16096224440934925</v>
      </c>
      <c r="N690" s="13">
        <f t="shared" si="127"/>
        <v>9.9796591533796539E-2</v>
      </c>
      <c r="O690" s="13">
        <f t="shared" si="128"/>
        <v>0.38098374384424627</v>
      </c>
      <c r="Q690">
        <v>21.569406757312201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7.3648648650000004</v>
      </c>
      <c r="G691" s="13">
        <f t="shared" si="122"/>
        <v>0</v>
      </c>
      <c r="H691" s="13">
        <f t="shared" si="123"/>
        <v>7.3648648650000004</v>
      </c>
      <c r="I691" s="16">
        <f t="shared" si="130"/>
        <v>9.0413895302608367</v>
      </c>
      <c r="J691" s="13">
        <f t="shared" si="124"/>
        <v>9.0039187658293471</v>
      </c>
      <c r="K691" s="13">
        <f t="shared" si="125"/>
        <v>3.7470764431489556E-2</v>
      </c>
      <c r="L691" s="13">
        <f t="shared" si="126"/>
        <v>0</v>
      </c>
      <c r="M691" s="13">
        <f t="shared" si="131"/>
        <v>6.1165652875552715E-2</v>
      </c>
      <c r="N691" s="13">
        <f t="shared" si="127"/>
        <v>3.7922704782842681E-2</v>
      </c>
      <c r="O691" s="13">
        <f t="shared" si="128"/>
        <v>3.7922704782842681E-2</v>
      </c>
      <c r="Q691">
        <v>19.69133051574266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1.9135135139999999</v>
      </c>
      <c r="G692" s="13">
        <f t="shared" si="122"/>
        <v>0</v>
      </c>
      <c r="H692" s="13">
        <f t="shared" si="123"/>
        <v>1.9135135139999999</v>
      </c>
      <c r="I692" s="16">
        <f t="shared" si="130"/>
        <v>1.9509842784314895</v>
      </c>
      <c r="J692" s="13">
        <f t="shared" si="124"/>
        <v>1.9502111695112714</v>
      </c>
      <c r="K692" s="13">
        <f t="shared" si="125"/>
        <v>7.7310892021809074E-4</v>
      </c>
      <c r="L692" s="13">
        <f t="shared" si="126"/>
        <v>0</v>
      </c>
      <c r="M692" s="13">
        <f t="shared" si="131"/>
        <v>2.3242948092710033E-2</v>
      </c>
      <c r="N692" s="13">
        <f t="shared" si="127"/>
        <v>1.4410627817480221E-2</v>
      </c>
      <c r="O692" s="13">
        <f t="shared" si="128"/>
        <v>1.4410627817480221E-2</v>
      </c>
      <c r="Q692">
        <v>14.61752411529093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64.96756757</v>
      </c>
      <c r="G693" s="13">
        <f t="shared" si="122"/>
        <v>4.4435707809752643</v>
      </c>
      <c r="H693" s="13">
        <f t="shared" si="123"/>
        <v>60.523996789024736</v>
      </c>
      <c r="I693" s="16">
        <f t="shared" si="130"/>
        <v>60.524769897944957</v>
      </c>
      <c r="J693" s="13">
        <f t="shared" si="124"/>
        <v>50.719460547901782</v>
      </c>
      <c r="K693" s="13">
        <f t="shared" si="125"/>
        <v>9.8053093500431743</v>
      </c>
      <c r="L693" s="13">
        <f t="shared" si="126"/>
        <v>0</v>
      </c>
      <c r="M693" s="13">
        <f t="shared" si="131"/>
        <v>8.8323202752298123E-3</v>
      </c>
      <c r="N693" s="13">
        <f t="shared" si="127"/>
        <v>5.4760385706424837E-3</v>
      </c>
      <c r="O693" s="13">
        <f t="shared" si="128"/>
        <v>4.4490468195459068</v>
      </c>
      <c r="Q693">
        <v>18.80039237396613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6.9432432430000004</v>
      </c>
      <c r="G694" s="13">
        <f t="shared" si="122"/>
        <v>0</v>
      </c>
      <c r="H694" s="13">
        <f t="shared" si="123"/>
        <v>6.9432432430000004</v>
      </c>
      <c r="I694" s="16">
        <f t="shared" si="130"/>
        <v>16.748552593043176</v>
      </c>
      <c r="J694" s="13">
        <f t="shared" si="124"/>
        <v>16.121851892084539</v>
      </c>
      <c r="K694" s="13">
        <f t="shared" si="125"/>
        <v>0.6267007009586365</v>
      </c>
      <c r="L694" s="13">
        <f t="shared" si="126"/>
        <v>0</v>
      </c>
      <c r="M694" s="13">
        <f t="shared" si="131"/>
        <v>3.3562817045873286E-3</v>
      </c>
      <c r="N694" s="13">
        <f t="shared" si="127"/>
        <v>2.0808946568441435E-3</v>
      </c>
      <c r="O694" s="13">
        <f t="shared" si="128"/>
        <v>2.0808946568441435E-3</v>
      </c>
      <c r="Q694">
        <v>12.403846293548391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32.070270270000002</v>
      </c>
      <c r="G695" s="13">
        <f t="shared" si="122"/>
        <v>0</v>
      </c>
      <c r="H695" s="13">
        <f t="shared" si="123"/>
        <v>32.070270270000002</v>
      </c>
      <c r="I695" s="16">
        <f t="shared" si="130"/>
        <v>32.696970970958638</v>
      </c>
      <c r="J695" s="13">
        <f t="shared" si="124"/>
        <v>28.551407004679625</v>
      </c>
      <c r="K695" s="13">
        <f t="shared" si="125"/>
        <v>4.1455639662790134</v>
      </c>
      <c r="L695" s="13">
        <f t="shared" si="126"/>
        <v>0</v>
      </c>
      <c r="M695" s="13">
        <f t="shared" si="131"/>
        <v>1.2753870477431851E-3</v>
      </c>
      <c r="N695" s="13">
        <f t="shared" si="127"/>
        <v>7.9073996960077472E-4</v>
      </c>
      <c r="O695" s="13">
        <f t="shared" si="128"/>
        <v>7.9073996960077472E-4</v>
      </c>
      <c r="Q695">
        <v>12.17845325539998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41.162162160000001</v>
      </c>
      <c r="G696" s="13">
        <f t="shared" si="122"/>
        <v>1.0072341981492887</v>
      </c>
      <c r="H696" s="13">
        <f t="shared" si="123"/>
        <v>40.15492796185071</v>
      </c>
      <c r="I696" s="16">
        <f t="shared" si="130"/>
        <v>44.300491928129723</v>
      </c>
      <c r="J696" s="13">
        <f t="shared" si="124"/>
        <v>37.370970015470085</v>
      </c>
      <c r="K696" s="13">
        <f t="shared" si="125"/>
        <v>6.9295219126596379</v>
      </c>
      <c r="L696" s="13">
        <f t="shared" si="126"/>
        <v>0</v>
      </c>
      <c r="M696" s="13">
        <f t="shared" si="131"/>
        <v>4.8464707814241035E-4</v>
      </c>
      <c r="N696" s="13">
        <f t="shared" si="127"/>
        <v>3.0048118844829442E-4</v>
      </c>
      <c r="O696" s="13">
        <f t="shared" si="128"/>
        <v>1.0075346793377371</v>
      </c>
      <c r="Q696">
        <v>14.681836518210551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11.345945950000001</v>
      </c>
      <c r="G697" s="13">
        <f t="shared" si="122"/>
        <v>0</v>
      </c>
      <c r="H697" s="13">
        <f t="shared" si="123"/>
        <v>11.345945950000001</v>
      </c>
      <c r="I697" s="16">
        <f t="shared" si="130"/>
        <v>18.275467862659639</v>
      </c>
      <c r="J697" s="13">
        <f t="shared" si="124"/>
        <v>17.828605674324599</v>
      </c>
      <c r="K697" s="13">
        <f t="shared" si="125"/>
        <v>0.44686218833503943</v>
      </c>
      <c r="L697" s="13">
        <f t="shared" si="126"/>
        <v>0</v>
      </c>
      <c r="M697" s="13">
        <f t="shared" si="131"/>
        <v>1.8416588969411593E-4</v>
      </c>
      <c r="N697" s="13">
        <f t="shared" si="127"/>
        <v>1.1418285161035187E-4</v>
      </c>
      <c r="O697" s="13">
        <f t="shared" si="128"/>
        <v>1.1418285161035187E-4</v>
      </c>
      <c r="Q697">
        <v>16.872622522524011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13.837837840000001</v>
      </c>
      <c r="G698" s="13">
        <f t="shared" si="122"/>
        <v>0</v>
      </c>
      <c r="H698" s="13">
        <f t="shared" si="123"/>
        <v>13.837837840000001</v>
      </c>
      <c r="I698" s="16">
        <f t="shared" si="130"/>
        <v>14.28470002833504</v>
      </c>
      <c r="J698" s="13">
        <f t="shared" si="124"/>
        <v>14.182091833972303</v>
      </c>
      <c r="K698" s="13">
        <f t="shared" si="125"/>
        <v>0.10260819436273749</v>
      </c>
      <c r="L698" s="13">
        <f t="shared" si="126"/>
        <v>0</v>
      </c>
      <c r="M698" s="13">
        <f t="shared" si="131"/>
        <v>6.9983038083764058E-5</v>
      </c>
      <c r="N698" s="13">
        <f t="shared" si="127"/>
        <v>4.3389483611933717E-5</v>
      </c>
      <c r="O698" s="13">
        <f t="shared" si="128"/>
        <v>4.3389483611933717E-5</v>
      </c>
      <c r="Q698">
        <v>22.237016278522919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1.7837837839999999</v>
      </c>
      <c r="G699" s="13">
        <f t="shared" si="122"/>
        <v>0</v>
      </c>
      <c r="H699" s="13">
        <f t="shared" si="123"/>
        <v>1.7837837839999999</v>
      </c>
      <c r="I699" s="16">
        <f t="shared" si="130"/>
        <v>1.8863919783627374</v>
      </c>
      <c r="J699" s="13">
        <f t="shared" si="124"/>
        <v>1.8860576273873819</v>
      </c>
      <c r="K699" s="13">
        <f t="shared" si="125"/>
        <v>3.3435097535550184E-4</v>
      </c>
      <c r="L699" s="13">
        <f t="shared" si="126"/>
        <v>0</v>
      </c>
      <c r="M699" s="13">
        <f t="shared" si="131"/>
        <v>2.6593554471830342E-5</v>
      </c>
      <c r="N699" s="13">
        <f t="shared" si="127"/>
        <v>1.6488003772534811E-5</v>
      </c>
      <c r="O699" s="13">
        <f t="shared" si="128"/>
        <v>1.6488003772534811E-5</v>
      </c>
      <c r="Q699">
        <v>19.858269746655701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13.613513510000001</v>
      </c>
      <c r="G700" s="13">
        <f t="shared" si="122"/>
        <v>0</v>
      </c>
      <c r="H700" s="13">
        <f t="shared" si="123"/>
        <v>13.613513510000001</v>
      </c>
      <c r="I700" s="16">
        <f t="shared" si="130"/>
        <v>13.613847860975357</v>
      </c>
      <c r="J700" s="13">
        <f t="shared" si="124"/>
        <v>13.526011074090695</v>
      </c>
      <c r="K700" s="13">
        <f t="shared" si="125"/>
        <v>8.7836786884661677E-2</v>
      </c>
      <c r="L700" s="13">
        <f t="shared" si="126"/>
        <v>0</v>
      </c>
      <c r="M700" s="13">
        <f t="shared" si="131"/>
        <v>1.0105550699295531E-5</v>
      </c>
      <c r="N700" s="13">
        <f t="shared" si="127"/>
        <v>6.2654414335632295E-6</v>
      </c>
      <c r="O700" s="13">
        <f t="shared" si="128"/>
        <v>6.2654414335632295E-6</v>
      </c>
      <c r="Q700">
        <v>22.323763449586259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3.1</v>
      </c>
      <c r="G701" s="13">
        <f t="shared" si="122"/>
        <v>0</v>
      </c>
      <c r="H701" s="13">
        <f t="shared" si="123"/>
        <v>3.1</v>
      </c>
      <c r="I701" s="16">
        <f t="shared" si="130"/>
        <v>3.1878367868846618</v>
      </c>
      <c r="J701" s="13">
        <f t="shared" si="124"/>
        <v>3.1863155654496258</v>
      </c>
      <c r="K701" s="13">
        <f t="shared" si="125"/>
        <v>1.5212214350359687E-3</v>
      </c>
      <c r="L701" s="13">
        <f t="shared" si="126"/>
        <v>0</v>
      </c>
      <c r="M701" s="13">
        <f t="shared" si="131"/>
        <v>3.8401092657323014E-6</v>
      </c>
      <c r="N701" s="13">
        <f t="shared" si="127"/>
        <v>2.3808677447540269E-6</v>
      </c>
      <c r="O701" s="13">
        <f t="shared" si="128"/>
        <v>2.3808677447540269E-6</v>
      </c>
      <c r="Q701">
        <v>20.27123700000001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5.8837837840000002</v>
      </c>
      <c r="G702" s="13">
        <f t="shared" si="122"/>
        <v>0</v>
      </c>
      <c r="H702" s="13">
        <f t="shared" si="123"/>
        <v>5.8837837840000002</v>
      </c>
      <c r="I702" s="16">
        <f t="shared" si="130"/>
        <v>5.8853050054350362</v>
      </c>
      <c r="J702" s="13">
        <f t="shared" si="124"/>
        <v>5.8781578706937943</v>
      </c>
      <c r="K702" s="13">
        <f t="shared" si="125"/>
        <v>7.1471347412419561E-3</v>
      </c>
      <c r="L702" s="13">
        <f t="shared" si="126"/>
        <v>0</v>
      </c>
      <c r="M702" s="13">
        <f t="shared" si="131"/>
        <v>1.4592415209782746E-6</v>
      </c>
      <c r="N702" s="13">
        <f t="shared" si="127"/>
        <v>9.047297430065302E-7</v>
      </c>
      <c r="O702" s="13">
        <f t="shared" si="128"/>
        <v>9.047297430065302E-7</v>
      </c>
      <c r="Q702">
        <v>22.329249055235369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14.64054054</v>
      </c>
      <c r="G703" s="13">
        <f t="shared" si="122"/>
        <v>0</v>
      </c>
      <c r="H703" s="13">
        <f t="shared" si="123"/>
        <v>14.64054054</v>
      </c>
      <c r="I703" s="16">
        <f t="shared" si="130"/>
        <v>14.647687674741242</v>
      </c>
      <c r="J703" s="13">
        <f t="shared" si="124"/>
        <v>14.505997203837104</v>
      </c>
      <c r="K703" s="13">
        <f t="shared" si="125"/>
        <v>0.14169047090413756</v>
      </c>
      <c r="L703" s="13">
        <f t="shared" si="126"/>
        <v>0</v>
      </c>
      <c r="M703" s="13">
        <f t="shared" si="131"/>
        <v>5.5451177797174436E-7</v>
      </c>
      <c r="N703" s="13">
        <f t="shared" si="127"/>
        <v>3.4379730234248152E-7</v>
      </c>
      <c r="O703" s="13">
        <f t="shared" si="128"/>
        <v>3.4379730234248152E-7</v>
      </c>
      <c r="Q703">
        <v>20.46053476026087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79.556756759999999</v>
      </c>
      <c r="G704" s="13">
        <f t="shared" si="122"/>
        <v>6.5495363658464472</v>
      </c>
      <c r="H704" s="13">
        <f t="shared" si="123"/>
        <v>73.007220394153549</v>
      </c>
      <c r="I704" s="16">
        <f t="shared" si="130"/>
        <v>73.148910865057687</v>
      </c>
      <c r="J704" s="13">
        <f t="shared" si="124"/>
        <v>51.149573238232243</v>
      </c>
      <c r="K704" s="13">
        <f t="shared" si="125"/>
        <v>21.999337626825444</v>
      </c>
      <c r="L704" s="13">
        <f t="shared" si="126"/>
        <v>0</v>
      </c>
      <c r="M704" s="13">
        <f t="shared" si="131"/>
        <v>2.1071447562926283E-7</v>
      </c>
      <c r="N704" s="13">
        <f t="shared" si="127"/>
        <v>1.3064297489014295E-7</v>
      </c>
      <c r="O704" s="13">
        <f t="shared" si="128"/>
        <v>6.5495364964894218</v>
      </c>
      <c r="Q704">
        <v>15.0808545074599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53.729729730000003</v>
      </c>
      <c r="G705" s="13">
        <f t="shared" si="122"/>
        <v>2.8213764676939586</v>
      </c>
      <c r="H705" s="13">
        <f t="shared" si="123"/>
        <v>50.908353262306044</v>
      </c>
      <c r="I705" s="16">
        <f t="shared" si="130"/>
        <v>72.907690889131487</v>
      </c>
      <c r="J705" s="13">
        <f t="shared" si="124"/>
        <v>47.672075281743396</v>
      </c>
      <c r="K705" s="13">
        <f t="shared" si="125"/>
        <v>25.235615607388091</v>
      </c>
      <c r="L705" s="13">
        <f t="shared" si="126"/>
        <v>0</v>
      </c>
      <c r="M705" s="13">
        <f t="shared" si="131"/>
        <v>8.0071500739119881E-8</v>
      </c>
      <c r="N705" s="13">
        <f t="shared" si="127"/>
        <v>4.9644330458254324E-8</v>
      </c>
      <c r="O705" s="13">
        <f t="shared" si="128"/>
        <v>2.821376517338289</v>
      </c>
      <c r="Q705">
        <v>13.24310629354839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13.74054054</v>
      </c>
      <c r="G706" s="13">
        <f t="shared" si="122"/>
        <v>0</v>
      </c>
      <c r="H706" s="13">
        <f t="shared" si="123"/>
        <v>13.74054054</v>
      </c>
      <c r="I706" s="16">
        <f t="shared" si="130"/>
        <v>38.976156147388089</v>
      </c>
      <c r="J706" s="13">
        <f t="shared" si="124"/>
        <v>33.253305018544602</v>
      </c>
      <c r="K706" s="13">
        <f t="shared" si="125"/>
        <v>5.7228511288434873</v>
      </c>
      <c r="L706" s="13">
        <f t="shared" si="126"/>
        <v>0</v>
      </c>
      <c r="M706" s="13">
        <f t="shared" si="131"/>
        <v>3.0427170280865557E-8</v>
      </c>
      <c r="N706" s="13">
        <f t="shared" si="127"/>
        <v>1.8864845574136644E-8</v>
      </c>
      <c r="O706" s="13">
        <f t="shared" si="128"/>
        <v>1.8864845574136644E-8</v>
      </c>
      <c r="Q706">
        <v>13.41323590004801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35.03243243</v>
      </c>
      <c r="G707" s="13">
        <f t="shared" si="122"/>
        <v>0.12240093649071343</v>
      </c>
      <c r="H707" s="13">
        <f t="shared" si="123"/>
        <v>34.910031493509287</v>
      </c>
      <c r="I707" s="16">
        <f t="shared" si="130"/>
        <v>40.632882622352774</v>
      </c>
      <c r="J707" s="13">
        <f t="shared" si="124"/>
        <v>34.56106777950221</v>
      </c>
      <c r="K707" s="13">
        <f t="shared" si="125"/>
        <v>6.0718148428505643</v>
      </c>
      <c r="L707" s="13">
        <f t="shared" si="126"/>
        <v>0</v>
      </c>
      <c r="M707" s="13">
        <f t="shared" si="131"/>
        <v>1.1562324706728913E-8</v>
      </c>
      <c r="N707" s="13">
        <f t="shared" si="127"/>
        <v>7.1686413181719257E-9</v>
      </c>
      <c r="O707" s="13">
        <f t="shared" si="128"/>
        <v>0.12240094365935475</v>
      </c>
      <c r="Q707">
        <v>13.855851451483989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1.8108108110000001</v>
      </c>
      <c r="G708" s="13">
        <f t="shared" si="122"/>
        <v>0</v>
      </c>
      <c r="H708" s="13">
        <f t="shared" si="123"/>
        <v>1.8108108110000001</v>
      </c>
      <c r="I708" s="16">
        <f t="shared" si="130"/>
        <v>7.8826256538505639</v>
      </c>
      <c r="J708" s="13">
        <f t="shared" si="124"/>
        <v>7.8508047308926772</v>
      </c>
      <c r="K708" s="13">
        <f t="shared" si="125"/>
        <v>3.1820922957886744E-2</v>
      </c>
      <c r="L708" s="13">
        <f t="shared" si="126"/>
        <v>0</v>
      </c>
      <c r="M708" s="13">
        <f t="shared" si="131"/>
        <v>4.3936833885569872E-9</v>
      </c>
      <c r="N708" s="13">
        <f t="shared" si="127"/>
        <v>2.7240837009053321E-9</v>
      </c>
      <c r="O708" s="13">
        <f t="shared" si="128"/>
        <v>2.7240837009053321E-9</v>
      </c>
      <c r="Q708">
        <v>17.940144664346409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25.991891890000002</v>
      </c>
      <c r="G709" s="13">
        <f t="shared" si="122"/>
        <v>0</v>
      </c>
      <c r="H709" s="13">
        <f t="shared" si="123"/>
        <v>25.991891890000002</v>
      </c>
      <c r="I709" s="16">
        <f t="shared" si="130"/>
        <v>26.023712812957889</v>
      </c>
      <c r="J709" s="13">
        <f t="shared" si="124"/>
        <v>24.754072212603067</v>
      </c>
      <c r="K709" s="13">
        <f t="shared" si="125"/>
        <v>1.2696406003548226</v>
      </c>
      <c r="L709" s="13">
        <f t="shared" si="126"/>
        <v>0</v>
      </c>
      <c r="M709" s="13">
        <f t="shared" si="131"/>
        <v>1.6695996876516551E-9</v>
      </c>
      <c r="N709" s="13">
        <f t="shared" si="127"/>
        <v>1.0351518063440262E-9</v>
      </c>
      <c r="O709" s="13">
        <f t="shared" si="128"/>
        <v>1.0351518063440262E-9</v>
      </c>
      <c r="Q709">
        <v>16.71610256717906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53.432432429999999</v>
      </c>
      <c r="G710" s="13">
        <f t="shared" ref="G710:G773" si="133">IF((F710-$J$2)&gt;0,$I$2*(F710-$J$2),0)</f>
        <v>2.7784612738390262</v>
      </c>
      <c r="H710" s="13">
        <f t="shared" ref="H710:H773" si="134">F710-G710</f>
        <v>50.653971156160971</v>
      </c>
      <c r="I710" s="16">
        <f t="shared" si="130"/>
        <v>51.923611756515797</v>
      </c>
      <c r="J710" s="13">
        <f t="shared" ref="J710:J773" si="135">I710/SQRT(1+(I710/($K$2*(300+(25*Q710)+0.05*(Q710)^3)))^2)</f>
        <v>44.239378805822433</v>
      </c>
      <c r="K710" s="13">
        <f t="shared" ref="K710:K773" si="136">I710-J710</f>
        <v>7.6842329506933638</v>
      </c>
      <c r="L710" s="13">
        <f t="shared" ref="L710:L773" si="137">IF(K710&gt;$N$2,(K710-$N$2)/$L$2,0)</f>
        <v>0</v>
      </c>
      <c r="M710" s="13">
        <f t="shared" si="131"/>
        <v>6.3444788130762891E-10</v>
      </c>
      <c r="N710" s="13">
        <f t="shared" ref="N710:N773" si="138">$M$2*M710</f>
        <v>3.9335768641072991E-10</v>
      </c>
      <c r="O710" s="13">
        <f t="shared" ref="O710:O773" si="139">N710+G710</f>
        <v>2.778461274232384</v>
      </c>
      <c r="Q710">
        <v>17.452621322759491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2.1648648650000002</v>
      </c>
      <c r="G711" s="13">
        <f t="shared" si="133"/>
        <v>0</v>
      </c>
      <c r="H711" s="13">
        <f t="shared" si="134"/>
        <v>2.1648648650000002</v>
      </c>
      <c r="I711" s="16">
        <f t="shared" ref="I711:I774" si="141">H711+K710-L710</f>
        <v>9.849097815693364</v>
      </c>
      <c r="J711" s="13">
        <f t="shared" si="135"/>
        <v>9.8135042344427834</v>
      </c>
      <c r="K711" s="13">
        <f t="shared" si="136"/>
        <v>3.5593581250580542E-2</v>
      </c>
      <c r="L711" s="13">
        <f t="shared" si="137"/>
        <v>0</v>
      </c>
      <c r="M711" s="13">
        <f t="shared" ref="M711:M774" si="142">L711+M710-N710</f>
        <v>2.41090194896899E-10</v>
      </c>
      <c r="N711" s="13">
        <f t="shared" si="138"/>
        <v>1.4947592083607739E-10</v>
      </c>
      <c r="O711" s="13">
        <f t="shared" si="139"/>
        <v>1.4947592083607739E-10</v>
      </c>
      <c r="Q711">
        <v>21.873737784292381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2.6027027029999998</v>
      </c>
      <c r="G712" s="13">
        <f t="shared" si="133"/>
        <v>0</v>
      </c>
      <c r="H712" s="13">
        <f t="shared" si="134"/>
        <v>2.6027027029999998</v>
      </c>
      <c r="I712" s="16">
        <f t="shared" si="141"/>
        <v>2.6382962842505804</v>
      </c>
      <c r="J712" s="13">
        <f t="shared" si="135"/>
        <v>2.6376633746657716</v>
      </c>
      <c r="K712" s="13">
        <f t="shared" si="136"/>
        <v>6.329095848087718E-4</v>
      </c>
      <c r="L712" s="13">
        <f t="shared" si="137"/>
        <v>0</v>
      </c>
      <c r="M712" s="13">
        <f t="shared" si="142"/>
        <v>9.1614274060821614E-11</v>
      </c>
      <c r="N712" s="13">
        <f t="shared" si="138"/>
        <v>5.6800849917709397E-11</v>
      </c>
      <c r="O712" s="13">
        <f t="shared" si="139"/>
        <v>5.6800849917709397E-11</v>
      </c>
      <c r="Q712">
        <v>22.461331000000008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1.1135135140000001</v>
      </c>
      <c r="G713" s="13">
        <f t="shared" si="133"/>
        <v>0</v>
      </c>
      <c r="H713" s="13">
        <f t="shared" si="134"/>
        <v>1.1135135140000001</v>
      </c>
      <c r="I713" s="16">
        <f t="shared" si="141"/>
        <v>1.1141464235848089</v>
      </c>
      <c r="J713" s="13">
        <f t="shared" si="135"/>
        <v>1.1141056440618329</v>
      </c>
      <c r="K713" s="13">
        <f t="shared" si="136"/>
        <v>4.0779522975986637E-5</v>
      </c>
      <c r="L713" s="13">
        <f t="shared" si="137"/>
        <v>0</v>
      </c>
      <c r="M713" s="13">
        <f t="shared" si="142"/>
        <v>3.4813424143112217E-11</v>
      </c>
      <c r="N713" s="13">
        <f t="shared" si="138"/>
        <v>2.1584322968729573E-11</v>
      </c>
      <c r="O713" s="13">
        <f t="shared" si="139"/>
        <v>2.1584322968729573E-11</v>
      </c>
      <c r="Q713">
        <v>23.572520247478749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0.28378378399999998</v>
      </c>
      <c r="G714" s="13">
        <f t="shared" si="133"/>
        <v>0</v>
      </c>
      <c r="H714" s="13">
        <f t="shared" si="134"/>
        <v>0.28378378399999998</v>
      </c>
      <c r="I714" s="16">
        <f t="shared" si="141"/>
        <v>0.28382456352297597</v>
      </c>
      <c r="J714" s="13">
        <f t="shared" si="135"/>
        <v>0.28382392538905465</v>
      </c>
      <c r="K714" s="13">
        <f t="shared" si="136"/>
        <v>6.381339213157311E-7</v>
      </c>
      <c r="L714" s="13">
        <f t="shared" si="137"/>
        <v>0</v>
      </c>
      <c r="M714" s="13">
        <f t="shared" si="142"/>
        <v>1.3229101174382643E-11</v>
      </c>
      <c r="N714" s="13">
        <f t="shared" si="138"/>
        <v>8.2020427281172386E-12</v>
      </c>
      <c r="O714" s="13">
        <f t="shared" si="139"/>
        <v>8.2020427281172386E-12</v>
      </c>
      <c r="Q714">
        <v>23.96467638590612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94.154054049999999</v>
      </c>
      <c r="G715" s="13">
        <f t="shared" si="133"/>
        <v>8.6566723639144367</v>
      </c>
      <c r="H715" s="13">
        <f t="shared" si="134"/>
        <v>85.497381686085561</v>
      </c>
      <c r="I715" s="16">
        <f t="shared" si="141"/>
        <v>85.497382324219487</v>
      </c>
      <c r="J715" s="13">
        <f t="shared" si="135"/>
        <v>61.504765561368558</v>
      </c>
      <c r="K715" s="13">
        <f t="shared" si="136"/>
        <v>23.992616762850929</v>
      </c>
      <c r="L715" s="13">
        <f t="shared" si="137"/>
        <v>0</v>
      </c>
      <c r="M715" s="13">
        <f t="shared" si="142"/>
        <v>5.0270584462654048E-12</v>
      </c>
      <c r="N715" s="13">
        <f t="shared" si="138"/>
        <v>3.1167762366845508E-12</v>
      </c>
      <c r="O715" s="13">
        <f t="shared" si="139"/>
        <v>8.6566723639175542</v>
      </c>
      <c r="Q715">
        <v>18.114273542236798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77.748648650000007</v>
      </c>
      <c r="G716" s="13">
        <f t="shared" si="133"/>
        <v>6.2885339616829254</v>
      </c>
      <c r="H716" s="13">
        <f t="shared" si="134"/>
        <v>71.460114688317077</v>
      </c>
      <c r="I716" s="16">
        <f t="shared" si="141"/>
        <v>95.452731451168006</v>
      </c>
      <c r="J716" s="13">
        <f t="shared" si="135"/>
        <v>53.930826006543789</v>
      </c>
      <c r="K716" s="13">
        <f t="shared" si="136"/>
        <v>41.521905444624217</v>
      </c>
      <c r="L716" s="13">
        <f t="shared" si="137"/>
        <v>4.2738129798448998</v>
      </c>
      <c r="M716" s="13">
        <f t="shared" si="142"/>
        <v>4.2738129798468103</v>
      </c>
      <c r="N716" s="13">
        <f t="shared" si="138"/>
        <v>2.6497640475050224</v>
      </c>
      <c r="O716" s="13">
        <f t="shared" si="139"/>
        <v>8.9382980091879478</v>
      </c>
      <c r="Q716">
        <v>13.77647499591547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2.4972972969999998</v>
      </c>
      <c r="G717" s="13">
        <f t="shared" si="133"/>
        <v>0</v>
      </c>
      <c r="H717" s="13">
        <f t="shared" si="134"/>
        <v>2.4972972969999998</v>
      </c>
      <c r="I717" s="16">
        <f t="shared" si="141"/>
        <v>39.745389761779322</v>
      </c>
      <c r="J717" s="13">
        <f t="shared" si="135"/>
        <v>33.653343414067926</v>
      </c>
      <c r="K717" s="13">
        <f t="shared" si="136"/>
        <v>6.0920463477113955</v>
      </c>
      <c r="L717" s="13">
        <f t="shared" si="137"/>
        <v>0</v>
      </c>
      <c r="M717" s="13">
        <f t="shared" si="142"/>
        <v>1.6240489323417879</v>
      </c>
      <c r="N717" s="13">
        <f t="shared" si="138"/>
        <v>1.0069103380519084</v>
      </c>
      <c r="O717" s="13">
        <f t="shared" si="139"/>
        <v>1.0069103380519084</v>
      </c>
      <c r="Q717">
        <v>13.299960536748079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37.870270269999999</v>
      </c>
      <c r="G718" s="13">
        <f t="shared" si="133"/>
        <v>0.5320459653303985</v>
      </c>
      <c r="H718" s="13">
        <f t="shared" si="134"/>
        <v>37.338224304669602</v>
      </c>
      <c r="I718" s="16">
        <f t="shared" si="141"/>
        <v>43.430270652380997</v>
      </c>
      <c r="J718" s="13">
        <f t="shared" si="135"/>
        <v>34.197838486530742</v>
      </c>
      <c r="K718" s="13">
        <f t="shared" si="136"/>
        <v>9.2324321658502555</v>
      </c>
      <c r="L718" s="13">
        <f t="shared" si="137"/>
        <v>0</v>
      </c>
      <c r="M718" s="13">
        <f t="shared" si="142"/>
        <v>0.61713859428987949</v>
      </c>
      <c r="N718" s="13">
        <f t="shared" si="138"/>
        <v>0.38262592845972526</v>
      </c>
      <c r="O718" s="13">
        <f t="shared" si="139"/>
        <v>0.9146718937901237</v>
      </c>
      <c r="Q718">
        <v>11.37389329354839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35.789189190000002</v>
      </c>
      <c r="G719" s="13">
        <f t="shared" si="133"/>
        <v>0.23163961123289936</v>
      </c>
      <c r="H719" s="13">
        <f t="shared" si="134"/>
        <v>35.557549578767102</v>
      </c>
      <c r="I719" s="16">
        <f t="shared" si="141"/>
        <v>44.789981744617357</v>
      </c>
      <c r="J719" s="13">
        <f t="shared" si="135"/>
        <v>37.631510067953897</v>
      </c>
      <c r="K719" s="13">
        <f t="shared" si="136"/>
        <v>7.15847167666346</v>
      </c>
      <c r="L719" s="13">
        <f t="shared" si="137"/>
        <v>0</v>
      </c>
      <c r="M719" s="13">
        <f t="shared" si="142"/>
        <v>0.23451266583015423</v>
      </c>
      <c r="N719" s="13">
        <f t="shared" si="138"/>
        <v>0.14539785281469561</v>
      </c>
      <c r="O719" s="13">
        <f t="shared" si="139"/>
        <v>0.37703746404759497</v>
      </c>
      <c r="Q719">
        <v>14.64026771556264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26.572972969999999</v>
      </c>
      <c r="G720" s="13">
        <f t="shared" si="133"/>
        <v>0</v>
      </c>
      <c r="H720" s="13">
        <f t="shared" si="134"/>
        <v>26.572972969999999</v>
      </c>
      <c r="I720" s="16">
        <f t="shared" si="141"/>
        <v>33.731444646663462</v>
      </c>
      <c r="J720" s="13">
        <f t="shared" si="135"/>
        <v>29.980919360538376</v>
      </c>
      <c r="K720" s="13">
        <f t="shared" si="136"/>
        <v>3.750525286125086</v>
      </c>
      <c r="L720" s="13">
        <f t="shared" si="137"/>
        <v>0</v>
      </c>
      <c r="M720" s="13">
        <f t="shared" si="142"/>
        <v>8.9114813015458622E-2</v>
      </c>
      <c r="N720" s="13">
        <f t="shared" si="138"/>
        <v>5.5251184069584347E-2</v>
      </c>
      <c r="O720" s="13">
        <f t="shared" si="139"/>
        <v>5.5251184069584347E-2</v>
      </c>
      <c r="Q720">
        <v>13.78937881281478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21.43513514</v>
      </c>
      <c r="G721" s="13">
        <f t="shared" si="133"/>
        <v>0</v>
      </c>
      <c r="H721" s="13">
        <f t="shared" si="134"/>
        <v>21.43513514</v>
      </c>
      <c r="I721" s="16">
        <f t="shared" si="141"/>
        <v>25.185660426125086</v>
      </c>
      <c r="J721" s="13">
        <f t="shared" si="135"/>
        <v>23.812741888669542</v>
      </c>
      <c r="K721" s="13">
        <f t="shared" si="136"/>
        <v>1.3729185374555435</v>
      </c>
      <c r="L721" s="13">
        <f t="shared" si="137"/>
        <v>0</v>
      </c>
      <c r="M721" s="13">
        <f t="shared" si="142"/>
        <v>3.3863628945874275E-2</v>
      </c>
      <c r="N721" s="13">
        <f t="shared" si="138"/>
        <v>2.0995449946442049E-2</v>
      </c>
      <c r="O721" s="13">
        <f t="shared" si="139"/>
        <v>2.0995449946442049E-2</v>
      </c>
      <c r="Q721">
        <v>15.39243363652324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8.3027027029999996</v>
      </c>
      <c r="G722" s="13">
        <f t="shared" si="133"/>
        <v>0</v>
      </c>
      <c r="H722" s="13">
        <f t="shared" si="134"/>
        <v>8.3027027029999996</v>
      </c>
      <c r="I722" s="16">
        <f t="shared" si="141"/>
        <v>9.6756212404555431</v>
      </c>
      <c r="J722" s="13">
        <f t="shared" si="135"/>
        <v>9.6244232351924044</v>
      </c>
      <c r="K722" s="13">
        <f t="shared" si="136"/>
        <v>5.1198005263138668E-2</v>
      </c>
      <c r="L722" s="13">
        <f t="shared" si="137"/>
        <v>0</v>
      </c>
      <c r="M722" s="13">
        <f t="shared" si="142"/>
        <v>1.2868178999432225E-2</v>
      </c>
      <c r="N722" s="13">
        <f t="shared" si="138"/>
        <v>7.9782709796479799E-3</v>
      </c>
      <c r="O722" s="13">
        <f t="shared" si="139"/>
        <v>7.9782709796479799E-3</v>
      </c>
      <c r="Q722">
        <v>18.911300612586281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0.85945945899999998</v>
      </c>
      <c r="G723" s="13">
        <f t="shared" si="133"/>
        <v>0</v>
      </c>
      <c r="H723" s="13">
        <f t="shared" si="134"/>
        <v>0.85945945899999998</v>
      </c>
      <c r="I723" s="16">
        <f t="shared" si="141"/>
        <v>0.91065746426313865</v>
      </c>
      <c r="J723" s="13">
        <f t="shared" si="135"/>
        <v>0.91063274230468483</v>
      </c>
      <c r="K723" s="13">
        <f t="shared" si="136"/>
        <v>2.4721958453821635E-5</v>
      </c>
      <c r="L723" s="13">
        <f t="shared" si="137"/>
        <v>0</v>
      </c>
      <c r="M723" s="13">
        <f t="shared" si="142"/>
        <v>4.8899080197842455E-3</v>
      </c>
      <c r="N723" s="13">
        <f t="shared" si="138"/>
        <v>3.0317429722662324E-3</v>
      </c>
      <c r="O723" s="13">
        <f t="shared" si="139"/>
        <v>3.0317429722662324E-3</v>
      </c>
      <c r="Q723">
        <v>22.828907348407071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1.975675676</v>
      </c>
      <c r="G724" s="13">
        <f t="shared" si="133"/>
        <v>0</v>
      </c>
      <c r="H724" s="13">
        <f t="shared" si="134"/>
        <v>1.975675676</v>
      </c>
      <c r="I724" s="16">
        <f t="shared" si="141"/>
        <v>1.975700397958454</v>
      </c>
      <c r="J724" s="13">
        <f t="shared" si="135"/>
        <v>1.9754812457878397</v>
      </c>
      <c r="K724" s="13">
        <f t="shared" si="136"/>
        <v>2.191521706143007E-4</v>
      </c>
      <c r="L724" s="13">
        <f t="shared" si="137"/>
        <v>0</v>
      </c>
      <c r="M724" s="13">
        <f t="shared" si="142"/>
        <v>1.8581650475180131E-3</v>
      </c>
      <c r="N724" s="13">
        <f t="shared" si="138"/>
        <v>1.1520623294611681E-3</v>
      </c>
      <c r="O724" s="13">
        <f t="shared" si="139"/>
        <v>1.1520623294611681E-3</v>
      </c>
      <c r="Q724">
        <v>23.83497363191573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13.71891892</v>
      </c>
      <c r="G725" s="13">
        <f t="shared" si="133"/>
        <v>0</v>
      </c>
      <c r="H725" s="13">
        <f t="shared" si="134"/>
        <v>13.71891892</v>
      </c>
      <c r="I725" s="16">
        <f t="shared" si="141"/>
        <v>13.719138072170615</v>
      </c>
      <c r="J725" s="13">
        <f t="shared" si="135"/>
        <v>13.641213809818174</v>
      </c>
      <c r="K725" s="13">
        <f t="shared" si="136"/>
        <v>7.7924262352441431E-2</v>
      </c>
      <c r="L725" s="13">
        <f t="shared" si="137"/>
        <v>0</v>
      </c>
      <c r="M725" s="13">
        <f t="shared" si="142"/>
        <v>7.0610271805684501E-4</v>
      </c>
      <c r="N725" s="13">
        <f t="shared" si="138"/>
        <v>4.3778368519524388E-4</v>
      </c>
      <c r="O725" s="13">
        <f t="shared" si="139"/>
        <v>4.3778368519524388E-4</v>
      </c>
      <c r="Q725">
        <v>23.34677000000001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5.464864865</v>
      </c>
      <c r="G726" s="13">
        <f t="shared" si="133"/>
        <v>0</v>
      </c>
      <c r="H726" s="13">
        <f t="shared" si="134"/>
        <v>5.464864865</v>
      </c>
      <c r="I726" s="16">
        <f t="shared" si="141"/>
        <v>5.5427891273524414</v>
      </c>
      <c r="J726" s="13">
        <f t="shared" si="135"/>
        <v>5.5377862204175905</v>
      </c>
      <c r="K726" s="13">
        <f t="shared" si="136"/>
        <v>5.0029069348509481E-3</v>
      </c>
      <c r="L726" s="13">
        <f t="shared" si="137"/>
        <v>0</v>
      </c>
      <c r="M726" s="13">
        <f t="shared" si="142"/>
        <v>2.6831903286160113E-4</v>
      </c>
      <c r="N726" s="13">
        <f t="shared" si="138"/>
        <v>1.6635780037419271E-4</v>
      </c>
      <c r="O726" s="13">
        <f t="shared" si="139"/>
        <v>1.6635780037419271E-4</v>
      </c>
      <c r="Q726">
        <v>23.58915135526804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4.2837837839999997</v>
      </c>
      <c r="G727" s="13">
        <f t="shared" si="133"/>
        <v>0</v>
      </c>
      <c r="H727" s="13">
        <f t="shared" si="134"/>
        <v>4.2837837839999997</v>
      </c>
      <c r="I727" s="16">
        <f t="shared" si="141"/>
        <v>4.2887866909348507</v>
      </c>
      <c r="J727" s="13">
        <f t="shared" si="135"/>
        <v>4.2852277381658794</v>
      </c>
      <c r="K727" s="13">
        <f t="shared" si="136"/>
        <v>3.5589527689712241E-3</v>
      </c>
      <c r="L727" s="13">
        <f t="shared" si="137"/>
        <v>0</v>
      </c>
      <c r="M727" s="13">
        <f t="shared" si="142"/>
        <v>1.0196123248740842E-4</v>
      </c>
      <c r="N727" s="13">
        <f t="shared" si="138"/>
        <v>6.3215964142193217E-5</v>
      </c>
      <c r="O727" s="13">
        <f t="shared" si="139"/>
        <v>6.3215964142193217E-5</v>
      </c>
      <c r="Q727">
        <v>20.550136306398311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8.789189189</v>
      </c>
      <c r="G728" s="13">
        <f t="shared" si="133"/>
        <v>0</v>
      </c>
      <c r="H728" s="13">
        <f t="shared" si="134"/>
        <v>8.789189189</v>
      </c>
      <c r="I728" s="16">
        <f t="shared" si="141"/>
        <v>8.7927481417689712</v>
      </c>
      <c r="J728" s="13">
        <f t="shared" si="135"/>
        <v>8.7445425197126543</v>
      </c>
      <c r="K728" s="13">
        <f t="shared" si="136"/>
        <v>4.8205622056316955E-2</v>
      </c>
      <c r="L728" s="13">
        <f t="shared" si="137"/>
        <v>0</v>
      </c>
      <c r="M728" s="13">
        <f t="shared" si="142"/>
        <v>3.8745268345215199E-5</v>
      </c>
      <c r="N728" s="13">
        <f t="shared" si="138"/>
        <v>2.4022066374033424E-5</v>
      </c>
      <c r="O728" s="13">
        <f t="shared" si="139"/>
        <v>2.4022066374033424E-5</v>
      </c>
      <c r="Q728">
        <v>17.304449873322991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16.481081079999999</v>
      </c>
      <c r="G729" s="13">
        <f t="shared" si="133"/>
        <v>0</v>
      </c>
      <c r="H729" s="13">
        <f t="shared" si="134"/>
        <v>16.481081079999999</v>
      </c>
      <c r="I729" s="16">
        <f t="shared" si="141"/>
        <v>16.529286702056318</v>
      </c>
      <c r="J729" s="13">
        <f t="shared" si="135"/>
        <v>15.96045401773633</v>
      </c>
      <c r="K729" s="13">
        <f t="shared" si="136"/>
        <v>0.56883268431998779</v>
      </c>
      <c r="L729" s="13">
        <f t="shared" si="137"/>
        <v>0</v>
      </c>
      <c r="M729" s="13">
        <f t="shared" si="142"/>
        <v>1.4723201971181775E-5</v>
      </c>
      <c r="N729" s="13">
        <f t="shared" si="138"/>
        <v>9.1283852221327009E-6</v>
      </c>
      <c r="O729" s="13">
        <f t="shared" si="139"/>
        <v>9.1283852221327009E-6</v>
      </c>
      <c r="Q729">
        <v>12.85818029354839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53.572972970000002</v>
      </c>
      <c r="G730" s="13">
        <f t="shared" si="133"/>
        <v>2.7987484561261744</v>
      </c>
      <c r="H730" s="13">
        <f t="shared" si="134"/>
        <v>50.774224513873826</v>
      </c>
      <c r="I730" s="16">
        <f t="shared" si="141"/>
        <v>51.343057198193812</v>
      </c>
      <c r="J730" s="13">
        <f t="shared" si="135"/>
        <v>37.961740032508423</v>
      </c>
      <c r="K730" s="13">
        <f t="shared" si="136"/>
        <v>13.381317165685388</v>
      </c>
      <c r="L730" s="13">
        <f t="shared" si="137"/>
        <v>0</v>
      </c>
      <c r="M730" s="13">
        <f t="shared" si="142"/>
        <v>5.5948167490490736E-6</v>
      </c>
      <c r="N730" s="13">
        <f t="shared" si="138"/>
        <v>3.4687863844104255E-6</v>
      </c>
      <c r="O730" s="13">
        <f t="shared" si="139"/>
        <v>2.7987519249125588</v>
      </c>
      <c r="Q730">
        <v>11.6130295439562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48.278378379999999</v>
      </c>
      <c r="G731" s="13">
        <f t="shared" si="133"/>
        <v>2.0344678749936764</v>
      </c>
      <c r="H731" s="13">
        <f t="shared" si="134"/>
        <v>46.243910505006326</v>
      </c>
      <c r="I731" s="16">
        <f t="shared" si="141"/>
        <v>59.625227670691714</v>
      </c>
      <c r="J731" s="13">
        <f t="shared" si="135"/>
        <v>42.679519775750492</v>
      </c>
      <c r="K731" s="13">
        <f t="shared" si="136"/>
        <v>16.945707894941222</v>
      </c>
      <c r="L731" s="13">
        <f t="shared" si="137"/>
        <v>0</v>
      </c>
      <c r="M731" s="13">
        <f t="shared" si="142"/>
        <v>2.1260303646386481E-6</v>
      </c>
      <c r="N731" s="13">
        <f t="shared" si="138"/>
        <v>1.3181388260759619E-6</v>
      </c>
      <c r="O731" s="13">
        <f t="shared" si="139"/>
        <v>2.0344691931325025</v>
      </c>
      <c r="Q731">
        <v>12.79887076324033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48.789189190000002</v>
      </c>
      <c r="G732" s="13">
        <f t="shared" si="133"/>
        <v>2.108203980011599</v>
      </c>
      <c r="H732" s="13">
        <f t="shared" si="134"/>
        <v>46.6809852099884</v>
      </c>
      <c r="I732" s="16">
        <f t="shared" si="141"/>
        <v>63.626693104929622</v>
      </c>
      <c r="J732" s="13">
        <f t="shared" si="135"/>
        <v>45.38418835525524</v>
      </c>
      <c r="K732" s="13">
        <f t="shared" si="136"/>
        <v>18.242504749674382</v>
      </c>
      <c r="L732" s="13">
        <f t="shared" si="137"/>
        <v>0</v>
      </c>
      <c r="M732" s="13">
        <f t="shared" si="142"/>
        <v>8.0789153856268625E-7</v>
      </c>
      <c r="N732" s="13">
        <f t="shared" si="138"/>
        <v>5.0089275390886552E-7</v>
      </c>
      <c r="O732" s="13">
        <f t="shared" si="139"/>
        <v>2.108204480904353</v>
      </c>
      <c r="Q732">
        <v>13.64058301904678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42.356756760000003</v>
      </c>
      <c r="G733" s="13">
        <f t="shared" si="133"/>
        <v>1.179675249033554</v>
      </c>
      <c r="H733" s="13">
        <f t="shared" si="134"/>
        <v>41.177081510966453</v>
      </c>
      <c r="I733" s="16">
        <f t="shared" si="141"/>
        <v>59.419586260640834</v>
      </c>
      <c r="J733" s="13">
        <f t="shared" si="135"/>
        <v>46.459747737803582</v>
      </c>
      <c r="K733" s="13">
        <f t="shared" si="136"/>
        <v>12.959838522837252</v>
      </c>
      <c r="L733" s="13">
        <f t="shared" si="137"/>
        <v>0</v>
      </c>
      <c r="M733" s="13">
        <f t="shared" si="142"/>
        <v>3.0699878465382073E-7</v>
      </c>
      <c r="N733" s="13">
        <f t="shared" si="138"/>
        <v>1.9033924648536884E-7</v>
      </c>
      <c r="O733" s="13">
        <f t="shared" si="139"/>
        <v>1.1796754393728006</v>
      </c>
      <c r="Q733">
        <v>15.66435549142442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0.81081081099999996</v>
      </c>
      <c r="G734" s="13">
        <f t="shared" si="133"/>
        <v>0</v>
      </c>
      <c r="H734" s="13">
        <f t="shared" si="134"/>
        <v>0.81081081099999996</v>
      </c>
      <c r="I734" s="16">
        <f t="shared" si="141"/>
        <v>13.770649333837252</v>
      </c>
      <c r="J734" s="13">
        <f t="shared" si="135"/>
        <v>13.666384814609982</v>
      </c>
      <c r="K734" s="13">
        <f t="shared" si="136"/>
        <v>0.10426451922726976</v>
      </c>
      <c r="L734" s="13">
        <f t="shared" si="137"/>
        <v>0</v>
      </c>
      <c r="M734" s="13">
        <f t="shared" si="142"/>
        <v>1.1665953816845188E-7</v>
      </c>
      <c r="N734" s="13">
        <f t="shared" si="138"/>
        <v>7.2328913664440173E-8</v>
      </c>
      <c r="O734" s="13">
        <f t="shared" si="139"/>
        <v>7.2328913664440173E-8</v>
      </c>
      <c r="Q734">
        <v>21.341293367361949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0.92162162199999997</v>
      </c>
      <c r="G735" s="13">
        <f t="shared" si="133"/>
        <v>0</v>
      </c>
      <c r="H735" s="13">
        <f t="shared" si="134"/>
        <v>0.92162162199999997</v>
      </c>
      <c r="I735" s="16">
        <f t="shared" si="141"/>
        <v>1.0258861412272697</v>
      </c>
      <c r="J735" s="13">
        <f t="shared" si="135"/>
        <v>1.0258301013192059</v>
      </c>
      <c r="K735" s="13">
        <f t="shared" si="136"/>
        <v>5.6039908063798549E-5</v>
      </c>
      <c r="L735" s="13">
        <f t="shared" si="137"/>
        <v>0</v>
      </c>
      <c r="M735" s="13">
        <f t="shared" si="142"/>
        <v>4.433062450401171E-8</v>
      </c>
      <c r="N735" s="13">
        <f t="shared" si="138"/>
        <v>2.7484987192487261E-8</v>
      </c>
      <c r="O735" s="13">
        <f t="shared" si="139"/>
        <v>2.7484987192487261E-8</v>
      </c>
      <c r="Q735">
        <v>19.568742841496022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10.6027027</v>
      </c>
      <c r="G736" s="13">
        <f t="shared" si="133"/>
        <v>0</v>
      </c>
      <c r="H736" s="13">
        <f t="shared" si="134"/>
        <v>10.6027027</v>
      </c>
      <c r="I736" s="16">
        <f t="shared" si="141"/>
        <v>10.602758739908063</v>
      </c>
      <c r="J736" s="13">
        <f t="shared" si="135"/>
        <v>10.567315316975794</v>
      </c>
      <c r="K736" s="13">
        <f t="shared" si="136"/>
        <v>3.5443422932269542E-2</v>
      </c>
      <c r="L736" s="13">
        <f t="shared" si="137"/>
        <v>0</v>
      </c>
      <c r="M736" s="13">
        <f t="shared" si="142"/>
        <v>1.6845637311524448E-8</v>
      </c>
      <c r="N736" s="13">
        <f t="shared" si="138"/>
        <v>1.0444295133145157E-8</v>
      </c>
      <c r="O736" s="13">
        <f t="shared" si="139"/>
        <v>1.0444295133145157E-8</v>
      </c>
      <c r="Q736">
        <v>23.477015319248391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7.7054054049999996</v>
      </c>
      <c r="G737" s="13">
        <f t="shared" si="133"/>
        <v>0</v>
      </c>
      <c r="H737" s="13">
        <f t="shared" si="134"/>
        <v>7.7054054049999996</v>
      </c>
      <c r="I737" s="16">
        <f t="shared" si="141"/>
        <v>7.7408488279322691</v>
      </c>
      <c r="J737" s="13">
        <f t="shared" si="135"/>
        <v>7.727427234428796</v>
      </c>
      <c r="K737" s="13">
        <f t="shared" si="136"/>
        <v>1.3421593503473161E-2</v>
      </c>
      <c r="L737" s="13">
        <f t="shared" si="137"/>
        <v>0</v>
      </c>
      <c r="M737" s="13">
        <f t="shared" si="142"/>
        <v>6.4013421783792909E-9</v>
      </c>
      <c r="N737" s="13">
        <f t="shared" si="138"/>
        <v>3.9688321505951607E-9</v>
      </c>
      <c r="O737" s="13">
        <f t="shared" si="139"/>
        <v>3.9688321505951607E-9</v>
      </c>
      <c r="Q737">
        <v>23.688565441927668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0.740540541</v>
      </c>
      <c r="G738" s="13">
        <f t="shared" si="133"/>
        <v>0</v>
      </c>
      <c r="H738" s="13">
        <f t="shared" si="134"/>
        <v>0.740540541</v>
      </c>
      <c r="I738" s="16">
        <f t="shared" si="141"/>
        <v>0.75396213450347316</v>
      </c>
      <c r="J738" s="13">
        <f t="shared" si="135"/>
        <v>0.75394652547770413</v>
      </c>
      <c r="K738" s="13">
        <f t="shared" si="136"/>
        <v>1.5609025769025564E-5</v>
      </c>
      <c r="L738" s="13">
        <f t="shared" si="137"/>
        <v>0</v>
      </c>
      <c r="M738" s="13">
        <f t="shared" si="142"/>
        <v>2.4325100277841302E-9</v>
      </c>
      <c r="N738" s="13">
        <f t="shared" si="138"/>
        <v>1.5081562172261607E-9</v>
      </c>
      <c r="O738" s="13">
        <f t="shared" si="139"/>
        <v>1.5081562172261607E-9</v>
      </c>
      <c r="Q738">
        <v>22.072680000000009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17.510810809999999</v>
      </c>
      <c r="G739" s="13">
        <f t="shared" si="133"/>
        <v>0</v>
      </c>
      <c r="H739" s="13">
        <f t="shared" si="134"/>
        <v>17.510810809999999</v>
      </c>
      <c r="I739" s="16">
        <f t="shared" si="141"/>
        <v>17.510826419025769</v>
      </c>
      <c r="J739" s="13">
        <f t="shared" si="135"/>
        <v>17.206501654147552</v>
      </c>
      <c r="K739" s="13">
        <f t="shared" si="136"/>
        <v>0.30432476487821702</v>
      </c>
      <c r="L739" s="13">
        <f t="shared" si="137"/>
        <v>0</v>
      </c>
      <c r="M739" s="13">
        <f t="shared" si="142"/>
        <v>9.2435381055796955E-10</v>
      </c>
      <c r="N739" s="13">
        <f t="shared" si="138"/>
        <v>5.7309936254594111E-10</v>
      </c>
      <c r="O739" s="13">
        <f t="shared" si="139"/>
        <v>5.7309936254594111E-10</v>
      </c>
      <c r="Q739">
        <v>18.761973197656221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6.4054054049999998</v>
      </c>
      <c r="G740" s="13">
        <f t="shared" si="133"/>
        <v>0</v>
      </c>
      <c r="H740" s="13">
        <f t="shared" si="134"/>
        <v>6.4054054049999998</v>
      </c>
      <c r="I740" s="16">
        <f t="shared" si="141"/>
        <v>6.7097301698782168</v>
      </c>
      <c r="J740" s="13">
        <f t="shared" si="135"/>
        <v>6.6793160208790328</v>
      </c>
      <c r="K740" s="13">
        <f t="shared" si="136"/>
        <v>3.0414148999184043E-2</v>
      </c>
      <c r="L740" s="13">
        <f t="shared" si="137"/>
        <v>0</v>
      </c>
      <c r="M740" s="13">
        <f t="shared" si="142"/>
        <v>3.5125444801202843E-10</v>
      </c>
      <c r="N740" s="13">
        <f t="shared" si="138"/>
        <v>2.1777775776745762E-10</v>
      </c>
      <c r="O740" s="13">
        <f t="shared" si="139"/>
        <v>2.1777775776745762E-10</v>
      </c>
      <c r="Q740">
        <v>14.81329976395549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114.1378378</v>
      </c>
      <c r="G741" s="13">
        <f t="shared" si="133"/>
        <v>11.54135363611665</v>
      </c>
      <c r="H741" s="13">
        <f t="shared" si="134"/>
        <v>102.59648416388335</v>
      </c>
      <c r="I741" s="16">
        <f t="shared" si="141"/>
        <v>102.62689831288253</v>
      </c>
      <c r="J741" s="13">
        <f t="shared" si="135"/>
        <v>66.242603782060002</v>
      </c>
      <c r="K741" s="13">
        <f t="shared" si="136"/>
        <v>36.38429453082253</v>
      </c>
      <c r="L741" s="13">
        <f t="shared" si="137"/>
        <v>0</v>
      </c>
      <c r="M741" s="13">
        <f t="shared" si="142"/>
        <v>1.3347669024457081E-10</v>
      </c>
      <c r="N741" s="13">
        <f t="shared" si="138"/>
        <v>8.2755547951633905E-11</v>
      </c>
      <c r="O741" s="13">
        <f t="shared" si="139"/>
        <v>11.541353636199405</v>
      </c>
      <c r="Q741">
        <v>17.82113207468025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39.786486490000001</v>
      </c>
      <c r="G742" s="13">
        <f t="shared" si="133"/>
        <v>0.80865389466330695</v>
      </c>
      <c r="H742" s="13">
        <f t="shared" si="134"/>
        <v>38.977832595336693</v>
      </c>
      <c r="I742" s="16">
        <f t="shared" si="141"/>
        <v>75.362127126159223</v>
      </c>
      <c r="J742" s="13">
        <f t="shared" si="135"/>
        <v>48.540223127974848</v>
      </c>
      <c r="K742" s="13">
        <f t="shared" si="136"/>
        <v>26.821903998184375</v>
      </c>
      <c r="L742" s="13">
        <f t="shared" si="137"/>
        <v>0</v>
      </c>
      <c r="M742" s="13">
        <f t="shared" si="142"/>
        <v>5.0721142292936909E-11</v>
      </c>
      <c r="N742" s="13">
        <f t="shared" si="138"/>
        <v>3.1447108221620882E-11</v>
      </c>
      <c r="O742" s="13">
        <f t="shared" si="139"/>
        <v>0.80865389469475402</v>
      </c>
      <c r="Q742">
        <v>13.34624629354839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2.0243243240000002</v>
      </c>
      <c r="G743" s="13">
        <f t="shared" si="133"/>
        <v>0</v>
      </c>
      <c r="H743" s="13">
        <f t="shared" si="134"/>
        <v>2.0243243240000002</v>
      </c>
      <c r="I743" s="16">
        <f t="shared" si="141"/>
        <v>28.846228322184373</v>
      </c>
      <c r="J743" s="13">
        <f t="shared" si="135"/>
        <v>26.937579479642082</v>
      </c>
      <c r="K743" s="13">
        <f t="shared" si="136"/>
        <v>1.9086488425422914</v>
      </c>
      <c r="L743" s="13">
        <f t="shared" si="137"/>
        <v>0</v>
      </c>
      <c r="M743" s="13">
        <f t="shared" si="142"/>
        <v>1.9274034071316027E-11</v>
      </c>
      <c r="N743" s="13">
        <f t="shared" si="138"/>
        <v>1.1949901124215936E-11</v>
      </c>
      <c r="O743" s="13">
        <f t="shared" si="139"/>
        <v>1.1949901124215936E-11</v>
      </c>
      <c r="Q743">
        <v>15.81342321796815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27.727027029999999</v>
      </c>
      <c r="G744" s="13">
        <f t="shared" si="133"/>
        <v>0</v>
      </c>
      <c r="H744" s="13">
        <f t="shared" si="134"/>
        <v>27.727027029999999</v>
      </c>
      <c r="I744" s="16">
        <f t="shared" si="141"/>
        <v>29.63567587254229</v>
      </c>
      <c r="J744" s="13">
        <f t="shared" si="135"/>
        <v>27.952269687846137</v>
      </c>
      <c r="K744" s="13">
        <f t="shared" si="136"/>
        <v>1.6834061846961532</v>
      </c>
      <c r="L744" s="13">
        <f t="shared" si="137"/>
        <v>0</v>
      </c>
      <c r="M744" s="13">
        <f t="shared" si="142"/>
        <v>7.3241329471000905E-12</v>
      </c>
      <c r="N744" s="13">
        <f t="shared" si="138"/>
        <v>4.540962427202056E-12</v>
      </c>
      <c r="O744" s="13">
        <f t="shared" si="139"/>
        <v>4.540962427202056E-12</v>
      </c>
      <c r="Q744">
        <v>17.390659139139899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0.28918918900000001</v>
      </c>
      <c r="G745" s="13">
        <f t="shared" si="133"/>
        <v>0</v>
      </c>
      <c r="H745" s="13">
        <f t="shared" si="134"/>
        <v>0.28918918900000001</v>
      </c>
      <c r="I745" s="16">
        <f t="shared" si="141"/>
        <v>1.9725953736961532</v>
      </c>
      <c r="J745" s="13">
        <f t="shared" si="135"/>
        <v>1.972215535014562</v>
      </c>
      <c r="K745" s="13">
        <f t="shared" si="136"/>
        <v>3.7983868159119361E-4</v>
      </c>
      <c r="L745" s="13">
        <f t="shared" si="137"/>
        <v>0</v>
      </c>
      <c r="M745" s="13">
        <f t="shared" si="142"/>
        <v>2.7831705198980344E-12</v>
      </c>
      <c r="N745" s="13">
        <f t="shared" si="138"/>
        <v>1.7255657223367814E-12</v>
      </c>
      <c r="O745" s="13">
        <f t="shared" si="139"/>
        <v>1.7255657223367814E-12</v>
      </c>
      <c r="Q745">
        <v>19.903967895182561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25.81351351</v>
      </c>
      <c r="G746" s="13">
        <f t="shared" si="133"/>
        <v>0</v>
      </c>
      <c r="H746" s="13">
        <f t="shared" si="134"/>
        <v>25.81351351</v>
      </c>
      <c r="I746" s="16">
        <f t="shared" si="141"/>
        <v>25.813893348681592</v>
      </c>
      <c r="J746" s="13">
        <f t="shared" si="135"/>
        <v>24.82798465256575</v>
      </c>
      <c r="K746" s="13">
        <f t="shared" si="136"/>
        <v>0.98590869611584253</v>
      </c>
      <c r="L746" s="13">
        <f t="shared" si="137"/>
        <v>0</v>
      </c>
      <c r="M746" s="13">
        <f t="shared" si="142"/>
        <v>1.057604797561253E-12</v>
      </c>
      <c r="N746" s="13">
        <f t="shared" si="138"/>
        <v>6.557149744879769E-13</v>
      </c>
      <c r="O746" s="13">
        <f t="shared" si="139"/>
        <v>6.557149744879769E-13</v>
      </c>
      <c r="Q746">
        <v>18.4549154691199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0.81891891900000002</v>
      </c>
      <c r="G747" s="13">
        <f t="shared" si="133"/>
        <v>0</v>
      </c>
      <c r="H747" s="13">
        <f t="shared" si="134"/>
        <v>0.81891891900000002</v>
      </c>
      <c r="I747" s="16">
        <f t="shared" si="141"/>
        <v>1.8048276151158427</v>
      </c>
      <c r="J747" s="13">
        <f t="shared" si="135"/>
        <v>1.8045933795560223</v>
      </c>
      <c r="K747" s="13">
        <f t="shared" si="136"/>
        <v>2.342355598203838E-4</v>
      </c>
      <c r="L747" s="13">
        <f t="shared" si="137"/>
        <v>0</v>
      </c>
      <c r="M747" s="13">
        <f t="shared" si="142"/>
        <v>4.0188982307327615E-13</v>
      </c>
      <c r="N747" s="13">
        <f t="shared" si="138"/>
        <v>2.4917169030543121E-13</v>
      </c>
      <c r="O747" s="13">
        <f t="shared" si="139"/>
        <v>2.4917169030543121E-13</v>
      </c>
      <c r="Q747">
        <v>21.435681416662032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4.710810811</v>
      </c>
      <c r="G748" s="13">
        <f t="shared" si="133"/>
        <v>0</v>
      </c>
      <c r="H748" s="13">
        <f t="shared" si="134"/>
        <v>4.710810811</v>
      </c>
      <c r="I748" s="16">
        <f t="shared" si="141"/>
        <v>4.7110450465598204</v>
      </c>
      <c r="J748" s="13">
        <f t="shared" si="135"/>
        <v>4.7073485767940557</v>
      </c>
      <c r="K748" s="13">
        <f t="shared" si="136"/>
        <v>3.6964697657646539E-3</v>
      </c>
      <c r="L748" s="13">
        <f t="shared" si="137"/>
        <v>0</v>
      </c>
      <c r="M748" s="13">
        <f t="shared" si="142"/>
        <v>1.5271813276784493E-13</v>
      </c>
      <c r="N748" s="13">
        <f t="shared" si="138"/>
        <v>9.4685242316063858E-14</v>
      </c>
      <c r="O748" s="13">
        <f t="shared" si="139"/>
        <v>9.4685242316063858E-14</v>
      </c>
      <c r="Q748">
        <v>22.274894426375269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12.95945946</v>
      </c>
      <c r="G749" s="13">
        <f t="shared" si="133"/>
        <v>0</v>
      </c>
      <c r="H749" s="13">
        <f t="shared" si="134"/>
        <v>12.95945946</v>
      </c>
      <c r="I749" s="16">
        <f t="shared" si="141"/>
        <v>12.963155929765765</v>
      </c>
      <c r="J749" s="13">
        <f t="shared" si="135"/>
        <v>12.896035891903697</v>
      </c>
      <c r="K749" s="13">
        <f t="shared" si="136"/>
        <v>6.7120037862068216E-2</v>
      </c>
      <c r="L749" s="13">
        <f t="shared" si="137"/>
        <v>0</v>
      </c>
      <c r="M749" s="13">
        <f t="shared" si="142"/>
        <v>5.8032890451781073E-14</v>
      </c>
      <c r="N749" s="13">
        <f t="shared" si="138"/>
        <v>3.5980392080104263E-14</v>
      </c>
      <c r="O749" s="13">
        <f t="shared" si="139"/>
        <v>3.5980392080104263E-14</v>
      </c>
      <c r="Q749">
        <v>23.204240000000009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6.6675675679999999</v>
      </c>
      <c r="G750" s="13">
        <f t="shared" si="133"/>
        <v>0</v>
      </c>
      <c r="H750" s="13">
        <f t="shared" si="134"/>
        <v>6.6675675679999999</v>
      </c>
      <c r="I750" s="16">
        <f t="shared" si="141"/>
        <v>6.7346876058620682</v>
      </c>
      <c r="J750" s="13">
        <f t="shared" si="135"/>
        <v>6.7237697076440455</v>
      </c>
      <c r="K750" s="13">
        <f t="shared" si="136"/>
        <v>1.0917898218022692E-2</v>
      </c>
      <c r="L750" s="13">
        <f t="shared" si="137"/>
        <v>0</v>
      </c>
      <c r="M750" s="13">
        <f t="shared" si="142"/>
        <v>2.205249837167681E-14</v>
      </c>
      <c r="N750" s="13">
        <f t="shared" si="138"/>
        <v>1.3672548990439623E-14</v>
      </c>
      <c r="O750" s="13">
        <f t="shared" si="139"/>
        <v>1.3672548990439623E-14</v>
      </c>
      <c r="Q750">
        <v>22.188454699672281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33.035135140000001</v>
      </c>
      <c r="G751" s="13">
        <f t="shared" si="133"/>
        <v>0</v>
      </c>
      <c r="H751" s="13">
        <f t="shared" si="134"/>
        <v>33.035135140000001</v>
      </c>
      <c r="I751" s="16">
        <f t="shared" si="141"/>
        <v>33.046053038218027</v>
      </c>
      <c r="J751" s="13">
        <f t="shared" si="135"/>
        <v>31.415138515701106</v>
      </c>
      <c r="K751" s="13">
        <f t="shared" si="136"/>
        <v>1.630914522516921</v>
      </c>
      <c r="L751" s="13">
        <f t="shared" si="137"/>
        <v>0</v>
      </c>
      <c r="M751" s="13">
        <f t="shared" si="142"/>
        <v>8.3799493812371873E-15</v>
      </c>
      <c r="N751" s="13">
        <f t="shared" si="138"/>
        <v>5.1955686163670561E-15</v>
      </c>
      <c r="O751" s="13">
        <f t="shared" si="139"/>
        <v>5.1955686163670561E-15</v>
      </c>
      <c r="Q751">
        <v>20.008448476002052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70.762162160000003</v>
      </c>
      <c r="G752" s="13">
        <f t="shared" si="133"/>
        <v>5.2800269147530967</v>
      </c>
      <c r="H752" s="13">
        <f t="shared" si="134"/>
        <v>65.482135245246909</v>
      </c>
      <c r="I752" s="16">
        <f t="shared" si="141"/>
        <v>67.113049767763826</v>
      </c>
      <c r="J752" s="13">
        <f t="shared" si="135"/>
        <v>48.859974395102419</v>
      </c>
      <c r="K752" s="13">
        <f t="shared" si="136"/>
        <v>18.253075372661407</v>
      </c>
      <c r="L752" s="13">
        <f t="shared" si="137"/>
        <v>0</v>
      </c>
      <c r="M752" s="13">
        <f t="shared" si="142"/>
        <v>3.1843807648701312E-15</v>
      </c>
      <c r="N752" s="13">
        <f t="shared" si="138"/>
        <v>1.9743160742194813E-15</v>
      </c>
      <c r="O752" s="13">
        <f t="shared" si="139"/>
        <v>5.2800269147530985</v>
      </c>
      <c r="Q752">
        <v>15.024708432766641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195.33243239999999</v>
      </c>
      <c r="G753" s="13">
        <f t="shared" si="133"/>
        <v>23.261883110254448</v>
      </c>
      <c r="H753" s="13">
        <f t="shared" si="134"/>
        <v>172.07054928974554</v>
      </c>
      <c r="I753" s="16">
        <f t="shared" si="141"/>
        <v>190.32362466240696</v>
      </c>
      <c r="J753" s="13">
        <f t="shared" si="135"/>
        <v>60.945621334377932</v>
      </c>
      <c r="K753" s="13">
        <f t="shared" si="136"/>
        <v>129.37800332802902</v>
      </c>
      <c r="L753" s="13">
        <f t="shared" si="137"/>
        <v>88.5664187989846</v>
      </c>
      <c r="M753" s="13">
        <f t="shared" si="142"/>
        <v>88.5664187989846</v>
      </c>
      <c r="N753" s="13">
        <f t="shared" si="138"/>
        <v>54.911179655370454</v>
      </c>
      <c r="O753" s="13">
        <f t="shared" si="139"/>
        <v>78.173062765624906</v>
      </c>
      <c r="Q753">
        <v>13.545920960337019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7.7064111224023417</v>
      </c>
      <c r="G754" s="13">
        <f t="shared" si="133"/>
        <v>0</v>
      </c>
      <c r="H754" s="13">
        <f t="shared" si="134"/>
        <v>7.7064111224023417</v>
      </c>
      <c r="I754" s="16">
        <f t="shared" si="141"/>
        <v>48.517995651446753</v>
      </c>
      <c r="J754" s="13">
        <f t="shared" si="135"/>
        <v>38.499505610158373</v>
      </c>
      <c r="K754" s="13">
        <f t="shared" si="136"/>
        <v>10.018490041288381</v>
      </c>
      <c r="L754" s="13">
        <f t="shared" si="137"/>
        <v>0</v>
      </c>
      <c r="M754" s="13">
        <f t="shared" si="142"/>
        <v>33.655239143614146</v>
      </c>
      <c r="N754" s="13">
        <f t="shared" si="138"/>
        <v>20.866248269040771</v>
      </c>
      <c r="O754" s="13">
        <f t="shared" si="139"/>
        <v>20.866248269040771</v>
      </c>
      <c r="Q754">
        <v>13.302121293548391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0.1037261198420531</v>
      </c>
      <c r="G755" s="13">
        <f t="shared" si="133"/>
        <v>0</v>
      </c>
      <c r="H755" s="13">
        <f t="shared" si="134"/>
        <v>0.1037261198420531</v>
      </c>
      <c r="I755" s="16">
        <f t="shared" si="141"/>
        <v>10.122216161130433</v>
      </c>
      <c r="J755" s="13">
        <f t="shared" si="135"/>
        <v>9.9758736879296137</v>
      </c>
      <c r="K755" s="13">
        <f t="shared" si="136"/>
        <v>0.14634247320081961</v>
      </c>
      <c r="L755" s="13">
        <f t="shared" si="137"/>
        <v>0</v>
      </c>
      <c r="M755" s="13">
        <f t="shared" si="142"/>
        <v>12.788990874573376</v>
      </c>
      <c r="N755" s="13">
        <f t="shared" si="138"/>
        <v>7.929174342235493</v>
      </c>
      <c r="O755" s="13">
        <f t="shared" si="139"/>
        <v>7.929174342235493</v>
      </c>
      <c r="Q755">
        <v>12.251837012727711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35.514534015913682</v>
      </c>
      <c r="G756" s="13">
        <f t="shared" si="133"/>
        <v>0.19199283327973796</v>
      </c>
      <c r="H756" s="13">
        <f t="shared" si="134"/>
        <v>35.322541182633941</v>
      </c>
      <c r="I756" s="16">
        <f t="shared" si="141"/>
        <v>35.468883655834759</v>
      </c>
      <c r="J756" s="13">
        <f t="shared" si="135"/>
        <v>32.089436729652206</v>
      </c>
      <c r="K756" s="13">
        <f t="shared" si="136"/>
        <v>3.3794469261825526</v>
      </c>
      <c r="L756" s="13">
        <f t="shared" si="137"/>
        <v>0</v>
      </c>
      <c r="M756" s="13">
        <f t="shared" si="142"/>
        <v>4.8598165323378826</v>
      </c>
      <c r="N756" s="13">
        <f t="shared" si="138"/>
        <v>3.0130862500494873</v>
      </c>
      <c r="O756" s="13">
        <f t="shared" si="139"/>
        <v>3.2050790833292253</v>
      </c>
      <c r="Q756">
        <v>15.817267616390669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8.578858809030848</v>
      </c>
      <c r="G757" s="13">
        <f t="shared" si="133"/>
        <v>0</v>
      </c>
      <c r="H757" s="13">
        <f t="shared" si="134"/>
        <v>8.578858809030848</v>
      </c>
      <c r="I757" s="16">
        <f t="shared" si="141"/>
        <v>11.958305735213401</v>
      </c>
      <c r="J757" s="13">
        <f t="shared" si="135"/>
        <v>11.873528068117579</v>
      </c>
      <c r="K757" s="13">
        <f t="shared" si="136"/>
        <v>8.477766709582113E-2</v>
      </c>
      <c r="L757" s="13">
        <f t="shared" si="137"/>
        <v>0</v>
      </c>
      <c r="M757" s="13">
        <f t="shared" si="142"/>
        <v>1.8467302822883953</v>
      </c>
      <c r="N757" s="13">
        <f t="shared" si="138"/>
        <v>1.144972775018805</v>
      </c>
      <c r="O757" s="13">
        <f t="shared" si="139"/>
        <v>1.144972775018805</v>
      </c>
      <c r="Q757">
        <v>19.817834890758469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23.20650400582079</v>
      </c>
      <c r="G758" s="13">
        <f t="shared" si="133"/>
        <v>0</v>
      </c>
      <c r="H758" s="13">
        <f t="shared" si="134"/>
        <v>23.20650400582079</v>
      </c>
      <c r="I758" s="16">
        <f t="shared" si="141"/>
        <v>23.291281672916611</v>
      </c>
      <c r="J758" s="13">
        <f t="shared" si="135"/>
        <v>22.594710191472263</v>
      </c>
      <c r="K758" s="13">
        <f t="shared" si="136"/>
        <v>0.696571481444348</v>
      </c>
      <c r="L758" s="13">
        <f t="shared" si="137"/>
        <v>0</v>
      </c>
      <c r="M758" s="13">
        <f t="shared" si="142"/>
        <v>0.7017575072695903</v>
      </c>
      <c r="N758" s="13">
        <f t="shared" si="138"/>
        <v>0.43508965450714598</v>
      </c>
      <c r="O758" s="13">
        <f t="shared" si="139"/>
        <v>0.43508965450714598</v>
      </c>
      <c r="Q758">
        <v>18.821175875516332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17.893254235072611</v>
      </c>
      <c r="G759" s="13">
        <f t="shared" si="133"/>
        <v>0</v>
      </c>
      <c r="H759" s="13">
        <f t="shared" si="134"/>
        <v>17.893254235072611</v>
      </c>
      <c r="I759" s="16">
        <f t="shared" si="141"/>
        <v>18.589825716516959</v>
      </c>
      <c r="J759" s="13">
        <f t="shared" si="135"/>
        <v>18.34287796215466</v>
      </c>
      <c r="K759" s="13">
        <f t="shared" si="136"/>
        <v>0.24694775436229932</v>
      </c>
      <c r="L759" s="13">
        <f t="shared" si="137"/>
        <v>0</v>
      </c>
      <c r="M759" s="13">
        <f t="shared" si="142"/>
        <v>0.26666785276244431</v>
      </c>
      <c r="N759" s="13">
        <f t="shared" si="138"/>
        <v>0.16533406871271547</v>
      </c>
      <c r="O759" s="13">
        <f t="shared" si="139"/>
        <v>0.16533406871271547</v>
      </c>
      <c r="Q759">
        <v>21.548529443570789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10.768066128944429</v>
      </c>
      <c r="G760" s="13">
        <f t="shared" si="133"/>
        <v>0</v>
      </c>
      <c r="H760" s="13">
        <f t="shared" si="134"/>
        <v>10.768066128944429</v>
      </c>
      <c r="I760" s="16">
        <f t="shared" si="141"/>
        <v>11.015013883306729</v>
      </c>
      <c r="J760" s="13">
        <f t="shared" si="135"/>
        <v>10.970542292297537</v>
      </c>
      <c r="K760" s="13">
        <f t="shared" si="136"/>
        <v>4.4471591009191513E-2</v>
      </c>
      <c r="L760" s="13">
        <f t="shared" si="137"/>
        <v>0</v>
      </c>
      <c r="M760" s="13">
        <f t="shared" si="142"/>
        <v>0.10133378404972884</v>
      </c>
      <c r="N760" s="13">
        <f t="shared" si="138"/>
        <v>6.282694611083188E-2</v>
      </c>
      <c r="O760" s="13">
        <f t="shared" si="139"/>
        <v>6.282694611083188E-2</v>
      </c>
      <c r="Q760">
        <v>22.669856065858141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7.805477401908087</v>
      </c>
      <c r="G761" s="13">
        <f t="shared" si="133"/>
        <v>0</v>
      </c>
      <c r="H761" s="13">
        <f t="shared" si="134"/>
        <v>7.805477401908087</v>
      </c>
      <c r="I761" s="16">
        <f t="shared" si="141"/>
        <v>7.8499489929172785</v>
      </c>
      <c r="J761" s="13">
        <f t="shared" si="135"/>
        <v>7.831008040093753</v>
      </c>
      <c r="K761" s="13">
        <f t="shared" si="136"/>
        <v>1.8940952823525592E-2</v>
      </c>
      <c r="L761" s="13">
        <f t="shared" si="137"/>
        <v>0</v>
      </c>
      <c r="M761" s="13">
        <f t="shared" si="142"/>
        <v>3.8506837938896962E-2</v>
      </c>
      <c r="N761" s="13">
        <f t="shared" si="138"/>
        <v>2.3874239522116116E-2</v>
      </c>
      <c r="O761" s="13">
        <f t="shared" si="139"/>
        <v>2.3874239522116116E-2</v>
      </c>
      <c r="Q761">
        <v>21.534282000000012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2.387260051968767</v>
      </c>
      <c r="G762" s="13">
        <f t="shared" si="133"/>
        <v>0</v>
      </c>
      <c r="H762" s="13">
        <f t="shared" si="134"/>
        <v>2.387260051968767</v>
      </c>
      <c r="I762" s="16">
        <f t="shared" si="141"/>
        <v>2.4062010047922926</v>
      </c>
      <c r="J762" s="13">
        <f t="shared" si="135"/>
        <v>2.4056462196933102</v>
      </c>
      <c r="K762" s="13">
        <f t="shared" si="136"/>
        <v>5.5478509898243544E-4</v>
      </c>
      <c r="L762" s="13">
        <f t="shared" si="137"/>
        <v>0</v>
      </c>
      <c r="M762" s="13">
        <f t="shared" si="142"/>
        <v>1.4632598416780846E-2</v>
      </c>
      <c r="N762" s="13">
        <f t="shared" si="138"/>
        <v>9.0722110184041239E-3</v>
      </c>
      <c r="O762" s="13">
        <f t="shared" si="139"/>
        <v>9.0722110184041239E-3</v>
      </c>
      <c r="Q762">
        <v>21.438138520038251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42.917313689565482</v>
      </c>
      <c r="G763" s="13">
        <f t="shared" si="133"/>
        <v>1.2605922613946747</v>
      </c>
      <c r="H763" s="13">
        <f t="shared" si="134"/>
        <v>41.656721428170805</v>
      </c>
      <c r="I763" s="16">
        <f t="shared" si="141"/>
        <v>41.657276213269789</v>
      </c>
      <c r="J763" s="13">
        <f t="shared" si="135"/>
        <v>39.038142753935915</v>
      </c>
      <c r="K763" s="13">
        <f t="shared" si="136"/>
        <v>2.6191334593338738</v>
      </c>
      <c r="L763" s="13">
        <f t="shared" si="137"/>
        <v>0</v>
      </c>
      <c r="M763" s="13">
        <f t="shared" si="142"/>
        <v>5.5603873983767222E-3</v>
      </c>
      <c r="N763" s="13">
        <f t="shared" si="138"/>
        <v>3.4474401869935677E-3</v>
      </c>
      <c r="O763" s="13">
        <f t="shared" si="139"/>
        <v>1.2640397015816682</v>
      </c>
      <c r="Q763">
        <v>21.416365826398629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95.665713546079914</v>
      </c>
      <c r="G764" s="13">
        <f t="shared" si="133"/>
        <v>8.8748820829967094</v>
      </c>
      <c r="H764" s="13">
        <f t="shared" si="134"/>
        <v>86.790831463083208</v>
      </c>
      <c r="I764" s="16">
        <f t="shared" si="141"/>
        <v>89.409964922417089</v>
      </c>
      <c r="J764" s="13">
        <f t="shared" si="135"/>
        <v>61.931168683542538</v>
      </c>
      <c r="K764" s="13">
        <f t="shared" si="136"/>
        <v>27.478796238874551</v>
      </c>
      <c r="L764" s="13">
        <f t="shared" si="137"/>
        <v>0</v>
      </c>
      <c r="M764" s="13">
        <f t="shared" si="142"/>
        <v>2.1129472113831545E-3</v>
      </c>
      <c r="N764" s="13">
        <f t="shared" si="138"/>
        <v>1.3100272710575558E-3</v>
      </c>
      <c r="O764" s="13">
        <f t="shared" si="139"/>
        <v>8.8761921102677661</v>
      </c>
      <c r="Q764">
        <v>17.67933798795492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50.248626160742162</v>
      </c>
      <c r="G765" s="13">
        <f t="shared" si="133"/>
        <v>2.3188753198402958</v>
      </c>
      <c r="H765" s="13">
        <f t="shared" si="134"/>
        <v>47.929750840901868</v>
      </c>
      <c r="I765" s="16">
        <f t="shared" si="141"/>
        <v>75.408547079776412</v>
      </c>
      <c r="J765" s="13">
        <f t="shared" si="135"/>
        <v>47.830405717040819</v>
      </c>
      <c r="K765" s="13">
        <f t="shared" si="136"/>
        <v>27.578141362735593</v>
      </c>
      <c r="L765" s="13">
        <f t="shared" si="137"/>
        <v>0</v>
      </c>
      <c r="M765" s="13">
        <f t="shared" si="142"/>
        <v>8.0291994032559866E-4</v>
      </c>
      <c r="N765" s="13">
        <f t="shared" si="138"/>
        <v>4.9781036300187119E-4</v>
      </c>
      <c r="O765" s="13">
        <f t="shared" si="139"/>
        <v>2.3193731302032976</v>
      </c>
      <c r="Q765">
        <v>12.97703729354839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84.425704051989442</v>
      </c>
      <c r="G766" s="13">
        <f t="shared" si="133"/>
        <v>7.2523742890471343</v>
      </c>
      <c r="H766" s="13">
        <f t="shared" si="134"/>
        <v>77.173329762942302</v>
      </c>
      <c r="I766" s="16">
        <f t="shared" si="141"/>
        <v>104.7514711256779</v>
      </c>
      <c r="J766" s="13">
        <f t="shared" si="135"/>
        <v>53.918023444009336</v>
      </c>
      <c r="K766" s="13">
        <f t="shared" si="136"/>
        <v>50.833447681668559</v>
      </c>
      <c r="L766" s="13">
        <f t="shared" si="137"/>
        <v>13.20767389860656</v>
      </c>
      <c r="M766" s="13">
        <f t="shared" si="142"/>
        <v>13.207979008183882</v>
      </c>
      <c r="N766" s="13">
        <f t="shared" si="138"/>
        <v>8.188946985074006</v>
      </c>
      <c r="O766" s="13">
        <f t="shared" si="139"/>
        <v>15.44132127412114</v>
      </c>
      <c r="Q766">
        <v>13.21558400048672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0.35417441083678342</v>
      </c>
      <c r="G767" s="13">
        <f t="shared" si="133"/>
        <v>0</v>
      </c>
      <c r="H767" s="13">
        <f t="shared" si="134"/>
        <v>0.35417441083678342</v>
      </c>
      <c r="I767" s="16">
        <f t="shared" si="141"/>
        <v>37.979948193898785</v>
      </c>
      <c r="J767" s="13">
        <f t="shared" si="135"/>
        <v>33.055342058938955</v>
      </c>
      <c r="K767" s="13">
        <f t="shared" si="136"/>
        <v>4.9246061349598307</v>
      </c>
      <c r="L767" s="13">
        <f t="shared" si="137"/>
        <v>0</v>
      </c>
      <c r="M767" s="13">
        <f t="shared" si="142"/>
        <v>5.019032023109876</v>
      </c>
      <c r="N767" s="13">
        <f t="shared" si="138"/>
        <v>3.1117998543281229</v>
      </c>
      <c r="O767" s="13">
        <f t="shared" si="139"/>
        <v>3.1117998543281229</v>
      </c>
      <c r="Q767">
        <v>14.16101136591665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49.920451872696788</v>
      </c>
      <c r="G768" s="13">
        <f t="shared" si="133"/>
        <v>2.2715029986329673</v>
      </c>
      <c r="H768" s="13">
        <f t="shared" si="134"/>
        <v>47.648948874063819</v>
      </c>
      <c r="I768" s="16">
        <f t="shared" si="141"/>
        <v>52.57355500902365</v>
      </c>
      <c r="J768" s="13">
        <f t="shared" si="135"/>
        <v>40.955034447008174</v>
      </c>
      <c r="K768" s="13">
        <f t="shared" si="136"/>
        <v>11.618520562015476</v>
      </c>
      <c r="L768" s="13">
        <f t="shared" si="137"/>
        <v>0</v>
      </c>
      <c r="M768" s="13">
        <f t="shared" si="142"/>
        <v>1.9072321687817531</v>
      </c>
      <c r="N768" s="13">
        <f t="shared" si="138"/>
        <v>1.1824839446446869</v>
      </c>
      <c r="O768" s="13">
        <f t="shared" si="139"/>
        <v>3.4539869432776542</v>
      </c>
      <c r="Q768">
        <v>13.76618108263439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20.129688555203732</v>
      </c>
      <c r="G769" s="13">
        <f t="shared" si="133"/>
        <v>0</v>
      </c>
      <c r="H769" s="13">
        <f t="shared" si="134"/>
        <v>20.129688555203732</v>
      </c>
      <c r="I769" s="16">
        <f t="shared" si="141"/>
        <v>31.748209117219208</v>
      </c>
      <c r="J769" s="13">
        <f t="shared" si="135"/>
        <v>29.450362390576046</v>
      </c>
      <c r="K769" s="13">
        <f t="shared" si="136"/>
        <v>2.2978467266431615</v>
      </c>
      <c r="L769" s="13">
        <f t="shared" si="137"/>
        <v>0</v>
      </c>
      <c r="M769" s="13">
        <f t="shared" si="142"/>
        <v>0.72474822413706619</v>
      </c>
      <c r="N769" s="13">
        <f t="shared" si="138"/>
        <v>0.44934389896498106</v>
      </c>
      <c r="O769" s="13">
        <f t="shared" si="139"/>
        <v>0.44934389896498106</v>
      </c>
      <c r="Q769">
        <v>16.46844268652934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9.3764261322513374</v>
      </c>
      <c r="G770" s="13">
        <f t="shared" si="133"/>
        <v>0</v>
      </c>
      <c r="H770" s="13">
        <f t="shared" si="134"/>
        <v>9.3764261322513374</v>
      </c>
      <c r="I770" s="16">
        <f t="shared" si="141"/>
        <v>11.674272858894499</v>
      </c>
      <c r="J770" s="13">
        <f t="shared" si="135"/>
        <v>11.569357856526844</v>
      </c>
      <c r="K770" s="13">
        <f t="shared" si="136"/>
        <v>0.10491500236765461</v>
      </c>
      <c r="L770" s="13">
        <f t="shared" si="137"/>
        <v>0</v>
      </c>
      <c r="M770" s="13">
        <f t="shared" si="142"/>
        <v>0.27540432517208513</v>
      </c>
      <c r="N770" s="13">
        <f t="shared" si="138"/>
        <v>0.17075068160669277</v>
      </c>
      <c r="O770" s="13">
        <f t="shared" si="139"/>
        <v>0.17075068160669277</v>
      </c>
      <c r="Q770">
        <v>17.782081179884241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3.743495206859444</v>
      </c>
      <c r="G771" s="13">
        <f t="shared" si="133"/>
        <v>0</v>
      </c>
      <c r="H771" s="13">
        <f t="shared" si="134"/>
        <v>3.743495206859444</v>
      </c>
      <c r="I771" s="16">
        <f t="shared" si="141"/>
        <v>3.8484102092270986</v>
      </c>
      <c r="J771" s="13">
        <f t="shared" si="135"/>
        <v>3.8464091567499374</v>
      </c>
      <c r="K771" s="13">
        <f t="shared" si="136"/>
        <v>2.0010524771612026E-3</v>
      </c>
      <c r="L771" s="13">
        <f t="shared" si="137"/>
        <v>0</v>
      </c>
      <c r="M771" s="13">
        <f t="shared" si="142"/>
        <v>0.10465364356539236</v>
      </c>
      <c r="N771" s="13">
        <f t="shared" si="138"/>
        <v>6.4885259010543261E-2</v>
      </c>
      <c r="O771" s="13">
        <f t="shared" si="139"/>
        <v>6.4885259010543261E-2</v>
      </c>
      <c r="Q771">
        <v>22.327020561275582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13.73874185739168</v>
      </c>
      <c r="G772" s="13">
        <f t="shared" si="133"/>
        <v>0</v>
      </c>
      <c r="H772" s="13">
        <f t="shared" si="134"/>
        <v>13.73874185739168</v>
      </c>
      <c r="I772" s="16">
        <f t="shared" si="141"/>
        <v>13.740742909868843</v>
      </c>
      <c r="J772" s="13">
        <f t="shared" si="135"/>
        <v>13.669836131003525</v>
      </c>
      <c r="K772" s="13">
        <f t="shared" si="136"/>
        <v>7.0906778865317932E-2</v>
      </c>
      <c r="L772" s="13">
        <f t="shared" si="137"/>
        <v>0</v>
      </c>
      <c r="M772" s="13">
        <f t="shared" si="142"/>
        <v>3.9768384554849101E-2</v>
      </c>
      <c r="N772" s="13">
        <f t="shared" si="138"/>
        <v>2.4656398424006444E-2</v>
      </c>
      <c r="O772" s="13">
        <f t="shared" si="139"/>
        <v>2.4656398424006444E-2</v>
      </c>
      <c r="Q772">
        <v>24.058983321490409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2.4985975147824449</v>
      </c>
      <c r="G773" s="13">
        <f t="shared" si="133"/>
        <v>0</v>
      </c>
      <c r="H773" s="13">
        <f t="shared" si="134"/>
        <v>2.4985975147824449</v>
      </c>
      <c r="I773" s="16">
        <f t="shared" si="141"/>
        <v>2.5695042936477628</v>
      </c>
      <c r="J773" s="13">
        <f t="shared" si="135"/>
        <v>2.5689529967885334</v>
      </c>
      <c r="K773" s="13">
        <f t="shared" si="136"/>
        <v>5.5129685922938876E-4</v>
      </c>
      <c r="L773" s="13">
        <f t="shared" si="137"/>
        <v>0</v>
      </c>
      <c r="M773" s="13">
        <f t="shared" si="142"/>
        <v>1.5111986130842657E-2</v>
      </c>
      <c r="N773" s="13">
        <f t="shared" si="138"/>
        <v>9.369431401122447E-3</v>
      </c>
      <c r="O773" s="13">
        <f t="shared" si="139"/>
        <v>9.369431401122447E-3</v>
      </c>
      <c r="Q773">
        <v>22.878926000000011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37.055039970154773</v>
      </c>
      <c r="G774" s="13">
        <f t="shared" ref="G774:G837" si="144">IF((F774-$J$2)&gt;0,$I$2*(F774-$J$2),0)</f>
        <v>0.41436657048129649</v>
      </c>
      <c r="H774" s="13">
        <f t="shared" ref="H774:H837" si="145">F774-G774</f>
        <v>36.640673399673474</v>
      </c>
      <c r="I774" s="16">
        <f t="shared" si="141"/>
        <v>36.641224696532703</v>
      </c>
      <c r="J774" s="13">
        <f t="shared" ref="J774:J837" si="146">I774/SQRT(1+(I774/($K$2*(300+(25*Q774)+0.05*(Q774)^3)))^2)</f>
        <v>35.326922314861143</v>
      </c>
      <c r="K774" s="13">
        <f t="shared" ref="K774:K837" si="147">I774-J774</f>
        <v>1.3143023816715598</v>
      </c>
      <c r="L774" s="13">
        <f t="shared" ref="L774:L837" si="148">IF(K774&gt;$N$2,(K774-$N$2)/$L$2,0)</f>
        <v>0</v>
      </c>
      <c r="M774" s="13">
        <f t="shared" si="142"/>
        <v>5.74255472972021E-3</v>
      </c>
      <c r="N774" s="13">
        <f t="shared" ref="N774:N837" si="149">$M$2*M774</f>
        <v>3.5603839324265304E-3</v>
      </c>
      <c r="O774" s="13">
        <f t="shared" ref="O774:O837" si="150">N774+G774</f>
        <v>0.41792695441372302</v>
      </c>
      <c r="Q774">
        <v>23.884282937496799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19.399848876123482</v>
      </c>
      <c r="G775" s="13">
        <f t="shared" si="144"/>
        <v>0</v>
      </c>
      <c r="H775" s="13">
        <f t="shared" si="145"/>
        <v>19.399848876123482</v>
      </c>
      <c r="I775" s="16">
        <f t="shared" ref="I775:I838" si="152">H775+K774-L774</f>
        <v>20.714151257795042</v>
      </c>
      <c r="J775" s="13">
        <f t="shared" si="146"/>
        <v>20.427647519723347</v>
      </c>
      <c r="K775" s="13">
        <f t="shared" si="147"/>
        <v>0.28650373807169416</v>
      </c>
      <c r="L775" s="13">
        <f t="shared" si="148"/>
        <v>0</v>
      </c>
      <c r="M775" s="13">
        <f t="shared" ref="M775:M838" si="153">L775+M774-N774</f>
        <v>2.1821707972936796E-3</v>
      </c>
      <c r="N775" s="13">
        <f t="shared" si="149"/>
        <v>1.3529458943220814E-3</v>
      </c>
      <c r="O775" s="13">
        <f t="shared" si="150"/>
        <v>1.3529458943220814E-3</v>
      </c>
      <c r="Q775">
        <v>22.790033486991462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32.073509597633539</v>
      </c>
      <c r="G776" s="13">
        <f t="shared" si="144"/>
        <v>0</v>
      </c>
      <c r="H776" s="13">
        <f t="shared" si="145"/>
        <v>32.073509597633539</v>
      </c>
      <c r="I776" s="16">
        <f t="shared" si="152"/>
        <v>32.360013335705233</v>
      </c>
      <c r="J776" s="13">
        <f t="shared" si="146"/>
        <v>29.547270921230762</v>
      </c>
      <c r="K776" s="13">
        <f t="shared" si="147"/>
        <v>2.8127424144744708</v>
      </c>
      <c r="L776" s="13">
        <f t="shared" si="148"/>
        <v>0</v>
      </c>
      <c r="M776" s="13">
        <f t="shared" si="153"/>
        <v>8.2922490297159825E-4</v>
      </c>
      <c r="N776" s="13">
        <f t="shared" si="149"/>
        <v>5.1411943984239086E-4</v>
      </c>
      <c r="O776" s="13">
        <f t="shared" si="150"/>
        <v>5.1411943984239086E-4</v>
      </c>
      <c r="Q776">
        <v>15.261795886809271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0.81195522466236858</v>
      </c>
      <c r="G777" s="13">
        <f t="shared" si="144"/>
        <v>0</v>
      </c>
      <c r="H777" s="13">
        <f t="shared" si="145"/>
        <v>0.81195522466236858</v>
      </c>
      <c r="I777" s="16">
        <f t="shared" si="152"/>
        <v>3.6246976391368393</v>
      </c>
      <c r="J777" s="13">
        <f t="shared" si="146"/>
        <v>3.6183162838506595</v>
      </c>
      <c r="K777" s="13">
        <f t="shared" si="147"/>
        <v>6.3813552861797795E-3</v>
      </c>
      <c r="L777" s="13">
        <f t="shared" si="148"/>
        <v>0</v>
      </c>
      <c r="M777" s="13">
        <f t="shared" si="153"/>
        <v>3.1510546312920739E-4</v>
      </c>
      <c r="N777" s="13">
        <f t="shared" si="149"/>
        <v>1.9536538714010857E-4</v>
      </c>
      <c r="O777" s="13">
        <f t="shared" si="150"/>
        <v>1.9536538714010857E-4</v>
      </c>
      <c r="Q777">
        <v>12.77160965175799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17.893342751415361</v>
      </c>
      <c r="G778" s="13">
        <f t="shared" si="144"/>
        <v>0</v>
      </c>
      <c r="H778" s="13">
        <f t="shared" si="145"/>
        <v>17.893342751415361</v>
      </c>
      <c r="I778" s="16">
        <f t="shared" si="152"/>
        <v>17.899724106701541</v>
      </c>
      <c r="J778" s="13">
        <f t="shared" si="146"/>
        <v>17.1155119388477</v>
      </c>
      <c r="K778" s="13">
        <f t="shared" si="147"/>
        <v>0.78421216785384118</v>
      </c>
      <c r="L778" s="13">
        <f t="shared" si="148"/>
        <v>0</v>
      </c>
      <c r="M778" s="13">
        <f t="shared" si="153"/>
        <v>1.1974007598909882E-4</v>
      </c>
      <c r="N778" s="13">
        <f t="shared" si="149"/>
        <v>7.4238847113241265E-5</v>
      </c>
      <c r="O778" s="13">
        <f t="shared" si="150"/>
        <v>7.4238847113241265E-5</v>
      </c>
      <c r="Q778">
        <v>12.147805293548389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28.971911299864232</v>
      </c>
      <c r="G779" s="13">
        <f t="shared" si="144"/>
        <v>0</v>
      </c>
      <c r="H779" s="13">
        <f t="shared" si="145"/>
        <v>28.971911299864232</v>
      </c>
      <c r="I779" s="16">
        <f t="shared" si="152"/>
        <v>29.756123467718073</v>
      </c>
      <c r="J779" s="13">
        <f t="shared" si="146"/>
        <v>27.109729648575826</v>
      </c>
      <c r="K779" s="13">
        <f t="shared" si="147"/>
        <v>2.6463938191422471</v>
      </c>
      <c r="L779" s="13">
        <f t="shared" si="148"/>
        <v>0</v>
      </c>
      <c r="M779" s="13">
        <f t="shared" si="153"/>
        <v>4.5501228875857554E-5</v>
      </c>
      <c r="N779" s="13">
        <f t="shared" si="149"/>
        <v>2.8210761903031682E-5</v>
      </c>
      <c r="O779" s="13">
        <f t="shared" si="150"/>
        <v>2.8210761903031682E-5</v>
      </c>
      <c r="Q779">
        <v>13.86367214542552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53.775949002456031</v>
      </c>
      <c r="G780" s="13">
        <f t="shared" si="144"/>
        <v>2.8280482707587167</v>
      </c>
      <c r="H780" s="13">
        <f t="shared" si="145"/>
        <v>50.947900731697317</v>
      </c>
      <c r="I780" s="16">
        <f t="shared" si="152"/>
        <v>53.594294550839564</v>
      </c>
      <c r="J780" s="13">
        <f t="shared" si="146"/>
        <v>41.11567879438028</v>
      </c>
      <c r="K780" s="13">
        <f t="shared" si="147"/>
        <v>12.478615756459284</v>
      </c>
      <c r="L780" s="13">
        <f t="shared" si="148"/>
        <v>0</v>
      </c>
      <c r="M780" s="13">
        <f t="shared" si="153"/>
        <v>1.7290466972825871E-5</v>
      </c>
      <c r="N780" s="13">
        <f t="shared" si="149"/>
        <v>1.072008952315204E-5</v>
      </c>
      <c r="O780" s="13">
        <f t="shared" si="150"/>
        <v>2.8280589908482399</v>
      </c>
      <c r="Q780">
        <v>13.492717984855631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82.201110185208748</v>
      </c>
      <c r="G781" s="13">
        <f t="shared" si="144"/>
        <v>6.9312517055544971</v>
      </c>
      <c r="H781" s="13">
        <f t="shared" si="145"/>
        <v>75.269858479654246</v>
      </c>
      <c r="I781" s="16">
        <f t="shared" si="152"/>
        <v>87.748474236113537</v>
      </c>
      <c r="J781" s="13">
        <f t="shared" si="146"/>
        <v>54.116412172235982</v>
      </c>
      <c r="K781" s="13">
        <f t="shared" si="147"/>
        <v>33.632062063877555</v>
      </c>
      <c r="L781" s="13">
        <f t="shared" si="148"/>
        <v>0</v>
      </c>
      <c r="M781" s="13">
        <f t="shared" si="153"/>
        <v>6.5703774496738313E-6</v>
      </c>
      <c r="N781" s="13">
        <f t="shared" si="149"/>
        <v>4.0736340187977752E-6</v>
      </c>
      <c r="O781" s="13">
        <f t="shared" si="150"/>
        <v>6.9312557791885157</v>
      </c>
      <c r="Q781">
        <v>14.50599801770662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25.293112536127371</v>
      </c>
      <c r="G782" s="13">
        <f t="shared" si="144"/>
        <v>0</v>
      </c>
      <c r="H782" s="13">
        <f t="shared" si="145"/>
        <v>25.293112536127371</v>
      </c>
      <c r="I782" s="16">
        <f t="shared" si="152"/>
        <v>58.925174600004922</v>
      </c>
      <c r="J782" s="13">
        <f t="shared" si="146"/>
        <v>49.382127330998784</v>
      </c>
      <c r="K782" s="13">
        <f t="shared" si="147"/>
        <v>9.5430472690061379</v>
      </c>
      <c r="L782" s="13">
        <f t="shared" si="148"/>
        <v>0</v>
      </c>
      <c r="M782" s="13">
        <f t="shared" si="153"/>
        <v>2.4967434308760561E-6</v>
      </c>
      <c r="N782" s="13">
        <f t="shared" si="149"/>
        <v>1.5479809271431547E-6</v>
      </c>
      <c r="O782" s="13">
        <f t="shared" si="150"/>
        <v>1.5479809271431547E-6</v>
      </c>
      <c r="Q782">
        <v>18.42485445204402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0.39530405731489421</v>
      </c>
      <c r="G783" s="13">
        <f t="shared" si="144"/>
        <v>0</v>
      </c>
      <c r="H783" s="13">
        <f t="shared" si="145"/>
        <v>0.39530405731489421</v>
      </c>
      <c r="I783" s="16">
        <f t="shared" si="152"/>
        <v>9.9383513263210315</v>
      </c>
      <c r="J783" s="13">
        <f t="shared" si="146"/>
        <v>9.9008801467232121</v>
      </c>
      <c r="K783" s="13">
        <f t="shared" si="147"/>
        <v>3.7471179597819315E-2</v>
      </c>
      <c r="L783" s="13">
        <f t="shared" si="148"/>
        <v>0</v>
      </c>
      <c r="M783" s="13">
        <f t="shared" si="153"/>
        <v>9.4876250373290135E-7</v>
      </c>
      <c r="N783" s="13">
        <f t="shared" si="149"/>
        <v>5.8823275231439888E-7</v>
      </c>
      <c r="O783" s="13">
        <f t="shared" si="150"/>
        <v>5.8823275231439888E-7</v>
      </c>
      <c r="Q783">
        <v>21.699777823361519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8.3085595333268802</v>
      </c>
      <c r="G784" s="13">
        <f t="shared" si="144"/>
        <v>0</v>
      </c>
      <c r="H784" s="13">
        <f t="shared" si="145"/>
        <v>8.3085595333268802</v>
      </c>
      <c r="I784" s="16">
        <f t="shared" si="152"/>
        <v>8.3460307129246996</v>
      </c>
      <c r="J784" s="13">
        <f t="shared" si="146"/>
        <v>8.3323395858027229</v>
      </c>
      <c r="K784" s="13">
        <f t="shared" si="147"/>
        <v>1.3691127121976621E-2</v>
      </c>
      <c r="L784" s="13">
        <f t="shared" si="148"/>
        <v>0</v>
      </c>
      <c r="M784" s="13">
        <f t="shared" si="153"/>
        <v>3.6052975141850247E-7</v>
      </c>
      <c r="N784" s="13">
        <f t="shared" si="149"/>
        <v>2.2352844587947152E-7</v>
      </c>
      <c r="O784" s="13">
        <f t="shared" si="150"/>
        <v>2.2352844587947152E-7</v>
      </c>
      <c r="Q784">
        <v>25.164027722247148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49.62888762327956</v>
      </c>
      <c r="G785" s="13">
        <f t="shared" si="144"/>
        <v>2.2294153769663465</v>
      </c>
      <c r="H785" s="13">
        <f t="shared" si="145"/>
        <v>47.399472246313216</v>
      </c>
      <c r="I785" s="16">
        <f t="shared" si="152"/>
        <v>47.413163373435196</v>
      </c>
      <c r="J785" s="13">
        <f t="shared" si="146"/>
        <v>44.758491071957152</v>
      </c>
      <c r="K785" s="13">
        <f t="shared" si="147"/>
        <v>2.654672301478044</v>
      </c>
      <c r="L785" s="13">
        <f t="shared" si="148"/>
        <v>0</v>
      </c>
      <c r="M785" s="13">
        <f t="shared" si="153"/>
        <v>1.3700130553903095E-7</v>
      </c>
      <c r="N785" s="13">
        <f t="shared" si="149"/>
        <v>8.4940809434199188E-8</v>
      </c>
      <c r="O785" s="13">
        <f t="shared" si="150"/>
        <v>2.229415461907156</v>
      </c>
      <c r="Q785">
        <v>24.157699000000012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23.125226105039019</v>
      </c>
      <c r="G786" s="13">
        <f t="shared" si="144"/>
        <v>0</v>
      </c>
      <c r="H786" s="13">
        <f t="shared" si="145"/>
        <v>23.125226105039019</v>
      </c>
      <c r="I786" s="16">
        <f t="shared" si="152"/>
        <v>25.779898406517063</v>
      </c>
      <c r="J786" s="13">
        <f t="shared" si="146"/>
        <v>25.194566871483495</v>
      </c>
      <c r="K786" s="13">
        <f t="shared" si="147"/>
        <v>0.58533153503356772</v>
      </c>
      <c r="L786" s="13">
        <f t="shared" si="148"/>
        <v>0</v>
      </c>
      <c r="M786" s="13">
        <f t="shared" si="153"/>
        <v>5.2060496104831766E-8</v>
      </c>
      <c r="N786" s="13">
        <f t="shared" si="149"/>
        <v>3.2277507584995693E-8</v>
      </c>
      <c r="O786" s="13">
        <f t="shared" si="150"/>
        <v>3.2277507584995693E-8</v>
      </c>
      <c r="Q786">
        <v>22.281396106088501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9.339959083455204</v>
      </c>
      <c r="G787" s="13">
        <f t="shared" si="144"/>
        <v>0</v>
      </c>
      <c r="H787" s="13">
        <f t="shared" si="145"/>
        <v>9.339959083455204</v>
      </c>
      <c r="I787" s="16">
        <f t="shared" si="152"/>
        <v>9.9252906184887717</v>
      </c>
      <c r="J787" s="13">
        <f t="shared" si="146"/>
        <v>9.866648468031487</v>
      </c>
      <c r="K787" s="13">
        <f t="shared" si="147"/>
        <v>5.8642150457284714E-2</v>
      </c>
      <c r="L787" s="13">
        <f t="shared" si="148"/>
        <v>0</v>
      </c>
      <c r="M787" s="13">
        <f t="shared" si="153"/>
        <v>1.9782988519836073E-8</v>
      </c>
      <c r="N787" s="13">
        <f t="shared" si="149"/>
        <v>1.2265452882298364E-8</v>
      </c>
      <c r="O787" s="13">
        <f t="shared" si="150"/>
        <v>1.2265452882298364E-8</v>
      </c>
      <c r="Q787">
        <v>18.485579362006209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43.163725740944813</v>
      </c>
      <c r="G788" s="13">
        <f t="shared" si="144"/>
        <v>1.2961621133682222</v>
      </c>
      <c r="H788" s="13">
        <f t="shared" si="145"/>
        <v>41.867563627576587</v>
      </c>
      <c r="I788" s="16">
        <f t="shared" si="152"/>
        <v>41.926205778033875</v>
      </c>
      <c r="J788" s="13">
        <f t="shared" si="146"/>
        <v>36.057642716393737</v>
      </c>
      <c r="K788" s="13">
        <f t="shared" si="147"/>
        <v>5.8685630616401383</v>
      </c>
      <c r="L788" s="13">
        <f t="shared" si="148"/>
        <v>0</v>
      </c>
      <c r="M788" s="13">
        <f t="shared" si="153"/>
        <v>7.5175356375377084E-9</v>
      </c>
      <c r="N788" s="13">
        <f t="shared" si="149"/>
        <v>4.6608720952733792E-9</v>
      </c>
      <c r="O788" s="13">
        <f t="shared" si="150"/>
        <v>1.2961621180290943</v>
      </c>
      <c r="Q788">
        <v>14.902354049150031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75.573641306828478</v>
      </c>
      <c r="G789" s="13">
        <f t="shared" si="144"/>
        <v>5.974569247680793</v>
      </c>
      <c r="H789" s="13">
        <f t="shared" si="145"/>
        <v>69.599072059147687</v>
      </c>
      <c r="I789" s="16">
        <f t="shared" si="152"/>
        <v>75.467635120787833</v>
      </c>
      <c r="J789" s="13">
        <f t="shared" si="146"/>
        <v>50.509704809287946</v>
      </c>
      <c r="K789" s="13">
        <f t="shared" si="147"/>
        <v>24.957930311499886</v>
      </c>
      <c r="L789" s="13">
        <f t="shared" si="148"/>
        <v>0</v>
      </c>
      <c r="M789" s="13">
        <f t="shared" si="153"/>
        <v>2.8566635422643292E-9</v>
      </c>
      <c r="N789" s="13">
        <f t="shared" si="149"/>
        <v>1.771131396203884E-9</v>
      </c>
      <c r="O789" s="13">
        <f t="shared" si="150"/>
        <v>5.9745692494519247</v>
      </c>
      <c r="Q789">
        <v>14.344296619876349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53.394719324073492</v>
      </c>
      <c r="G790" s="13">
        <f t="shared" si="144"/>
        <v>2.773017345314591</v>
      </c>
      <c r="H790" s="13">
        <f t="shared" si="145"/>
        <v>50.6217019787589</v>
      </c>
      <c r="I790" s="16">
        <f t="shared" si="152"/>
        <v>75.579632290258786</v>
      </c>
      <c r="J790" s="13">
        <f t="shared" si="146"/>
        <v>42.914788421487508</v>
      </c>
      <c r="K790" s="13">
        <f t="shared" si="147"/>
        <v>32.664843868771278</v>
      </c>
      <c r="L790" s="13">
        <f t="shared" si="148"/>
        <v>0</v>
      </c>
      <c r="M790" s="13">
        <f t="shared" si="153"/>
        <v>1.0855321460604451E-9</v>
      </c>
      <c r="N790" s="13">
        <f t="shared" si="149"/>
        <v>6.73029930557476E-10</v>
      </c>
      <c r="O790" s="13">
        <f t="shared" si="150"/>
        <v>2.7730173459876211</v>
      </c>
      <c r="Q790">
        <v>10.448787458952809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53.524597593678699</v>
      </c>
      <c r="G791" s="13">
        <f t="shared" si="144"/>
        <v>2.7917654170853421</v>
      </c>
      <c r="H791" s="13">
        <f t="shared" si="145"/>
        <v>50.732832176593355</v>
      </c>
      <c r="I791" s="16">
        <f t="shared" si="152"/>
        <v>83.397676045364634</v>
      </c>
      <c r="J791" s="13">
        <f t="shared" si="146"/>
        <v>46.998817950133251</v>
      </c>
      <c r="K791" s="13">
        <f t="shared" si="147"/>
        <v>36.398858095231382</v>
      </c>
      <c r="L791" s="13">
        <f t="shared" si="148"/>
        <v>0</v>
      </c>
      <c r="M791" s="13">
        <f t="shared" si="153"/>
        <v>4.1250221550296915E-10</v>
      </c>
      <c r="N791" s="13">
        <f t="shared" si="149"/>
        <v>2.557513736118409E-10</v>
      </c>
      <c r="O791" s="13">
        <f t="shared" si="150"/>
        <v>2.7917654173410935</v>
      </c>
      <c r="Q791">
        <v>11.74648429354839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86.117113670910868</v>
      </c>
      <c r="G792" s="13">
        <f t="shared" si="144"/>
        <v>7.496531137037711</v>
      </c>
      <c r="H792" s="13">
        <f t="shared" si="145"/>
        <v>78.620582533873161</v>
      </c>
      <c r="I792" s="16">
        <f t="shared" si="152"/>
        <v>115.01944062910454</v>
      </c>
      <c r="J792" s="13">
        <f t="shared" si="146"/>
        <v>55.359271090636149</v>
      </c>
      <c r="K792" s="13">
        <f t="shared" si="147"/>
        <v>59.660169538468388</v>
      </c>
      <c r="L792" s="13">
        <f t="shared" si="148"/>
        <v>21.676379020678144</v>
      </c>
      <c r="M792" s="13">
        <f t="shared" si="153"/>
        <v>21.676379020834894</v>
      </c>
      <c r="N792" s="13">
        <f t="shared" si="149"/>
        <v>13.439354992917634</v>
      </c>
      <c r="O792" s="13">
        <f t="shared" si="150"/>
        <v>20.935886129955346</v>
      </c>
      <c r="Q792">
        <v>13.277254332836209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27.888513309002089</v>
      </c>
      <c r="G793" s="13">
        <f t="shared" si="144"/>
        <v>0</v>
      </c>
      <c r="H793" s="13">
        <f t="shared" si="145"/>
        <v>27.888513309002089</v>
      </c>
      <c r="I793" s="16">
        <f t="shared" si="152"/>
        <v>65.872303826792333</v>
      </c>
      <c r="J793" s="13">
        <f t="shared" si="146"/>
        <v>49.297650381153339</v>
      </c>
      <c r="K793" s="13">
        <f t="shared" si="147"/>
        <v>16.574653445638994</v>
      </c>
      <c r="L793" s="13">
        <f t="shared" si="148"/>
        <v>0</v>
      </c>
      <c r="M793" s="13">
        <f t="shared" si="153"/>
        <v>8.2370240279172595</v>
      </c>
      <c r="N793" s="13">
        <f t="shared" si="149"/>
        <v>5.1069548973087011</v>
      </c>
      <c r="O793" s="13">
        <f t="shared" si="150"/>
        <v>5.1069548973087011</v>
      </c>
      <c r="Q793">
        <v>15.6260311831286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8.4091380474446318</v>
      </c>
      <c r="G794" s="13">
        <f t="shared" si="144"/>
        <v>0</v>
      </c>
      <c r="H794" s="13">
        <f t="shared" si="145"/>
        <v>8.4091380474446318</v>
      </c>
      <c r="I794" s="16">
        <f t="shared" si="152"/>
        <v>24.983791493083626</v>
      </c>
      <c r="J794" s="13">
        <f t="shared" si="146"/>
        <v>24.071843627495571</v>
      </c>
      <c r="K794" s="13">
        <f t="shared" si="147"/>
        <v>0.91194786558805419</v>
      </c>
      <c r="L794" s="13">
        <f t="shared" si="148"/>
        <v>0</v>
      </c>
      <c r="M794" s="13">
        <f t="shared" si="153"/>
        <v>3.1300691306085584</v>
      </c>
      <c r="N794" s="13">
        <f t="shared" si="149"/>
        <v>1.9406428609773061</v>
      </c>
      <c r="O794" s="13">
        <f t="shared" si="150"/>
        <v>1.9406428609773061</v>
      </c>
      <c r="Q794">
        <v>18.331741479606968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10.312046917630431</v>
      </c>
      <c r="G795" s="13">
        <f t="shared" si="144"/>
        <v>0</v>
      </c>
      <c r="H795" s="13">
        <f t="shared" si="145"/>
        <v>10.312046917630431</v>
      </c>
      <c r="I795" s="16">
        <f t="shared" si="152"/>
        <v>11.223994783218485</v>
      </c>
      <c r="J795" s="13">
        <f t="shared" si="146"/>
        <v>11.174868260547052</v>
      </c>
      <c r="K795" s="13">
        <f t="shared" si="147"/>
        <v>4.9126522671432582E-2</v>
      </c>
      <c r="L795" s="13">
        <f t="shared" si="148"/>
        <v>0</v>
      </c>
      <c r="M795" s="13">
        <f t="shared" si="153"/>
        <v>1.1894262696312523</v>
      </c>
      <c r="N795" s="13">
        <f t="shared" si="149"/>
        <v>0.73744428717137644</v>
      </c>
      <c r="O795" s="13">
        <f t="shared" si="150"/>
        <v>0.73744428717137644</v>
      </c>
      <c r="Q795">
        <v>22.36001239484866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2.449929276212178</v>
      </c>
      <c r="G796" s="13">
        <f t="shared" si="144"/>
        <v>0</v>
      </c>
      <c r="H796" s="13">
        <f t="shared" si="145"/>
        <v>2.449929276212178</v>
      </c>
      <c r="I796" s="16">
        <f t="shared" si="152"/>
        <v>2.4990557988836106</v>
      </c>
      <c r="J796" s="13">
        <f t="shared" si="146"/>
        <v>2.4986163537970678</v>
      </c>
      <c r="K796" s="13">
        <f t="shared" si="147"/>
        <v>4.3944508654281123E-4</v>
      </c>
      <c r="L796" s="13">
        <f t="shared" si="148"/>
        <v>0</v>
      </c>
      <c r="M796" s="13">
        <f t="shared" si="153"/>
        <v>0.45198198245987586</v>
      </c>
      <c r="N796" s="13">
        <f t="shared" si="149"/>
        <v>0.28022882912512304</v>
      </c>
      <c r="O796" s="13">
        <f t="shared" si="150"/>
        <v>0.28022882912512304</v>
      </c>
      <c r="Q796">
        <v>23.900105704752491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1.3718965040916971</v>
      </c>
      <c r="G797" s="13">
        <f t="shared" si="144"/>
        <v>0</v>
      </c>
      <c r="H797" s="13">
        <f t="shared" si="145"/>
        <v>1.3718965040916971</v>
      </c>
      <c r="I797" s="16">
        <f t="shared" si="152"/>
        <v>1.3723359491782399</v>
      </c>
      <c r="J797" s="13">
        <f t="shared" si="146"/>
        <v>1.3722527761231249</v>
      </c>
      <c r="K797" s="13">
        <f t="shared" si="147"/>
        <v>8.3173055114960093E-5</v>
      </c>
      <c r="L797" s="13">
        <f t="shared" si="148"/>
        <v>0</v>
      </c>
      <c r="M797" s="13">
        <f t="shared" si="153"/>
        <v>0.17175315333475283</v>
      </c>
      <c r="N797" s="13">
        <f t="shared" si="149"/>
        <v>0.10648695506754675</v>
      </c>
      <c r="O797" s="13">
        <f t="shared" si="150"/>
        <v>0.10648695506754675</v>
      </c>
      <c r="Q797">
        <v>22.949870000000011</v>
      </c>
    </row>
    <row r="798" spans="1:17" x14ac:dyDescent="0.2">
      <c r="A798" s="14">
        <f t="shared" si="151"/>
        <v>46266</v>
      </c>
      <c r="B798" s="1">
        <v>9</v>
      </c>
      <c r="F798" s="34">
        <v>7.327946585965889</v>
      </c>
      <c r="G798" s="13">
        <f t="shared" si="144"/>
        <v>0</v>
      </c>
      <c r="H798" s="13">
        <f t="shared" si="145"/>
        <v>7.327946585965889</v>
      </c>
      <c r="I798" s="16">
        <f t="shared" si="152"/>
        <v>7.3280297590210042</v>
      </c>
      <c r="J798" s="13">
        <f t="shared" si="146"/>
        <v>7.3180252515200381</v>
      </c>
      <c r="K798" s="13">
        <f t="shared" si="147"/>
        <v>1.0004507500966042E-2</v>
      </c>
      <c r="L798" s="13">
        <f t="shared" si="148"/>
        <v>0</v>
      </c>
      <c r="M798" s="13">
        <f t="shared" si="153"/>
        <v>6.5266198267206074E-2</v>
      </c>
      <c r="N798" s="13">
        <f t="shared" si="149"/>
        <v>4.0465042925667764E-2</v>
      </c>
      <c r="O798" s="13">
        <f t="shared" si="150"/>
        <v>4.0465042925667764E-2</v>
      </c>
      <c r="Q798">
        <v>24.617594711258999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63.859062132772173</v>
      </c>
      <c r="G799" s="13">
        <f t="shared" si="144"/>
        <v>4.2835567958907115</v>
      </c>
      <c r="H799" s="13">
        <f t="shared" si="145"/>
        <v>59.575505336881463</v>
      </c>
      <c r="I799" s="16">
        <f t="shared" si="152"/>
        <v>59.585509844382429</v>
      </c>
      <c r="J799" s="13">
        <f t="shared" si="146"/>
        <v>52.632738979073956</v>
      </c>
      <c r="K799" s="13">
        <f t="shared" si="147"/>
        <v>6.952770865308473</v>
      </c>
      <c r="L799" s="13">
        <f t="shared" si="148"/>
        <v>0</v>
      </c>
      <c r="M799" s="13">
        <f t="shared" si="153"/>
        <v>2.480115534153831E-2</v>
      </c>
      <c r="N799" s="13">
        <f t="shared" si="149"/>
        <v>1.5376716311753752E-2</v>
      </c>
      <c r="O799" s="13">
        <f t="shared" si="150"/>
        <v>4.2989335122024652</v>
      </c>
      <c r="Q799">
        <v>21.468770166583479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29.488985227964491</v>
      </c>
      <c r="G800" s="13">
        <f t="shared" si="144"/>
        <v>0</v>
      </c>
      <c r="H800" s="13">
        <f t="shared" si="145"/>
        <v>29.488985227964491</v>
      </c>
      <c r="I800" s="16">
        <f t="shared" si="152"/>
        <v>36.441756093272964</v>
      </c>
      <c r="J800" s="13">
        <f t="shared" si="146"/>
        <v>32.371930665000782</v>
      </c>
      <c r="K800" s="13">
        <f t="shared" si="147"/>
        <v>4.069825428272182</v>
      </c>
      <c r="L800" s="13">
        <f t="shared" si="148"/>
        <v>0</v>
      </c>
      <c r="M800" s="13">
        <f t="shared" si="153"/>
        <v>9.4244390297845582E-3</v>
      </c>
      <c r="N800" s="13">
        <f t="shared" si="149"/>
        <v>5.8431521984664263E-3</v>
      </c>
      <c r="O800" s="13">
        <f t="shared" si="150"/>
        <v>5.8431521984664263E-3</v>
      </c>
      <c r="Q800">
        <v>14.866872656965541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13.33432484807877</v>
      </c>
      <c r="G801" s="13">
        <f t="shared" si="144"/>
        <v>0</v>
      </c>
      <c r="H801" s="13">
        <f t="shared" si="145"/>
        <v>13.33432484807877</v>
      </c>
      <c r="I801" s="16">
        <f t="shared" si="152"/>
        <v>17.404150276350954</v>
      </c>
      <c r="J801" s="13">
        <f t="shared" si="146"/>
        <v>16.780670729454478</v>
      </c>
      <c r="K801" s="13">
        <f t="shared" si="147"/>
        <v>0.62347954689647622</v>
      </c>
      <c r="L801" s="13">
        <f t="shared" si="148"/>
        <v>0</v>
      </c>
      <c r="M801" s="13">
        <f t="shared" si="153"/>
        <v>3.5812868313181319E-3</v>
      </c>
      <c r="N801" s="13">
        <f t="shared" si="149"/>
        <v>2.2203978354172417E-3</v>
      </c>
      <c r="O801" s="13">
        <f t="shared" si="150"/>
        <v>2.2203978354172417E-3</v>
      </c>
      <c r="Q801">
        <v>13.30147829354839</v>
      </c>
    </row>
    <row r="802" spans="1:17" x14ac:dyDescent="0.2">
      <c r="A802" s="14">
        <f t="shared" si="151"/>
        <v>46388</v>
      </c>
      <c r="B802" s="1">
        <v>1</v>
      </c>
      <c r="F802" s="34">
        <v>114.51866222452971</v>
      </c>
      <c r="G802" s="13">
        <f t="shared" si="144"/>
        <v>11.596326062719198</v>
      </c>
      <c r="H802" s="13">
        <f t="shared" si="145"/>
        <v>102.92233616181051</v>
      </c>
      <c r="I802" s="16">
        <f t="shared" si="152"/>
        <v>103.54581570870698</v>
      </c>
      <c r="J802" s="13">
        <f t="shared" si="146"/>
        <v>59.025430312011103</v>
      </c>
      <c r="K802" s="13">
        <f t="shared" si="147"/>
        <v>44.520385396695879</v>
      </c>
      <c r="L802" s="13">
        <f t="shared" si="148"/>
        <v>7.1506729217922143</v>
      </c>
      <c r="M802" s="13">
        <f t="shared" si="153"/>
        <v>7.1520338107881152</v>
      </c>
      <c r="N802" s="13">
        <f t="shared" si="149"/>
        <v>4.4342609626886311</v>
      </c>
      <c r="O802" s="13">
        <f t="shared" si="150"/>
        <v>16.030587025407829</v>
      </c>
      <c r="Q802">
        <v>15.138953461089139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28.92362882766416</v>
      </c>
      <c r="G803" s="13">
        <f t="shared" si="144"/>
        <v>0</v>
      </c>
      <c r="H803" s="13">
        <f t="shared" si="145"/>
        <v>28.92362882766416</v>
      </c>
      <c r="I803" s="16">
        <f t="shared" si="152"/>
        <v>66.293341302567825</v>
      </c>
      <c r="J803" s="13">
        <f t="shared" si="146"/>
        <v>48.093291626164508</v>
      </c>
      <c r="K803" s="13">
        <f t="shared" si="147"/>
        <v>18.200049676403317</v>
      </c>
      <c r="L803" s="13">
        <f t="shared" si="148"/>
        <v>0</v>
      </c>
      <c r="M803" s="13">
        <f t="shared" si="153"/>
        <v>2.7177728480994841</v>
      </c>
      <c r="N803" s="13">
        <f t="shared" si="149"/>
        <v>1.6850191658216802</v>
      </c>
      <c r="O803" s="13">
        <f t="shared" si="150"/>
        <v>1.6850191658216802</v>
      </c>
      <c r="Q803">
        <v>14.74063432572934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74.770059472925752</v>
      </c>
      <c r="G804" s="13">
        <f t="shared" si="144"/>
        <v>5.8585713217654316</v>
      </c>
      <c r="H804" s="13">
        <f t="shared" si="145"/>
        <v>68.911488151160313</v>
      </c>
      <c r="I804" s="16">
        <f t="shared" si="152"/>
        <v>87.111537827563637</v>
      </c>
      <c r="J804" s="13">
        <f t="shared" si="146"/>
        <v>53.572533590553711</v>
      </c>
      <c r="K804" s="13">
        <f t="shared" si="147"/>
        <v>33.539004237009927</v>
      </c>
      <c r="L804" s="13">
        <f t="shared" si="148"/>
        <v>0</v>
      </c>
      <c r="M804" s="13">
        <f t="shared" si="153"/>
        <v>1.0327536822778038</v>
      </c>
      <c r="N804" s="13">
        <f t="shared" si="149"/>
        <v>0.64030728301223838</v>
      </c>
      <c r="O804" s="13">
        <f t="shared" si="150"/>
        <v>6.4988786047776701</v>
      </c>
      <c r="Q804">
        <v>14.33549892101863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20.62958139951072</v>
      </c>
      <c r="G805" s="13">
        <f t="shared" si="144"/>
        <v>0</v>
      </c>
      <c r="H805" s="13">
        <f t="shared" si="145"/>
        <v>20.62958139951072</v>
      </c>
      <c r="I805" s="16">
        <f t="shared" si="152"/>
        <v>54.168585636520646</v>
      </c>
      <c r="J805" s="13">
        <f t="shared" si="146"/>
        <v>43.48097980579935</v>
      </c>
      <c r="K805" s="13">
        <f t="shared" si="147"/>
        <v>10.687605830721296</v>
      </c>
      <c r="L805" s="13">
        <f t="shared" si="148"/>
        <v>0</v>
      </c>
      <c r="M805" s="13">
        <f t="shared" si="153"/>
        <v>0.39244639926556546</v>
      </c>
      <c r="N805" s="13">
        <f t="shared" si="149"/>
        <v>0.24331676754465059</v>
      </c>
      <c r="O805" s="13">
        <f t="shared" si="150"/>
        <v>0.24331676754465059</v>
      </c>
      <c r="Q805">
        <v>15.3502783015264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1.0430354067184791</v>
      </c>
      <c r="G806" s="13">
        <f t="shared" si="144"/>
        <v>0</v>
      </c>
      <c r="H806" s="13">
        <f t="shared" si="145"/>
        <v>1.0430354067184791</v>
      </c>
      <c r="I806" s="16">
        <f t="shared" si="152"/>
        <v>11.730641237439775</v>
      </c>
      <c r="J806" s="13">
        <f t="shared" si="146"/>
        <v>11.657414088350782</v>
      </c>
      <c r="K806" s="13">
        <f t="shared" si="147"/>
        <v>7.322714908899286E-2</v>
      </c>
      <c r="L806" s="13">
        <f t="shared" si="148"/>
        <v>0</v>
      </c>
      <c r="M806" s="13">
        <f t="shared" si="153"/>
        <v>0.14912963172091487</v>
      </c>
      <c r="N806" s="13">
        <f t="shared" si="149"/>
        <v>9.2460371666967217E-2</v>
      </c>
      <c r="O806" s="13">
        <f t="shared" si="150"/>
        <v>9.2460371666967217E-2</v>
      </c>
      <c r="Q806">
        <v>20.45374699674187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0.81605286101359298</v>
      </c>
      <c r="G807" s="13">
        <f t="shared" si="144"/>
        <v>0</v>
      </c>
      <c r="H807" s="13">
        <f t="shared" si="145"/>
        <v>0.81605286101359298</v>
      </c>
      <c r="I807" s="16">
        <f t="shared" si="152"/>
        <v>0.88928001010258584</v>
      </c>
      <c r="J807" s="13">
        <f t="shared" si="146"/>
        <v>0.88925524155797597</v>
      </c>
      <c r="K807" s="13">
        <f t="shared" si="147"/>
        <v>2.476854460986555E-5</v>
      </c>
      <c r="L807" s="13">
        <f t="shared" si="148"/>
        <v>0</v>
      </c>
      <c r="M807" s="13">
        <f t="shared" si="153"/>
        <v>5.6669260053947651E-2</v>
      </c>
      <c r="N807" s="13">
        <f t="shared" si="149"/>
        <v>3.5134941233447542E-2</v>
      </c>
      <c r="O807" s="13">
        <f t="shared" si="150"/>
        <v>3.5134941233447542E-2</v>
      </c>
      <c r="Q807">
        <v>22.309884176114512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1.1432453571687351</v>
      </c>
      <c r="G808" s="13">
        <f t="shared" si="144"/>
        <v>0</v>
      </c>
      <c r="H808" s="13">
        <f t="shared" si="145"/>
        <v>1.1432453571687351</v>
      </c>
      <c r="I808" s="16">
        <f t="shared" si="152"/>
        <v>1.1432701257133449</v>
      </c>
      <c r="J808" s="13">
        <f t="shared" si="146"/>
        <v>1.1432145705057297</v>
      </c>
      <c r="K808" s="13">
        <f t="shared" si="147"/>
        <v>5.5555207615132218E-5</v>
      </c>
      <c r="L808" s="13">
        <f t="shared" si="148"/>
        <v>0</v>
      </c>
      <c r="M808" s="13">
        <f t="shared" si="153"/>
        <v>2.1534318820500109E-2</v>
      </c>
      <c r="N808" s="13">
        <f t="shared" si="149"/>
        <v>1.3351277668710068E-2</v>
      </c>
      <c r="O808" s="13">
        <f t="shared" si="150"/>
        <v>1.3351277668710068E-2</v>
      </c>
      <c r="Q808">
        <v>21.926421000000008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6.3382657181770856</v>
      </c>
      <c r="G809" s="13">
        <f t="shared" si="144"/>
        <v>0</v>
      </c>
      <c r="H809" s="13">
        <f t="shared" si="145"/>
        <v>6.3382657181770856</v>
      </c>
      <c r="I809" s="16">
        <f t="shared" si="152"/>
        <v>6.3383212733847003</v>
      </c>
      <c r="J809" s="13">
        <f t="shared" si="146"/>
        <v>6.3308537928152067</v>
      </c>
      <c r="K809" s="13">
        <f t="shared" si="147"/>
        <v>7.4674805694936452E-3</v>
      </c>
      <c r="L809" s="13">
        <f t="shared" si="148"/>
        <v>0</v>
      </c>
      <c r="M809" s="13">
        <f t="shared" si="153"/>
        <v>8.1830411517900409E-3</v>
      </c>
      <c r="N809" s="13">
        <f t="shared" si="149"/>
        <v>5.073485514109825E-3</v>
      </c>
      <c r="O809" s="13">
        <f t="shared" si="150"/>
        <v>5.073485514109825E-3</v>
      </c>
      <c r="Q809">
        <v>23.599100553776271</v>
      </c>
    </row>
    <row r="810" spans="1:17" x14ac:dyDescent="0.2">
      <c r="A810" s="14">
        <f t="shared" si="151"/>
        <v>46631</v>
      </c>
      <c r="B810" s="1">
        <v>9</v>
      </c>
      <c r="F810" s="34">
        <v>0.66789280051001421</v>
      </c>
      <c r="G810" s="13">
        <f t="shared" si="144"/>
        <v>0</v>
      </c>
      <c r="H810" s="13">
        <f t="shared" si="145"/>
        <v>0.66789280051001421</v>
      </c>
      <c r="I810" s="16">
        <f t="shared" si="152"/>
        <v>0.67536028107950785</v>
      </c>
      <c r="J810" s="13">
        <f t="shared" si="146"/>
        <v>0.6753508042315709</v>
      </c>
      <c r="K810" s="13">
        <f t="shared" si="147"/>
        <v>9.4768479369511383E-6</v>
      </c>
      <c r="L810" s="13">
        <f t="shared" si="148"/>
        <v>0</v>
      </c>
      <c r="M810" s="13">
        <f t="shared" si="153"/>
        <v>3.1095556376802159E-3</v>
      </c>
      <c r="N810" s="13">
        <f t="shared" si="149"/>
        <v>1.9279244953617338E-3</v>
      </c>
      <c r="O810" s="13">
        <f t="shared" si="150"/>
        <v>1.9279244953617338E-3</v>
      </c>
      <c r="Q810">
        <v>23.270371957625681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42.870679673499787</v>
      </c>
      <c r="G811" s="13">
        <f t="shared" si="144"/>
        <v>1.2538605896314488</v>
      </c>
      <c r="H811" s="13">
        <f t="shared" si="145"/>
        <v>41.616819083868336</v>
      </c>
      <c r="I811" s="16">
        <f t="shared" si="152"/>
        <v>41.616828560716272</v>
      </c>
      <c r="J811" s="13">
        <f t="shared" si="146"/>
        <v>38.313479368395463</v>
      </c>
      <c r="K811" s="13">
        <f t="shared" si="147"/>
        <v>3.3033491923208089</v>
      </c>
      <c r="L811" s="13">
        <f t="shared" si="148"/>
        <v>0</v>
      </c>
      <c r="M811" s="13">
        <f t="shared" si="153"/>
        <v>1.1816311423184821E-3</v>
      </c>
      <c r="N811" s="13">
        <f t="shared" si="149"/>
        <v>7.3261130823745887E-4</v>
      </c>
      <c r="O811" s="13">
        <f t="shared" si="150"/>
        <v>1.2545932009396863</v>
      </c>
      <c r="Q811">
        <v>19.566153358251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20.1792661689901</v>
      </c>
      <c r="G812" s="13">
        <f t="shared" si="144"/>
        <v>0</v>
      </c>
      <c r="H812" s="13">
        <f t="shared" si="145"/>
        <v>20.1792661689901</v>
      </c>
      <c r="I812" s="16">
        <f t="shared" si="152"/>
        <v>23.482615361310909</v>
      </c>
      <c r="J812" s="13">
        <f t="shared" si="146"/>
        <v>22.429229242202744</v>
      </c>
      <c r="K812" s="13">
        <f t="shared" si="147"/>
        <v>1.0533861191081648</v>
      </c>
      <c r="L812" s="13">
        <f t="shared" si="148"/>
        <v>0</v>
      </c>
      <c r="M812" s="13">
        <f t="shared" si="153"/>
        <v>4.4901983408102326E-4</v>
      </c>
      <c r="N812" s="13">
        <f t="shared" si="149"/>
        <v>2.783922971302344E-4</v>
      </c>
      <c r="O812" s="13">
        <f t="shared" si="150"/>
        <v>2.783922971302344E-4</v>
      </c>
      <c r="Q812">
        <v>15.89479364620605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32.962843753322147</v>
      </c>
      <c r="G813" s="13">
        <f t="shared" si="144"/>
        <v>0</v>
      </c>
      <c r="H813" s="13">
        <f t="shared" si="145"/>
        <v>32.962843753322147</v>
      </c>
      <c r="I813" s="16">
        <f t="shared" si="152"/>
        <v>34.016229872430316</v>
      </c>
      <c r="J813" s="13">
        <f t="shared" si="146"/>
        <v>30.717339042508677</v>
      </c>
      <c r="K813" s="13">
        <f t="shared" si="147"/>
        <v>3.2988908299216391</v>
      </c>
      <c r="L813" s="13">
        <f t="shared" si="148"/>
        <v>0</v>
      </c>
      <c r="M813" s="13">
        <f t="shared" si="153"/>
        <v>1.7062753695078886E-4</v>
      </c>
      <c r="N813" s="13">
        <f t="shared" si="149"/>
        <v>1.057890729094891E-4</v>
      </c>
      <c r="O813" s="13">
        <f t="shared" si="150"/>
        <v>1.057890729094891E-4</v>
      </c>
      <c r="Q813">
        <v>15.07123189231906</v>
      </c>
    </row>
    <row r="814" spans="1:17" x14ac:dyDescent="0.2">
      <c r="A814" s="14">
        <f t="shared" si="151"/>
        <v>46753</v>
      </c>
      <c r="B814" s="1">
        <v>1</v>
      </c>
      <c r="F814" s="34">
        <v>7.308801489875191</v>
      </c>
      <c r="G814" s="13">
        <f t="shared" si="144"/>
        <v>0</v>
      </c>
      <c r="H814" s="13">
        <f t="shared" si="145"/>
        <v>7.308801489875191</v>
      </c>
      <c r="I814" s="16">
        <f t="shared" si="152"/>
        <v>10.607692319796829</v>
      </c>
      <c r="J814" s="13">
        <f t="shared" si="146"/>
        <v>10.467827470897292</v>
      </c>
      <c r="K814" s="13">
        <f t="shared" si="147"/>
        <v>0.13986484889953665</v>
      </c>
      <c r="L814" s="13">
        <f t="shared" si="148"/>
        <v>0</v>
      </c>
      <c r="M814" s="13">
        <f t="shared" si="153"/>
        <v>6.4838464041299762E-5</v>
      </c>
      <c r="N814" s="13">
        <f t="shared" si="149"/>
        <v>4.0199847705605851E-5</v>
      </c>
      <c r="O814" s="13">
        <f t="shared" si="150"/>
        <v>4.0199847705605851E-5</v>
      </c>
      <c r="Q814">
        <v>13.622778293548389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32.722873747087093</v>
      </c>
      <c r="G815" s="13">
        <f t="shared" si="144"/>
        <v>0</v>
      </c>
      <c r="H815" s="13">
        <f t="shared" si="145"/>
        <v>32.722873747087093</v>
      </c>
      <c r="I815" s="16">
        <f t="shared" si="152"/>
        <v>32.862738595986627</v>
      </c>
      <c r="J815" s="13">
        <f t="shared" si="146"/>
        <v>29.627005221908739</v>
      </c>
      <c r="K815" s="13">
        <f t="shared" si="147"/>
        <v>3.2357333740778884</v>
      </c>
      <c r="L815" s="13">
        <f t="shared" si="148"/>
        <v>0</v>
      </c>
      <c r="M815" s="13">
        <f t="shared" si="153"/>
        <v>2.4638616335693911E-5</v>
      </c>
      <c r="N815" s="13">
        <f t="shared" si="149"/>
        <v>1.5275942128130225E-5</v>
      </c>
      <c r="O815" s="13">
        <f t="shared" si="150"/>
        <v>1.5275942128130225E-5</v>
      </c>
      <c r="Q815">
        <v>14.44778698541734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70.14650896824287</v>
      </c>
      <c r="G816" s="13">
        <f t="shared" si="144"/>
        <v>5.1911566960472264</v>
      </c>
      <c r="H816" s="13">
        <f t="shared" si="145"/>
        <v>64.95535227219564</v>
      </c>
      <c r="I816" s="16">
        <f t="shared" si="152"/>
        <v>68.191085646273535</v>
      </c>
      <c r="J816" s="13">
        <f t="shared" si="146"/>
        <v>46.225930115699263</v>
      </c>
      <c r="K816" s="13">
        <f t="shared" si="147"/>
        <v>21.965155530574272</v>
      </c>
      <c r="L816" s="13">
        <f t="shared" si="148"/>
        <v>0</v>
      </c>
      <c r="M816" s="13">
        <f t="shared" si="153"/>
        <v>9.3626742075636855E-6</v>
      </c>
      <c r="N816" s="13">
        <f t="shared" si="149"/>
        <v>5.8048580086894851E-6</v>
      </c>
      <c r="O816" s="13">
        <f t="shared" si="150"/>
        <v>5.1911625009052349</v>
      </c>
      <c r="Q816">
        <v>13.213176408344109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16.35956575037882</v>
      </c>
      <c r="G817" s="13">
        <f t="shared" si="144"/>
        <v>0</v>
      </c>
      <c r="H817" s="13">
        <f t="shared" si="145"/>
        <v>16.35956575037882</v>
      </c>
      <c r="I817" s="16">
        <f t="shared" si="152"/>
        <v>38.324721280953092</v>
      </c>
      <c r="J817" s="13">
        <f t="shared" si="146"/>
        <v>35.475031597136898</v>
      </c>
      <c r="K817" s="13">
        <f t="shared" si="147"/>
        <v>2.8496896838161945</v>
      </c>
      <c r="L817" s="13">
        <f t="shared" si="148"/>
        <v>0</v>
      </c>
      <c r="M817" s="13">
        <f t="shared" si="153"/>
        <v>3.5578161988742004E-6</v>
      </c>
      <c r="N817" s="13">
        <f t="shared" si="149"/>
        <v>2.2058460433020041E-6</v>
      </c>
      <c r="O817" s="13">
        <f t="shared" si="150"/>
        <v>2.2058460433020041E-6</v>
      </c>
      <c r="Q817">
        <v>18.92195815798345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5.0677920877845084</v>
      </c>
      <c r="G818" s="13">
        <f t="shared" si="144"/>
        <v>0</v>
      </c>
      <c r="H818" s="13">
        <f t="shared" si="145"/>
        <v>5.0677920877845084</v>
      </c>
      <c r="I818" s="16">
        <f t="shared" si="152"/>
        <v>7.9174817716007029</v>
      </c>
      <c r="J818" s="13">
        <f t="shared" si="146"/>
        <v>7.8883167631802706</v>
      </c>
      <c r="K818" s="13">
        <f t="shared" si="147"/>
        <v>2.9165008420432237E-2</v>
      </c>
      <c r="L818" s="13">
        <f t="shared" si="148"/>
        <v>0</v>
      </c>
      <c r="M818" s="13">
        <f t="shared" si="153"/>
        <v>1.3519701555721964E-6</v>
      </c>
      <c r="N818" s="13">
        <f t="shared" si="149"/>
        <v>8.3822149645476174E-7</v>
      </c>
      <c r="O818" s="13">
        <f t="shared" si="150"/>
        <v>8.3822149645476174E-7</v>
      </c>
      <c r="Q818">
        <v>18.653780316874538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22.64014108943773</v>
      </c>
      <c r="G819" s="13">
        <f t="shared" si="144"/>
        <v>0</v>
      </c>
      <c r="H819" s="13">
        <f t="shared" si="145"/>
        <v>22.64014108943773</v>
      </c>
      <c r="I819" s="16">
        <f t="shared" si="152"/>
        <v>22.669306097858161</v>
      </c>
      <c r="J819" s="13">
        <f t="shared" si="146"/>
        <v>22.236959338817741</v>
      </c>
      <c r="K819" s="13">
        <f t="shared" si="147"/>
        <v>0.43234675904042064</v>
      </c>
      <c r="L819" s="13">
        <f t="shared" si="148"/>
        <v>0</v>
      </c>
      <c r="M819" s="13">
        <f t="shared" si="153"/>
        <v>5.1374865911743462E-7</v>
      </c>
      <c r="N819" s="13">
        <f t="shared" si="149"/>
        <v>3.1852416865280946E-7</v>
      </c>
      <c r="O819" s="13">
        <f t="shared" si="150"/>
        <v>3.1852416865280946E-7</v>
      </c>
      <c r="Q819">
        <v>21.734549474624401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2.5685912880828322E-2</v>
      </c>
      <c r="G820" s="13">
        <f t="shared" si="144"/>
        <v>0</v>
      </c>
      <c r="H820" s="13">
        <f t="shared" si="145"/>
        <v>2.5685912880828322E-2</v>
      </c>
      <c r="I820" s="16">
        <f t="shared" si="152"/>
        <v>0.45803267192124897</v>
      </c>
      <c r="J820" s="13">
        <f t="shared" si="146"/>
        <v>0.45802940540476716</v>
      </c>
      <c r="K820" s="13">
        <f t="shared" si="147"/>
        <v>3.2665164818035386E-6</v>
      </c>
      <c r="L820" s="13">
        <f t="shared" si="148"/>
        <v>0</v>
      </c>
      <c r="M820" s="13">
        <f t="shared" si="153"/>
        <v>1.9522449046462516E-7</v>
      </c>
      <c r="N820" s="13">
        <f t="shared" si="149"/>
        <v>1.2103918408806759E-7</v>
      </c>
      <c r="O820" s="13">
        <f t="shared" si="150"/>
        <v>1.2103918408806759E-7</v>
      </c>
      <c r="Q820">
        <v>22.561414402353261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0.26615702373882971</v>
      </c>
      <c r="G821" s="13">
        <f t="shared" si="144"/>
        <v>0</v>
      </c>
      <c r="H821" s="13">
        <f t="shared" si="145"/>
        <v>0.26615702373882971</v>
      </c>
      <c r="I821" s="16">
        <f t="shared" si="152"/>
        <v>0.26616029025531152</v>
      </c>
      <c r="J821" s="13">
        <f t="shared" si="146"/>
        <v>0.26615942261207304</v>
      </c>
      <c r="K821" s="13">
        <f t="shared" si="147"/>
        <v>8.6764323847798863E-7</v>
      </c>
      <c r="L821" s="13">
        <f t="shared" si="148"/>
        <v>0</v>
      </c>
      <c r="M821" s="13">
        <f t="shared" si="153"/>
        <v>7.4185306376557573E-8</v>
      </c>
      <c r="N821" s="13">
        <f t="shared" si="149"/>
        <v>4.5994889953465698E-8</v>
      </c>
      <c r="O821" s="13">
        <f t="shared" si="150"/>
        <v>4.5994889953465698E-8</v>
      </c>
      <c r="Q821">
        <v>20.41919600000001</v>
      </c>
    </row>
    <row r="822" spans="1:17" x14ac:dyDescent="0.2">
      <c r="A822" s="14">
        <f t="shared" si="151"/>
        <v>46997</v>
      </c>
      <c r="B822" s="1">
        <v>9</v>
      </c>
      <c r="F822" s="34">
        <v>0.81048246812209668</v>
      </c>
      <c r="G822" s="13">
        <f t="shared" si="144"/>
        <v>0</v>
      </c>
      <c r="H822" s="13">
        <f t="shared" si="145"/>
        <v>0.81048246812209668</v>
      </c>
      <c r="I822" s="16">
        <f t="shared" si="152"/>
        <v>0.81048333576533516</v>
      </c>
      <c r="J822" s="13">
        <f t="shared" si="146"/>
        <v>0.8104639256083398</v>
      </c>
      <c r="K822" s="13">
        <f t="shared" si="147"/>
        <v>1.9410156995358641E-5</v>
      </c>
      <c r="L822" s="13">
        <f t="shared" si="148"/>
        <v>0</v>
      </c>
      <c r="M822" s="13">
        <f t="shared" si="153"/>
        <v>2.8190416423091875E-8</v>
      </c>
      <c r="N822" s="13">
        <f t="shared" si="149"/>
        <v>1.7478058182316961E-8</v>
      </c>
      <c r="O822" s="13">
        <f t="shared" si="150"/>
        <v>1.7478058182316961E-8</v>
      </c>
      <c r="Q822">
        <v>22.064986439060021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50.279163400438428</v>
      </c>
      <c r="G823" s="13">
        <f t="shared" si="144"/>
        <v>2.3232834041429777</v>
      </c>
      <c r="H823" s="13">
        <f t="shared" si="145"/>
        <v>47.955879996295451</v>
      </c>
      <c r="I823" s="16">
        <f t="shared" si="152"/>
        <v>47.955899406452446</v>
      </c>
      <c r="J823" s="13">
        <f t="shared" si="146"/>
        <v>42.368107598359998</v>
      </c>
      <c r="K823" s="13">
        <f t="shared" si="147"/>
        <v>5.5877918080924474</v>
      </c>
      <c r="L823" s="13">
        <f t="shared" si="148"/>
        <v>0</v>
      </c>
      <c r="M823" s="13">
        <f t="shared" si="153"/>
        <v>1.0712358240774914E-8</v>
      </c>
      <c r="N823" s="13">
        <f t="shared" si="149"/>
        <v>6.6416621092804468E-9</v>
      </c>
      <c r="O823" s="13">
        <f t="shared" si="150"/>
        <v>2.3232834107846401</v>
      </c>
      <c r="Q823">
        <v>18.413823043101068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53.262124007209977</v>
      </c>
      <c r="G824" s="13">
        <f t="shared" si="144"/>
        <v>2.7538770647689761</v>
      </c>
      <c r="H824" s="13">
        <f t="shared" si="145"/>
        <v>50.508246942440998</v>
      </c>
      <c r="I824" s="16">
        <f t="shared" si="152"/>
        <v>56.096038750533445</v>
      </c>
      <c r="J824" s="13">
        <f t="shared" si="146"/>
        <v>45.981711749763811</v>
      </c>
      <c r="K824" s="13">
        <f t="shared" si="147"/>
        <v>10.114327000769634</v>
      </c>
      <c r="L824" s="13">
        <f t="shared" si="148"/>
        <v>0</v>
      </c>
      <c r="M824" s="13">
        <f t="shared" si="153"/>
        <v>4.0706961314944672E-9</v>
      </c>
      <c r="N824" s="13">
        <f t="shared" si="149"/>
        <v>2.5238316015265697E-9</v>
      </c>
      <c r="O824" s="13">
        <f t="shared" si="150"/>
        <v>2.7538770672928079</v>
      </c>
      <c r="Q824">
        <v>16.724112489648771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25.477150420834011</v>
      </c>
      <c r="G825" s="13">
        <f t="shared" si="144"/>
        <v>0</v>
      </c>
      <c r="H825" s="13">
        <f t="shared" si="145"/>
        <v>25.477150420834011</v>
      </c>
      <c r="I825" s="16">
        <f t="shared" si="152"/>
        <v>35.591477421603642</v>
      </c>
      <c r="J825" s="13">
        <f t="shared" si="146"/>
        <v>30.957264601366841</v>
      </c>
      <c r="K825" s="13">
        <f t="shared" si="147"/>
        <v>4.6342128202368009</v>
      </c>
      <c r="L825" s="13">
        <f t="shared" si="148"/>
        <v>0</v>
      </c>
      <c r="M825" s="13">
        <f t="shared" si="153"/>
        <v>1.5468645299678974E-9</v>
      </c>
      <c r="N825" s="13">
        <f t="shared" si="149"/>
        <v>9.590560085800963E-10</v>
      </c>
      <c r="O825" s="13">
        <f t="shared" si="150"/>
        <v>9.590560085800963E-10</v>
      </c>
      <c r="Q825">
        <v>13.18130229354839</v>
      </c>
    </row>
    <row r="826" spans="1:17" x14ac:dyDescent="0.2">
      <c r="A826" s="14">
        <f t="shared" si="151"/>
        <v>47119</v>
      </c>
      <c r="B826" s="1">
        <v>1</v>
      </c>
      <c r="F826" s="34">
        <v>9.5005744257884075</v>
      </c>
      <c r="G826" s="13">
        <f t="shared" si="144"/>
        <v>0</v>
      </c>
      <c r="H826" s="13">
        <f t="shared" si="145"/>
        <v>9.5005744257884075</v>
      </c>
      <c r="I826" s="16">
        <f t="shared" si="152"/>
        <v>14.134787246025208</v>
      </c>
      <c r="J826" s="13">
        <f t="shared" si="146"/>
        <v>13.767353879779604</v>
      </c>
      <c r="K826" s="13">
        <f t="shared" si="147"/>
        <v>0.36743336624560463</v>
      </c>
      <c r="L826" s="13">
        <f t="shared" si="148"/>
        <v>0</v>
      </c>
      <c r="M826" s="13">
        <f t="shared" si="153"/>
        <v>5.8780852138780112E-10</v>
      </c>
      <c r="N826" s="13">
        <f t="shared" si="149"/>
        <v>3.6444128326043671E-10</v>
      </c>
      <c r="O826" s="13">
        <f t="shared" si="150"/>
        <v>3.6444128326043671E-10</v>
      </c>
      <c r="Q826">
        <v>12.71668875941166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59.797291716360327</v>
      </c>
      <c r="G827" s="13">
        <f t="shared" si="144"/>
        <v>3.6972357468447195</v>
      </c>
      <c r="H827" s="13">
        <f t="shared" si="145"/>
        <v>56.100055969515608</v>
      </c>
      <c r="I827" s="16">
        <f t="shared" si="152"/>
        <v>56.467489335761215</v>
      </c>
      <c r="J827" s="13">
        <f t="shared" si="146"/>
        <v>43.055427016393118</v>
      </c>
      <c r="K827" s="13">
        <f t="shared" si="147"/>
        <v>13.412062319368097</v>
      </c>
      <c r="L827" s="13">
        <f t="shared" si="148"/>
        <v>0</v>
      </c>
      <c r="M827" s="13">
        <f t="shared" si="153"/>
        <v>2.2336723812736441E-10</v>
      </c>
      <c r="N827" s="13">
        <f t="shared" si="149"/>
        <v>1.3848768763896592E-10</v>
      </c>
      <c r="O827" s="13">
        <f t="shared" si="150"/>
        <v>3.6972357469832073</v>
      </c>
      <c r="Q827">
        <v>14.03595671955792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40.99768010618984</v>
      </c>
      <c r="G828" s="13">
        <f t="shared" si="144"/>
        <v>0.98349103188131271</v>
      </c>
      <c r="H828" s="13">
        <f t="shared" si="145"/>
        <v>40.014189074308526</v>
      </c>
      <c r="I828" s="16">
        <f t="shared" si="152"/>
        <v>53.426251393676623</v>
      </c>
      <c r="J828" s="13">
        <f t="shared" si="146"/>
        <v>41.699530864502663</v>
      </c>
      <c r="K828" s="13">
        <f t="shared" si="147"/>
        <v>11.72672052917396</v>
      </c>
      <c r="L828" s="13">
        <f t="shared" si="148"/>
        <v>0</v>
      </c>
      <c r="M828" s="13">
        <f t="shared" si="153"/>
        <v>8.4879550488398486E-11</v>
      </c>
      <c r="N828" s="13">
        <f t="shared" si="149"/>
        <v>5.2625321302807064E-11</v>
      </c>
      <c r="O828" s="13">
        <f t="shared" si="150"/>
        <v>0.98349103193393805</v>
      </c>
      <c r="Q828">
        <v>14.070308420501631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132.4348605932791</v>
      </c>
      <c r="G829" s="13">
        <f t="shared" si="144"/>
        <v>14.182549099855056</v>
      </c>
      <c r="H829" s="13">
        <f t="shared" si="145"/>
        <v>118.25231149342405</v>
      </c>
      <c r="I829" s="16">
        <f t="shared" si="152"/>
        <v>129.97903202259801</v>
      </c>
      <c r="J829" s="13">
        <f t="shared" si="146"/>
        <v>60.485262403168193</v>
      </c>
      <c r="K829" s="13">
        <f t="shared" si="147"/>
        <v>69.493769619429813</v>
      </c>
      <c r="L829" s="13">
        <f t="shared" si="148"/>
        <v>31.111122827620122</v>
      </c>
      <c r="M829" s="13">
        <f t="shared" si="153"/>
        <v>31.111122827652373</v>
      </c>
      <c r="N829" s="13">
        <f t="shared" si="149"/>
        <v>19.288896153144471</v>
      </c>
      <c r="O829" s="13">
        <f t="shared" si="150"/>
        <v>33.47144525299953</v>
      </c>
      <c r="Q829">
        <v>14.41930854349096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41.706894956222541</v>
      </c>
      <c r="G830" s="13">
        <f t="shared" si="144"/>
        <v>1.0858669793720894</v>
      </c>
      <c r="H830" s="13">
        <f t="shared" si="145"/>
        <v>40.621027976850449</v>
      </c>
      <c r="I830" s="16">
        <f t="shared" si="152"/>
        <v>79.003674768660133</v>
      </c>
      <c r="J830" s="13">
        <f t="shared" si="146"/>
        <v>51.928368643766781</v>
      </c>
      <c r="K830" s="13">
        <f t="shared" si="147"/>
        <v>27.075306124893352</v>
      </c>
      <c r="L830" s="13">
        <f t="shared" si="148"/>
        <v>0</v>
      </c>
      <c r="M830" s="13">
        <f t="shared" si="153"/>
        <v>11.822226674507903</v>
      </c>
      <c r="N830" s="13">
        <f t="shared" si="149"/>
        <v>7.3297805381948997</v>
      </c>
      <c r="O830" s="13">
        <f t="shared" si="150"/>
        <v>8.4156475175669883</v>
      </c>
      <c r="Q830">
        <v>14.53878188126564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3.427736659866444</v>
      </c>
      <c r="G831" s="13">
        <f t="shared" si="144"/>
        <v>0</v>
      </c>
      <c r="H831" s="13">
        <f t="shared" si="145"/>
        <v>3.427736659866444</v>
      </c>
      <c r="I831" s="16">
        <f t="shared" si="152"/>
        <v>30.503042784759796</v>
      </c>
      <c r="J831" s="13">
        <f t="shared" si="146"/>
        <v>29.033125990258309</v>
      </c>
      <c r="K831" s="13">
        <f t="shared" si="147"/>
        <v>1.4699167945014864</v>
      </c>
      <c r="L831" s="13">
        <f t="shared" si="148"/>
        <v>0</v>
      </c>
      <c r="M831" s="13">
        <f t="shared" si="153"/>
        <v>4.4924461363130028</v>
      </c>
      <c r="N831" s="13">
        <f t="shared" si="149"/>
        <v>2.7853166045140618</v>
      </c>
      <c r="O831" s="13">
        <f t="shared" si="150"/>
        <v>2.7853166045140618</v>
      </c>
      <c r="Q831">
        <v>19.0593550583942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0.72977652734005594</v>
      </c>
      <c r="G832" s="13">
        <f t="shared" si="144"/>
        <v>0</v>
      </c>
      <c r="H832" s="13">
        <f t="shared" si="145"/>
        <v>0.72977652734005594</v>
      </c>
      <c r="I832" s="16">
        <f t="shared" si="152"/>
        <v>2.1996933218415422</v>
      </c>
      <c r="J832" s="13">
        <f t="shared" si="146"/>
        <v>2.1992994765072367</v>
      </c>
      <c r="K832" s="13">
        <f t="shared" si="147"/>
        <v>3.9384533430553148E-4</v>
      </c>
      <c r="L832" s="13">
        <f t="shared" si="148"/>
        <v>0</v>
      </c>
      <c r="M832" s="13">
        <f t="shared" si="153"/>
        <v>1.707129531798941</v>
      </c>
      <c r="N832" s="13">
        <f t="shared" si="149"/>
        <v>1.0584203097153435</v>
      </c>
      <c r="O832" s="13">
        <f t="shared" si="150"/>
        <v>1.0584203097153435</v>
      </c>
      <c r="Q832">
        <v>21.958277839208019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1.4365219921984169</v>
      </c>
      <c r="G833" s="13">
        <f t="shared" si="144"/>
        <v>0</v>
      </c>
      <c r="H833" s="13">
        <f t="shared" si="145"/>
        <v>1.4365219921984169</v>
      </c>
      <c r="I833" s="16">
        <f t="shared" si="152"/>
        <v>1.4369158375327225</v>
      </c>
      <c r="J833" s="13">
        <f t="shared" si="146"/>
        <v>1.4368160586020069</v>
      </c>
      <c r="K833" s="13">
        <f t="shared" si="147"/>
        <v>9.9778930715554992E-5</v>
      </c>
      <c r="L833" s="13">
        <f t="shared" si="148"/>
        <v>0</v>
      </c>
      <c r="M833" s="13">
        <f t="shared" si="153"/>
        <v>0.64870922208359749</v>
      </c>
      <c r="N833" s="13">
        <f t="shared" si="149"/>
        <v>0.40219971769183044</v>
      </c>
      <c r="O833" s="13">
        <f t="shared" si="150"/>
        <v>0.40219971769183044</v>
      </c>
      <c r="Q833">
        <v>22.636741000000011</v>
      </c>
    </row>
    <row r="834" spans="1:17" x14ac:dyDescent="0.2">
      <c r="A834" s="14">
        <f t="shared" si="151"/>
        <v>47362</v>
      </c>
      <c r="B834" s="1">
        <v>9</v>
      </c>
      <c r="F834" s="34">
        <v>19.676956977648072</v>
      </c>
      <c r="G834" s="13">
        <f t="shared" si="144"/>
        <v>0</v>
      </c>
      <c r="H834" s="13">
        <f t="shared" si="145"/>
        <v>19.676956977648072</v>
      </c>
      <c r="I834" s="16">
        <f t="shared" si="152"/>
        <v>19.677056756578786</v>
      </c>
      <c r="J834" s="13">
        <f t="shared" si="146"/>
        <v>19.369657391003408</v>
      </c>
      <c r="K834" s="13">
        <f t="shared" si="147"/>
        <v>0.30739936557537817</v>
      </c>
      <c r="L834" s="13">
        <f t="shared" si="148"/>
        <v>0</v>
      </c>
      <c r="M834" s="13">
        <f t="shared" si="153"/>
        <v>0.24650950439176705</v>
      </c>
      <c r="N834" s="13">
        <f t="shared" si="149"/>
        <v>0.15283589272289558</v>
      </c>
      <c r="O834" s="13">
        <f t="shared" si="150"/>
        <v>0.15283589272289558</v>
      </c>
      <c r="Q834">
        <v>21.18071076972738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33.134447145553032</v>
      </c>
      <c r="G835" s="13">
        <f t="shared" si="144"/>
        <v>0</v>
      </c>
      <c r="H835" s="13">
        <f t="shared" si="145"/>
        <v>33.134447145553032</v>
      </c>
      <c r="I835" s="16">
        <f t="shared" si="152"/>
        <v>33.441846511128411</v>
      </c>
      <c r="J835" s="13">
        <f t="shared" si="146"/>
        <v>32.004412960198195</v>
      </c>
      <c r="K835" s="13">
        <f t="shared" si="147"/>
        <v>1.4374335509302156</v>
      </c>
      <c r="L835" s="13">
        <f t="shared" si="148"/>
        <v>0</v>
      </c>
      <c r="M835" s="13">
        <f t="shared" si="153"/>
        <v>9.3673611668871476E-2</v>
      </c>
      <c r="N835" s="13">
        <f t="shared" si="149"/>
        <v>5.8077639234700315E-2</v>
      </c>
      <c r="O835" s="13">
        <f t="shared" si="150"/>
        <v>5.8077639234700315E-2</v>
      </c>
      <c r="Q835">
        <v>21.22385439654277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18.417423323548821</v>
      </c>
      <c r="G836" s="13">
        <f t="shared" si="144"/>
        <v>0</v>
      </c>
      <c r="H836" s="13">
        <f t="shared" si="145"/>
        <v>18.417423323548821</v>
      </c>
      <c r="I836" s="16">
        <f t="shared" si="152"/>
        <v>19.854856874479037</v>
      </c>
      <c r="J836" s="13">
        <f t="shared" si="146"/>
        <v>19.05107867905242</v>
      </c>
      <c r="K836" s="13">
        <f t="shared" si="147"/>
        <v>0.80377819542661655</v>
      </c>
      <c r="L836" s="13">
        <f t="shared" si="148"/>
        <v>0</v>
      </c>
      <c r="M836" s="13">
        <f t="shared" si="153"/>
        <v>3.5595972434171161E-2</v>
      </c>
      <c r="N836" s="13">
        <f t="shared" si="149"/>
        <v>2.206950290918612E-2</v>
      </c>
      <c r="O836" s="13">
        <f t="shared" si="150"/>
        <v>2.206950290918612E-2</v>
      </c>
      <c r="Q836">
        <v>14.272010514982011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70.665412536721121</v>
      </c>
      <c r="G837" s="13">
        <f t="shared" si="144"/>
        <v>5.266060999696335</v>
      </c>
      <c r="H837" s="13">
        <f t="shared" si="145"/>
        <v>65.399351537024785</v>
      </c>
      <c r="I837" s="16">
        <f t="shared" si="152"/>
        <v>66.203129732451401</v>
      </c>
      <c r="J837" s="13">
        <f t="shared" si="146"/>
        <v>42.955624580035042</v>
      </c>
      <c r="K837" s="13">
        <f t="shared" si="147"/>
        <v>23.247505152416359</v>
      </c>
      <c r="L837" s="13">
        <f t="shared" si="148"/>
        <v>0</v>
      </c>
      <c r="M837" s="13">
        <f t="shared" si="153"/>
        <v>1.3526469524985041E-2</v>
      </c>
      <c r="N837" s="13">
        <f t="shared" si="149"/>
        <v>8.3864111054907254E-3</v>
      </c>
      <c r="O837" s="13">
        <f t="shared" si="150"/>
        <v>5.2744474108018258</v>
      </c>
      <c r="Q837">
        <v>11.63141230773118</v>
      </c>
    </row>
    <row r="838" spans="1:17" x14ac:dyDescent="0.2">
      <c r="A838" s="14">
        <f t="shared" si="151"/>
        <v>47484</v>
      </c>
      <c r="B838" s="1">
        <v>1</v>
      </c>
      <c r="F838" s="34">
        <v>2.18784801909141</v>
      </c>
      <c r="G838" s="13">
        <f t="shared" ref="G838:G901" si="157">IF((F838-$J$2)&gt;0,$I$2*(F838-$J$2),0)</f>
        <v>0</v>
      </c>
      <c r="H838" s="13">
        <f t="shared" ref="H838:H901" si="158">F838-G838</f>
        <v>2.18784801909141</v>
      </c>
      <c r="I838" s="16">
        <f t="shared" si="152"/>
        <v>25.435353171507771</v>
      </c>
      <c r="J838" s="13">
        <f t="shared" ref="J838:J901" si="159">I838/SQRT(1+(I838/($K$2*(300+(25*Q838)+0.05*(Q838)^3)))^2)</f>
        <v>23.206451709564572</v>
      </c>
      <c r="K838" s="13">
        <f t="shared" ref="K838:K901" si="160">I838-J838</f>
        <v>2.2289014619431988</v>
      </c>
      <c r="L838" s="13">
        <f t="shared" ref="L838:L901" si="161">IF(K838&gt;$N$2,(K838-$N$2)/$L$2,0)</f>
        <v>0</v>
      </c>
      <c r="M838" s="13">
        <f t="shared" si="153"/>
        <v>5.1400584194943155E-3</v>
      </c>
      <c r="N838" s="13">
        <f t="shared" ref="N838:N901" si="162">$M$2*M838</f>
        <v>3.1868362200864757E-3</v>
      </c>
      <c r="O838" s="13">
        <f t="shared" ref="O838:O901" si="163">N838+G838</f>
        <v>3.1868362200864757E-3</v>
      </c>
      <c r="Q838">
        <v>11.693170293548389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0.76103170813593701</v>
      </c>
      <c r="G839" s="13">
        <f t="shared" si="157"/>
        <v>0</v>
      </c>
      <c r="H839" s="13">
        <f t="shared" si="158"/>
        <v>0.76103170813593701</v>
      </c>
      <c r="I839" s="16">
        <f t="shared" ref="I839:I902" si="166">H839+K838-L838</f>
        <v>2.9899331700791358</v>
      </c>
      <c r="J839" s="13">
        <f t="shared" si="159"/>
        <v>2.9868565387542363</v>
      </c>
      <c r="K839" s="13">
        <f t="shared" si="160"/>
        <v>3.076631324899548E-3</v>
      </c>
      <c r="L839" s="13">
        <f t="shared" si="161"/>
        <v>0</v>
      </c>
      <c r="M839" s="13">
        <f t="shared" ref="M839:M902" si="167">L839+M838-N838</f>
        <v>1.9532221994078398E-3</v>
      </c>
      <c r="N839" s="13">
        <f t="shared" si="162"/>
        <v>1.2109977636328606E-3</v>
      </c>
      <c r="O839" s="13">
        <f t="shared" si="163"/>
        <v>1.2109977636328606E-3</v>
      </c>
      <c r="Q839">
        <v>13.885539144568559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35.568875507230857</v>
      </c>
      <c r="G840" s="13">
        <f t="shared" si="157"/>
        <v>0.19983708761451541</v>
      </c>
      <c r="H840" s="13">
        <f t="shared" si="158"/>
        <v>35.369038419616338</v>
      </c>
      <c r="I840" s="16">
        <f t="shared" si="166"/>
        <v>35.37211505094124</v>
      </c>
      <c r="J840" s="13">
        <f t="shared" si="159"/>
        <v>31.847496711614884</v>
      </c>
      <c r="K840" s="13">
        <f t="shared" si="160"/>
        <v>3.5246183393263557</v>
      </c>
      <c r="L840" s="13">
        <f t="shared" si="161"/>
        <v>0</v>
      </c>
      <c r="M840" s="13">
        <f t="shared" si="167"/>
        <v>7.4222443577497913E-4</v>
      </c>
      <c r="N840" s="13">
        <f t="shared" si="162"/>
        <v>4.6017915018048704E-4</v>
      </c>
      <c r="O840" s="13">
        <f t="shared" si="163"/>
        <v>0.20029726676469589</v>
      </c>
      <c r="Q840">
        <v>15.405061204035871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42.903926019803762</v>
      </c>
      <c r="G841" s="13">
        <f t="shared" si="157"/>
        <v>1.258659736467304</v>
      </c>
      <c r="H841" s="13">
        <f t="shared" si="158"/>
        <v>41.645266283336461</v>
      </c>
      <c r="I841" s="16">
        <f t="shared" si="166"/>
        <v>45.169884622662821</v>
      </c>
      <c r="J841" s="13">
        <f t="shared" si="159"/>
        <v>37.47032802091519</v>
      </c>
      <c r="K841" s="13">
        <f t="shared" si="160"/>
        <v>7.6995566017476307</v>
      </c>
      <c r="L841" s="13">
        <f t="shared" si="161"/>
        <v>0</v>
      </c>
      <c r="M841" s="13">
        <f t="shared" si="167"/>
        <v>2.8204528559449209E-4</v>
      </c>
      <c r="N841" s="13">
        <f t="shared" si="162"/>
        <v>1.7486807706858511E-4</v>
      </c>
      <c r="O841" s="13">
        <f t="shared" si="163"/>
        <v>1.2588346045443726</v>
      </c>
      <c r="Q841">
        <v>14.155511000656119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3.0580959148075931E-2</v>
      </c>
      <c r="G842" s="13">
        <f t="shared" si="157"/>
        <v>0</v>
      </c>
      <c r="H842" s="13">
        <f t="shared" si="158"/>
        <v>3.0580959148075931E-2</v>
      </c>
      <c r="I842" s="16">
        <f t="shared" si="166"/>
        <v>7.7301375608957068</v>
      </c>
      <c r="J842" s="13">
        <f t="shared" si="159"/>
        <v>7.707134662342396</v>
      </c>
      <c r="K842" s="13">
        <f t="shared" si="160"/>
        <v>2.3002898553310835E-2</v>
      </c>
      <c r="L842" s="13">
        <f t="shared" si="161"/>
        <v>0</v>
      </c>
      <c r="M842" s="13">
        <f t="shared" si="167"/>
        <v>1.0717720852590698E-4</v>
      </c>
      <c r="N842" s="13">
        <f t="shared" si="162"/>
        <v>6.6449869286062336E-5</v>
      </c>
      <c r="O842" s="13">
        <f t="shared" si="163"/>
        <v>6.6449869286062336E-5</v>
      </c>
      <c r="Q842">
        <v>19.829980320167579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18.266218022898741</v>
      </c>
      <c r="G843" s="13">
        <f t="shared" si="157"/>
        <v>0</v>
      </c>
      <c r="H843" s="13">
        <f t="shared" si="158"/>
        <v>18.266218022898741</v>
      </c>
      <c r="I843" s="16">
        <f t="shared" si="166"/>
        <v>18.289220921452053</v>
      </c>
      <c r="J843" s="13">
        <f t="shared" si="159"/>
        <v>18.000121069931268</v>
      </c>
      <c r="K843" s="13">
        <f t="shared" si="160"/>
        <v>0.28909985152078477</v>
      </c>
      <c r="L843" s="13">
        <f t="shared" si="161"/>
        <v>0</v>
      </c>
      <c r="M843" s="13">
        <f t="shared" si="167"/>
        <v>4.0727339239844649E-5</v>
      </c>
      <c r="N843" s="13">
        <f t="shared" si="162"/>
        <v>2.5250950328703681E-5</v>
      </c>
      <c r="O843" s="13">
        <f t="shared" si="163"/>
        <v>2.5250950328703681E-5</v>
      </c>
      <c r="Q843">
        <v>20.062519372024479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16.082463414486661</v>
      </c>
      <c r="G844" s="13">
        <f t="shared" si="157"/>
        <v>0</v>
      </c>
      <c r="H844" s="13">
        <f t="shared" si="158"/>
        <v>16.082463414486661</v>
      </c>
      <c r="I844" s="16">
        <f t="shared" si="166"/>
        <v>16.371563266007445</v>
      </c>
      <c r="J844" s="13">
        <f t="shared" si="159"/>
        <v>16.267434846774641</v>
      </c>
      <c r="K844" s="13">
        <f t="shared" si="160"/>
        <v>0.10412841923280425</v>
      </c>
      <c r="L844" s="13">
        <f t="shared" si="161"/>
        <v>0</v>
      </c>
      <c r="M844" s="13">
        <f t="shared" si="167"/>
        <v>1.5476388911140968E-5</v>
      </c>
      <c r="N844" s="13">
        <f t="shared" si="162"/>
        <v>9.5953611249073998E-6</v>
      </c>
      <c r="O844" s="13">
        <f t="shared" si="163"/>
        <v>9.5953611249073998E-6</v>
      </c>
      <c r="Q844">
        <v>25.058267736111329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1.177479966513417</v>
      </c>
      <c r="G845" s="13">
        <f t="shared" si="157"/>
        <v>0</v>
      </c>
      <c r="H845" s="13">
        <f t="shared" si="158"/>
        <v>1.177479966513417</v>
      </c>
      <c r="I845" s="16">
        <f t="shared" si="166"/>
        <v>1.2816083857462213</v>
      </c>
      <c r="J845" s="13">
        <f t="shared" si="159"/>
        <v>1.2815333185103943</v>
      </c>
      <c r="K845" s="13">
        <f t="shared" si="160"/>
        <v>7.5067235826953294E-5</v>
      </c>
      <c r="L845" s="13">
        <f t="shared" si="161"/>
        <v>0</v>
      </c>
      <c r="M845" s="13">
        <f t="shared" si="167"/>
        <v>5.8810277862335684E-6</v>
      </c>
      <c r="N845" s="13">
        <f t="shared" si="162"/>
        <v>3.6462372274648123E-6</v>
      </c>
      <c r="O845" s="13">
        <f t="shared" si="163"/>
        <v>3.6462372274648123E-6</v>
      </c>
      <c r="Q845">
        <v>22.22143500000001</v>
      </c>
    </row>
    <row r="846" spans="1:17" x14ac:dyDescent="0.2">
      <c r="A846" s="14">
        <f t="shared" si="164"/>
        <v>47727</v>
      </c>
      <c r="B846" s="1">
        <v>9</v>
      </c>
      <c r="F846" s="34">
        <v>8.1560756616698538E-2</v>
      </c>
      <c r="G846" s="13">
        <f t="shared" si="157"/>
        <v>0</v>
      </c>
      <c r="H846" s="13">
        <f t="shared" si="158"/>
        <v>8.1560756616698538E-2</v>
      </c>
      <c r="I846" s="16">
        <f t="shared" si="166"/>
        <v>8.1635823852525491E-2</v>
      </c>
      <c r="J846" s="13">
        <f t="shared" si="159"/>
        <v>8.163580839167825E-2</v>
      </c>
      <c r="K846" s="13">
        <f t="shared" si="160"/>
        <v>1.5460847241355324E-8</v>
      </c>
      <c r="L846" s="13">
        <f t="shared" si="161"/>
        <v>0</v>
      </c>
      <c r="M846" s="13">
        <f t="shared" si="167"/>
        <v>2.2347905587687561E-6</v>
      </c>
      <c r="N846" s="13">
        <f t="shared" si="162"/>
        <v>1.3855701464366288E-6</v>
      </c>
      <c r="O846" s="13">
        <f t="shared" si="163"/>
        <v>1.3855701464366288E-6</v>
      </c>
      <c r="Q846">
        <v>23.836020358883751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47.643222368668667</v>
      </c>
      <c r="G847" s="13">
        <f t="shared" si="157"/>
        <v>1.9427824027259859</v>
      </c>
      <c r="H847" s="13">
        <f t="shared" si="158"/>
        <v>45.700439965942678</v>
      </c>
      <c r="I847" s="16">
        <f t="shared" si="166"/>
        <v>45.700439981403527</v>
      </c>
      <c r="J847" s="13">
        <f t="shared" si="159"/>
        <v>41.552354322653429</v>
      </c>
      <c r="K847" s="13">
        <f t="shared" si="160"/>
        <v>4.148085658750098</v>
      </c>
      <c r="L847" s="13">
        <f t="shared" si="161"/>
        <v>0</v>
      </c>
      <c r="M847" s="13">
        <f t="shared" si="167"/>
        <v>8.4922041233212733E-7</v>
      </c>
      <c r="N847" s="13">
        <f t="shared" si="162"/>
        <v>5.2651665564591897E-7</v>
      </c>
      <c r="O847" s="13">
        <f t="shared" si="163"/>
        <v>1.9427829292426415</v>
      </c>
      <c r="Q847">
        <v>19.807189439102942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33.130176505614067</v>
      </c>
      <c r="G848" s="13">
        <f t="shared" si="157"/>
        <v>0</v>
      </c>
      <c r="H848" s="13">
        <f t="shared" si="158"/>
        <v>33.130176505614067</v>
      </c>
      <c r="I848" s="16">
        <f t="shared" si="166"/>
        <v>37.278262164364165</v>
      </c>
      <c r="J848" s="13">
        <f t="shared" si="159"/>
        <v>32.968746078840233</v>
      </c>
      <c r="K848" s="13">
        <f t="shared" si="160"/>
        <v>4.3095160855239314</v>
      </c>
      <c r="L848" s="13">
        <f t="shared" si="161"/>
        <v>0</v>
      </c>
      <c r="M848" s="13">
        <f t="shared" si="167"/>
        <v>3.2270375668620835E-7</v>
      </c>
      <c r="N848" s="13">
        <f t="shared" si="162"/>
        <v>2.0007632914544919E-7</v>
      </c>
      <c r="O848" s="13">
        <f t="shared" si="163"/>
        <v>2.0007632914544919E-7</v>
      </c>
      <c r="Q848">
        <v>14.89624007027607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27.225734700235371</v>
      </c>
      <c r="G849" s="13">
        <f t="shared" si="157"/>
        <v>0</v>
      </c>
      <c r="H849" s="13">
        <f t="shared" si="158"/>
        <v>27.225734700235371</v>
      </c>
      <c r="I849" s="16">
        <f t="shared" si="166"/>
        <v>31.535250785759303</v>
      </c>
      <c r="J849" s="13">
        <f t="shared" si="159"/>
        <v>29.126767050340643</v>
      </c>
      <c r="K849" s="13">
        <f t="shared" si="160"/>
        <v>2.4084837354186597</v>
      </c>
      <c r="L849" s="13">
        <f t="shared" si="161"/>
        <v>0</v>
      </c>
      <c r="M849" s="13">
        <f t="shared" si="167"/>
        <v>1.2262742754075916E-7</v>
      </c>
      <c r="N849" s="13">
        <f t="shared" si="162"/>
        <v>7.6029005075270687E-8</v>
      </c>
      <c r="O849" s="13">
        <f t="shared" si="163"/>
        <v>7.6029005075270687E-8</v>
      </c>
      <c r="Q849">
        <v>15.94258360479537</v>
      </c>
    </row>
    <row r="850" spans="1:17" x14ac:dyDescent="0.2">
      <c r="A850" s="14">
        <f t="shared" si="164"/>
        <v>47849</v>
      </c>
      <c r="B850" s="1">
        <v>1</v>
      </c>
      <c r="F850" s="34">
        <v>18.47425499710905</v>
      </c>
      <c r="G850" s="13">
        <f t="shared" si="157"/>
        <v>0</v>
      </c>
      <c r="H850" s="13">
        <f t="shared" si="158"/>
        <v>18.47425499710905</v>
      </c>
      <c r="I850" s="16">
        <f t="shared" si="166"/>
        <v>20.882738732527709</v>
      </c>
      <c r="J850" s="13">
        <f t="shared" si="159"/>
        <v>19.991616218134229</v>
      </c>
      <c r="K850" s="13">
        <f t="shared" si="160"/>
        <v>0.89112251439348</v>
      </c>
      <c r="L850" s="13">
        <f t="shared" si="161"/>
        <v>0</v>
      </c>
      <c r="M850" s="13">
        <f t="shared" si="167"/>
        <v>4.6598422465488478E-8</v>
      </c>
      <c r="N850" s="13">
        <f t="shared" si="162"/>
        <v>2.8891021928602856E-8</v>
      </c>
      <c r="O850" s="13">
        <f t="shared" si="163"/>
        <v>2.8891021928602856E-8</v>
      </c>
      <c r="Q850">
        <v>14.595138572600369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18.412629403769589</v>
      </c>
      <c r="G851" s="13">
        <f t="shared" si="157"/>
        <v>0</v>
      </c>
      <c r="H851" s="13">
        <f t="shared" si="158"/>
        <v>18.412629403769589</v>
      </c>
      <c r="I851" s="16">
        <f t="shared" si="166"/>
        <v>19.303751918163069</v>
      </c>
      <c r="J851" s="13">
        <f t="shared" si="159"/>
        <v>18.727665547467343</v>
      </c>
      <c r="K851" s="13">
        <f t="shared" si="160"/>
        <v>0.57608637069572666</v>
      </c>
      <c r="L851" s="13">
        <f t="shared" si="161"/>
        <v>0</v>
      </c>
      <c r="M851" s="13">
        <f t="shared" si="167"/>
        <v>1.7707400536885623E-8</v>
      </c>
      <c r="N851" s="13">
        <f t="shared" si="162"/>
        <v>1.0978588332869087E-8</v>
      </c>
      <c r="O851" s="13">
        <f t="shared" si="163"/>
        <v>1.0978588332869087E-8</v>
      </c>
      <c r="Q851">
        <v>16.17424435501562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105.12275150636491</v>
      </c>
      <c r="G852" s="13">
        <f t="shared" si="157"/>
        <v>10.240015965339664</v>
      </c>
      <c r="H852" s="13">
        <f t="shared" si="158"/>
        <v>94.882735541025241</v>
      </c>
      <c r="I852" s="16">
        <f t="shared" si="166"/>
        <v>95.458821911720975</v>
      </c>
      <c r="J852" s="13">
        <f t="shared" si="159"/>
        <v>52.436694973323235</v>
      </c>
      <c r="K852" s="13">
        <f t="shared" si="160"/>
        <v>43.02212693839774</v>
      </c>
      <c r="L852" s="13">
        <f t="shared" si="161"/>
        <v>5.7131846576523575</v>
      </c>
      <c r="M852" s="13">
        <f t="shared" si="167"/>
        <v>5.7131846643811697</v>
      </c>
      <c r="N852" s="13">
        <f t="shared" si="162"/>
        <v>3.5421744919163252</v>
      </c>
      <c r="O852" s="13">
        <f t="shared" si="163"/>
        <v>13.782190457255989</v>
      </c>
      <c r="Q852">
        <v>13.18389429354839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37.170992781030961</v>
      </c>
      <c r="G853" s="13">
        <f t="shared" si="157"/>
        <v>0.43110448689283409</v>
      </c>
      <c r="H853" s="13">
        <f t="shared" si="158"/>
        <v>36.739888294138126</v>
      </c>
      <c r="I853" s="16">
        <f t="shared" si="166"/>
        <v>74.04883057488351</v>
      </c>
      <c r="J853" s="13">
        <f t="shared" si="159"/>
        <v>55.656236618153713</v>
      </c>
      <c r="K853" s="13">
        <f t="shared" si="160"/>
        <v>18.392593956729797</v>
      </c>
      <c r="L853" s="13">
        <f t="shared" si="161"/>
        <v>0</v>
      </c>
      <c r="M853" s="13">
        <f t="shared" si="167"/>
        <v>2.1710101724648445</v>
      </c>
      <c r="N853" s="13">
        <f t="shared" si="162"/>
        <v>1.3460263069282037</v>
      </c>
      <c r="O853" s="13">
        <f t="shared" si="163"/>
        <v>1.7771307938210379</v>
      </c>
      <c r="Q853">
        <v>17.431808024455211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29.496820583890191</v>
      </c>
      <c r="G854" s="13">
        <f t="shared" si="157"/>
        <v>0</v>
      </c>
      <c r="H854" s="13">
        <f t="shared" si="158"/>
        <v>29.496820583890191</v>
      </c>
      <c r="I854" s="16">
        <f t="shared" si="166"/>
        <v>47.889414540619988</v>
      </c>
      <c r="J854" s="13">
        <f t="shared" si="159"/>
        <v>40.492307450632929</v>
      </c>
      <c r="K854" s="13">
        <f t="shared" si="160"/>
        <v>7.3971070899870597</v>
      </c>
      <c r="L854" s="13">
        <f t="shared" si="161"/>
        <v>0</v>
      </c>
      <c r="M854" s="13">
        <f t="shared" si="167"/>
        <v>0.82498386553664083</v>
      </c>
      <c r="N854" s="13">
        <f t="shared" si="162"/>
        <v>0.51148999663271733</v>
      </c>
      <c r="O854" s="13">
        <f t="shared" si="163"/>
        <v>0.51148999663271733</v>
      </c>
      <c r="Q854">
        <v>15.9143638455171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7.3522575184435217</v>
      </c>
      <c r="G855" s="13">
        <f t="shared" si="157"/>
        <v>0</v>
      </c>
      <c r="H855" s="13">
        <f t="shared" si="158"/>
        <v>7.3522575184435217</v>
      </c>
      <c r="I855" s="16">
        <f t="shared" si="166"/>
        <v>14.749364608430582</v>
      </c>
      <c r="J855" s="13">
        <f t="shared" si="159"/>
        <v>14.644302865859911</v>
      </c>
      <c r="K855" s="13">
        <f t="shared" si="160"/>
        <v>0.1050617425706708</v>
      </c>
      <c r="L855" s="13">
        <f t="shared" si="161"/>
        <v>0</v>
      </c>
      <c r="M855" s="13">
        <f t="shared" si="167"/>
        <v>0.3134938689039235</v>
      </c>
      <c r="N855" s="13">
        <f t="shared" si="162"/>
        <v>0.19436619872043256</v>
      </c>
      <c r="O855" s="13">
        <f t="shared" si="163"/>
        <v>0.19436619872043256</v>
      </c>
      <c r="Q855">
        <v>22.75125382796497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1.703061408151596</v>
      </c>
      <c r="G856" s="13">
        <f t="shared" si="157"/>
        <v>0</v>
      </c>
      <c r="H856" s="13">
        <f t="shared" si="158"/>
        <v>1.703061408151596</v>
      </c>
      <c r="I856" s="16">
        <f t="shared" si="166"/>
        <v>1.8081231507222668</v>
      </c>
      <c r="J856" s="13">
        <f t="shared" si="159"/>
        <v>1.807999451911825</v>
      </c>
      <c r="K856" s="13">
        <f t="shared" si="160"/>
        <v>1.2369881044183018E-4</v>
      </c>
      <c r="L856" s="13">
        <f t="shared" si="161"/>
        <v>0</v>
      </c>
      <c r="M856" s="13">
        <f t="shared" si="167"/>
        <v>0.11912767018349094</v>
      </c>
      <c r="N856" s="13">
        <f t="shared" si="162"/>
        <v>7.3859155513764374E-2</v>
      </c>
      <c r="O856" s="13">
        <f t="shared" si="163"/>
        <v>7.3859155513764374E-2</v>
      </c>
      <c r="Q856">
        <v>26.033421555186099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7.1819717134821621</v>
      </c>
      <c r="G857" s="13">
        <f t="shared" si="157"/>
        <v>0</v>
      </c>
      <c r="H857" s="13">
        <f t="shared" si="158"/>
        <v>7.1819717134821621</v>
      </c>
      <c r="I857" s="16">
        <f t="shared" si="166"/>
        <v>7.182095412292604</v>
      </c>
      <c r="J857" s="13">
        <f t="shared" si="159"/>
        <v>7.1706839120542663</v>
      </c>
      <c r="K857" s="13">
        <f t="shared" si="160"/>
        <v>1.1411500238337702E-2</v>
      </c>
      <c r="L857" s="13">
        <f t="shared" si="161"/>
        <v>0</v>
      </c>
      <c r="M857" s="13">
        <f t="shared" si="167"/>
        <v>4.5268514669726562E-2</v>
      </c>
      <c r="N857" s="13">
        <f t="shared" si="162"/>
        <v>2.8066479095230468E-2</v>
      </c>
      <c r="O857" s="13">
        <f t="shared" si="163"/>
        <v>2.8066479095230468E-2</v>
      </c>
      <c r="Q857">
        <v>23.244833000000011</v>
      </c>
    </row>
    <row r="858" spans="1:17" x14ac:dyDescent="0.2">
      <c r="A858" s="14">
        <f t="shared" si="164"/>
        <v>48092</v>
      </c>
      <c r="B858" s="1">
        <v>9</v>
      </c>
      <c r="F858" s="34">
        <v>0.72573733879591462</v>
      </c>
      <c r="G858" s="13">
        <f t="shared" si="157"/>
        <v>0</v>
      </c>
      <c r="H858" s="13">
        <f t="shared" si="158"/>
        <v>0.72573733879591462</v>
      </c>
      <c r="I858" s="16">
        <f t="shared" si="166"/>
        <v>0.73714883903425232</v>
      </c>
      <c r="J858" s="13">
        <f t="shared" si="159"/>
        <v>0.73713685945734053</v>
      </c>
      <c r="K858" s="13">
        <f t="shared" si="160"/>
        <v>1.1979576911791412E-5</v>
      </c>
      <c r="L858" s="13">
        <f t="shared" si="161"/>
        <v>0</v>
      </c>
      <c r="M858" s="13">
        <f t="shared" si="167"/>
        <v>1.7202035574496094E-2</v>
      </c>
      <c r="N858" s="13">
        <f t="shared" si="162"/>
        <v>1.0665262056187579E-2</v>
      </c>
      <c r="O858" s="13">
        <f t="shared" si="163"/>
        <v>1.0665262056187579E-2</v>
      </c>
      <c r="Q858">
        <v>23.47167583600962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33.356767574009432</v>
      </c>
      <c r="G859" s="13">
        <f t="shared" si="157"/>
        <v>0</v>
      </c>
      <c r="H859" s="13">
        <f t="shared" si="158"/>
        <v>33.356767574009432</v>
      </c>
      <c r="I859" s="16">
        <f t="shared" si="166"/>
        <v>33.356779553586343</v>
      </c>
      <c r="J859" s="13">
        <f t="shared" si="159"/>
        <v>32.00386298019302</v>
      </c>
      <c r="K859" s="13">
        <f t="shared" si="160"/>
        <v>1.3529165733933226</v>
      </c>
      <c r="L859" s="13">
        <f t="shared" si="161"/>
        <v>0</v>
      </c>
      <c r="M859" s="13">
        <f t="shared" si="167"/>
        <v>6.5367735183085151E-3</v>
      </c>
      <c r="N859" s="13">
        <f t="shared" si="162"/>
        <v>4.0527995813512789E-3</v>
      </c>
      <c r="O859" s="13">
        <f t="shared" si="163"/>
        <v>4.0527995813512789E-3</v>
      </c>
      <c r="Q859">
        <v>21.625351289819541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32.05621370007713</v>
      </c>
      <c r="G860" s="13">
        <f t="shared" si="157"/>
        <v>0</v>
      </c>
      <c r="H860" s="13">
        <f t="shared" si="158"/>
        <v>32.05621370007713</v>
      </c>
      <c r="I860" s="16">
        <f t="shared" si="166"/>
        <v>33.409130273470453</v>
      </c>
      <c r="J860" s="13">
        <f t="shared" si="159"/>
        <v>30.594656614860646</v>
      </c>
      <c r="K860" s="13">
        <f t="shared" si="160"/>
        <v>2.8144736586098063</v>
      </c>
      <c r="L860" s="13">
        <f t="shared" si="161"/>
        <v>0</v>
      </c>
      <c r="M860" s="13">
        <f t="shared" si="167"/>
        <v>2.4839739369572362E-3</v>
      </c>
      <c r="N860" s="13">
        <f t="shared" si="162"/>
        <v>1.5400638409134863E-3</v>
      </c>
      <c r="O860" s="13">
        <f t="shared" si="163"/>
        <v>1.5400638409134863E-3</v>
      </c>
      <c r="Q860">
        <v>15.97384292140516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53.307016935070138</v>
      </c>
      <c r="G861" s="13">
        <f t="shared" si="157"/>
        <v>2.7603574085253246</v>
      </c>
      <c r="H861" s="13">
        <f t="shared" si="158"/>
        <v>50.546659526544815</v>
      </c>
      <c r="I861" s="16">
        <f t="shared" si="166"/>
        <v>53.361133185154621</v>
      </c>
      <c r="J861" s="13">
        <f t="shared" si="159"/>
        <v>40.048865772708311</v>
      </c>
      <c r="K861" s="13">
        <f t="shared" si="160"/>
        <v>13.31226741244631</v>
      </c>
      <c r="L861" s="13">
        <f t="shared" si="161"/>
        <v>0</v>
      </c>
      <c r="M861" s="13">
        <f t="shared" si="167"/>
        <v>9.4391009604374984E-4</v>
      </c>
      <c r="N861" s="13">
        <f t="shared" si="162"/>
        <v>5.8522425954712486E-4</v>
      </c>
      <c r="O861" s="13">
        <f t="shared" si="163"/>
        <v>2.7609426327848716</v>
      </c>
      <c r="Q861">
        <v>12.674932293548389</v>
      </c>
    </row>
    <row r="862" spans="1:17" x14ac:dyDescent="0.2">
      <c r="A862" s="14">
        <f t="shared" si="164"/>
        <v>48214</v>
      </c>
      <c r="B862" s="1">
        <v>1</v>
      </c>
      <c r="F862" s="34">
        <v>48.317624211626217</v>
      </c>
      <c r="G862" s="13">
        <f t="shared" si="157"/>
        <v>2.0401330541669727</v>
      </c>
      <c r="H862" s="13">
        <f t="shared" si="158"/>
        <v>46.277491157459245</v>
      </c>
      <c r="I862" s="16">
        <f t="shared" si="166"/>
        <v>59.589758569905555</v>
      </c>
      <c r="J862" s="13">
        <f t="shared" si="159"/>
        <v>41.831820865062376</v>
      </c>
      <c r="K862" s="13">
        <f t="shared" si="160"/>
        <v>17.757937704843179</v>
      </c>
      <c r="L862" s="13">
        <f t="shared" si="161"/>
        <v>0</v>
      </c>
      <c r="M862" s="13">
        <f t="shared" si="167"/>
        <v>3.5868583649662498E-4</v>
      </c>
      <c r="N862" s="13">
        <f t="shared" si="162"/>
        <v>2.2238521862790749E-4</v>
      </c>
      <c r="O862" s="13">
        <f t="shared" si="163"/>
        <v>2.0403554393856007</v>
      </c>
      <c r="Q862">
        <v>12.21640376952665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49.677652795513033</v>
      </c>
      <c r="G863" s="13">
        <f t="shared" si="157"/>
        <v>2.236454683477938</v>
      </c>
      <c r="H863" s="13">
        <f t="shared" si="158"/>
        <v>47.441198112035096</v>
      </c>
      <c r="I863" s="16">
        <f t="shared" si="166"/>
        <v>65.199135816878282</v>
      </c>
      <c r="J863" s="13">
        <f t="shared" si="159"/>
        <v>46.120189732330445</v>
      </c>
      <c r="K863" s="13">
        <f t="shared" si="160"/>
        <v>19.078946084547837</v>
      </c>
      <c r="L863" s="13">
        <f t="shared" si="161"/>
        <v>0</v>
      </c>
      <c r="M863" s="13">
        <f t="shared" si="167"/>
        <v>1.3630061786871749E-4</v>
      </c>
      <c r="N863" s="13">
        <f t="shared" si="162"/>
        <v>8.4506383078604842E-5</v>
      </c>
      <c r="O863" s="13">
        <f t="shared" si="163"/>
        <v>2.2365391898610167</v>
      </c>
      <c r="Q863">
        <v>13.750937675874271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74.646730297726094</v>
      </c>
      <c r="G864" s="13">
        <f t="shared" si="157"/>
        <v>5.8407686190107748</v>
      </c>
      <c r="H864" s="13">
        <f t="shared" si="158"/>
        <v>68.80596167871532</v>
      </c>
      <c r="I864" s="16">
        <f t="shared" si="166"/>
        <v>87.884907763263158</v>
      </c>
      <c r="J864" s="13">
        <f t="shared" si="159"/>
        <v>54.778330621507656</v>
      </c>
      <c r="K864" s="13">
        <f t="shared" si="160"/>
        <v>33.106577141755501</v>
      </c>
      <c r="L864" s="13">
        <f t="shared" si="161"/>
        <v>0</v>
      </c>
      <c r="M864" s="13">
        <f t="shared" si="167"/>
        <v>5.1794234790112644E-5</v>
      </c>
      <c r="N864" s="13">
        <f t="shared" si="162"/>
        <v>3.2112425569869838E-5</v>
      </c>
      <c r="O864" s="13">
        <f t="shared" si="163"/>
        <v>5.840800731436345</v>
      </c>
      <c r="Q864">
        <v>14.77639135925847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32.957724765755863</v>
      </c>
      <c r="G865" s="13">
        <f t="shared" si="157"/>
        <v>0</v>
      </c>
      <c r="H865" s="13">
        <f t="shared" si="158"/>
        <v>32.957724765755863</v>
      </c>
      <c r="I865" s="16">
        <f t="shared" si="166"/>
        <v>66.064301907511364</v>
      </c>
      <c r="J865" s="13">
        <f t="shared" si="159"/>
        <v>49.379206163878685</v>
      </c>
      <c r="K865" s="13">
        <f t="shared" si="160"/>
        <v>16.685095743632679</v>
      </c>
      <c r="L865" s="13">
        <f t="shared" si="161"/>
        <v>0</v>
      </c>
      <c r="M865" s="13">
        <f t="shared" si="167"/>
        <v>1.9681809220242806E-5</v>
      </c>
      <c r="N865" s="13">
        <f t="shared" si="162"/>
        <v>1.2202721716550541E-5</v>
      </c>
      <c r="O865" s="13">
        <f t="shared" si="163"/>
        <v>1.2202721716550541E-5</v>
      </c>
      <c r="Q865">
        <v>15.6268412391415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13.755004327528701</v>
      </c>
      <c r="G866" s="13">
        <f t="shared" si="157"/>
        <v>0</v>
      </c>
      <c r="H866" s="13">
        <f t="shared" si="158"/>
        <v>13.755004327528701</v>
      </c>
      <c r="I866" s="16">
        <f t="shared" si="166"/>
        <v>30.440100071161382</v>
      </c>
      <c r="J866" s="13">
        <f t="shared" si="159"/>
        <v>29.343097534575868</v>
      </c>
      <c r="K866" s="13">
        <f t="shared" si="160"/>
        <v>1.0970025365855136</v>
      </c>
      <c r="L866" s="13">
        <f t="shared" si="161"/>
        <v>0</v>
      </c>
      <c r="M866" s="13">
        <f t="shared" si="167"/>
        <v>7.4790875036922658E-6</v>
      </c>
      <c r="N866" s="13">
        <f t="shared" si="162"/>
        <v>4.637034252289205E-6</v>
      </c>
      <c r="O866" s="13">
        <f t="shared" si="163"/>
        <v>4.637034252289205E-6</v>
      </c>
      <c r="Q866">
        <v>21.21717610084341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7.0155476064831994</v>
      </c>
      <c r="G867" s="13">
        <f t="shared" si="157"/>
        <v>0</v>
      </c>
      <c r="H867" s="13">
        <f t="shared" si="158"/>
        <v>7.0155476064831994</v>
      </c>
      <c r="I867" s="16">
        <f t="shared" si="166"/>
        <v>8.112550143068713</v>
      </c>
      <c r="J867" s="13">
        <f t="shared" si="159"/>
        <v>8.0964176476234684</v>
      </c>
      <c r="K867" s="13">
        <f t="shared" si="160"/>
        <v>1.6132495445244643E-2</v>
      </c>
      <c r="L867" s="13">
        <f t="shared" si="161"/>
        <v>0</v>
      </c>
      <c r="M867" s="13">
        <f t="shared" si="167"/>
        <v>2.8420532514030608E-6</v>
      </c>
      <c r="N867" s="13">
        <f t="shared" si="162"/>
        <v>1.7620730158698976E-6</v>
      </c>
      <c r="O867" s="13">
        <f t="shared" si="163"/>
        <v>1.7620730158698976E-6</v>
      </c>
      <c r="Q867">
        <v>23.377560564949171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0.82329750473378915</v>
      </c>
      <c r="G868" s="13">
        <f t="shared" si="157"/>
        <v>0</v>
      </c>
      <c r="H868" s="13">
        <f t="shared" si="158"/>
        <v>0.82329750473378915</v>
      </c>
      <c r="I868" s="16">
        <f t="shared" si="166"/>
        <v>0.8394300001790338</v>
      </c>
      <c r="J868" s="13">
        <f t="shared" si="159"/>
        <v>0.83941686858724318</v>
      </c>
      <c r="K868" s="13">
        <f t="shared" si="160"/>
        <v>1.3131591790616071E-5</v>
      </c>
      <c r="L868" s="13">
        <f t="shared" si="161"/>
        <v>0</v>
      </c>
      <c r="M868" s="13">
        <f t="shared" si="167"/>
        <v>1.0799802355331632E-6</v>
      </c>
      <c r="N868" s="13">
        <f t="shared" si="162"/>
        <v>6.6958774603056119E-7</v>
      </c>
      <c r="O868" s="13">
        <f t="shared" si="163"/>
        <v>6.6958774603056119E-7</v>
      </c>
      <c r="Q868">
        <v>25.6067540423944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2.225196419950096E-2</v>
      </c>
      <c r="G869" s="13">
        <f t="shared" si="157"/>
        <v>0</v>
      </c>
      <c r="H869" s="13">
        <f t="shared" si="158"/>
        <v>2.225196419950096E-2</v>
      </c>
      <c r="I869" s="16">
        <f t="shared" si="166"/>
        <v>2.2265095791291576E-2</v>
      </c>
      <c r="J869" s="13">
        <f t="shared" si="159"/>
        <v>2.2265095457398899E-2</v>
      </c>
      <c r="K869" s="13">
        <f t="shared" si="160"/>
        <v>3.3389267739547535E-10</v>
      </c>
      <c r="L869" s="13">
        <f t="shared" si="161"/>
        <v>0</v>
      </c>
      <c r="M869" s="13">
        <f t="shared" si="167"/>
        <v>4.1039248950260202E-7</v>
      </c>
      <c r="N869" s="13">
        <f t="shared" si="162"/>
        <v>2.5444334349161326E-7</v>
      </c>
      <c r="O869" s="13">
        <f t="shared" si="163"/>
        <v>2.5444334349161326E-7</v>
      </c>
      <c r="Q869">
        <v>23.39056278216049</v>
      </c>
    </row>
    <row r="870" spans="1:17" x14ac:dyDescent="0.2">
      <c r="A870" s="14">
        <f t="shared" si="164"/>
        <v>48458</v>
      </c>
      <c r="B870" s="1">
        <v>9</v>
      </c>
      <c r="F870" s="34">
        <v>3.4751136025572769</v>
      </c>
      <c r="G870" s="13">
        <f t="shared" si="157"/>
        <v>0</v>
      </c>
      <c r="H870" s="13">
        <f t="shared" si="158"/>
        <v>3.4751136025572769</v>
      </c>
      <c r="I870" s="16">
        <f t="shared" si="166"/>
        <v>3.4751136028911693</v>
      </c>
      <c r="J870" s="13">
        <f t="shared" si="159"/>
        <v>3.4739602786598822</v>
      </c>
      <c r="K870" s="13">
        <f t="shared" si="160"/>
        <v>1.1533242312871117E-3</v>
      </c>
      <c r="L870" s="13">
        <f t="shared" si="161"/>
        <v>0</v>
      </c>
      <c r="M870" s="13">
        <f t="shared" si="167"/>
        <v>1.5594914601098876E-7</v>
      </c>
      <c r="N870" s="13">
        <f t="shared" si="162"/>
        <v>9.6688470526813025E-8</v>
      </c>
      <c r="O870" s="13">
        <f t="shared" si="163"/>
        <v>9.6688470526813025E-8</v>
      </c>
      <c r="Q870">
        <v>24.071622000000009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68.090734674091323</v>
      </c>
      <c r="G871" s="13">
        <f t="shared" si="157"/>
        <v>4.8944034044583056</v>
      </c>
      <c r="H871" s="13">
        <f t="shared" si="158"/>
        <v>63.196331269633021</v>
      </c>
      <c r="I871" s="16">
        <f t="shared" si="166"/>
        <v>63.19748459386431</v>
      </c>
      <c r="J871" s="13">
        <f t="shared" si="159"/>
        <v>54.234560928384546</v>
      </c>
      <c r="K871" s="13">
        <f t="shared" si="160"/>
        <v>8.9629236654797637</v>
      </c>
      <c r="L871" s="13">
        <f t="shared" si="161"/>
        <v>0</v>
      </c>
      <c r="M871" s="13">
        <f t="shared" si="167"/>
        <v>5.9260675484175735E-8</v>
      </c>
      <c r="N871" s="13">
        <f t="shared" si="162"/>
        <v>3.6741618800188958E-8</v>
      </c>
      <c r="O871" s="13">
        <f t="shared" si="163"/>
        <v>4.8944034411999242</v>
      </c>
      <c r="Q871">
        <v>20.608756666538909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39.115594707435363</v>
      </c>
      <c r="G872" s="13">
        <f t="shared" si="157"/>
        <v>0.71180992431967416</v>
      </c>
      <c r="H872" s="13">
        <f t="shared" si="158"/>
        <v>38.40378478311569</v>
      </c>
      <c r="I872" s="16">
        <f t="shared" si="166"/>
        <v>47.366708448595453</v>
      </c>
      <c r="J872" s="13">
        <f t="shared" si="159"/>
        <v>41.093700842406989</v>
      </c>
      <c r="K872" s="13">
        <f t="shared" si="160"/>
        <v>6.2730076061884645</v>
      </c>
      <c r="L872" s="13">
        <f t="shared" si="161"/>
        <v>0</v>
      </c>
      <c r="M872" s="13">
        <f t="shared" si="167"/>
        <v>2.2519056683986777E-8</v>
      </c>
      <c r="N872" s="13">
        <f t="shared" si="162"/>
        <v>1.3961815144071801E-8</v>
      </c>
      <c r="O872" s="13">
        <f t="shared" si="163"/>
        <v>0.71180993828148931</v>
      </c>
      <c r="Q872">
        <v>17.13470873581835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72.10396371270383</v>
      </c>
      <c r="G873" s="13">
        <f t="shared" si="157"/>
        <v>5.473717451966631</v>
      </c>
      <c r="H873" s="13">
        <f t="shared" si="158"/>
        <v>66.630246260737195</v>
      </c>
      <c r="I873" s="16">
        <f t="shared" si="166"/>
        <v>72.903253866925667</v>
      </c>
      <c r="J873" s="13">
        <f t="shared" si="159"/>
        <v>49.894902789900321</v>
      </c>
      <c r="K873" s="13">
        <f t="shared" si="160"/>
        <v>23.008351077025345</v>
      </c>
      <c r="L873" s="13">
        <f t="shared" si="161"/>
        <v>0</v>
      </c>
      <c r="M873" s="13">
        <f t="shared" si="167"/>
        <v>8.5572415399149761E-9</v>
      </c>
      <c r="N873" s="13">
        <f t="shared" si="162"/>
        <v>5.3054897547472855E-9</v>
      </c>
      <c r="O873" s="13">
        <f t="shared" si="163"/>
        <v>5.4737174572721203</v>
      </c>
      <c r="Q873">
        <v>14.439939371537569</v>
      </c>
    </row>
    <row r="874" spans="1:17" x14ac:dyDescent="0.2">
      <c r="A874" s="14">
        <f t="shared" si="164"/>
        <v>48580</v>
      </c>
      <c r="B874" s="1">
        <v>1</v>
      </c>
      <c r="F874" s="34">
        <v>27.37775371418293</v>
      </c>
      <c r="G874" s="13">
        <f t="shared" si="157"/>
        <v>0</v>
      </c>
      <c r="H874" s="13">
        <f t="shared" si="158"/>
        <v>27.37775371418293</v>
      </c>
      <c r="I874" s="16">
        <f t="shared" si="166"/>
        <v>50.386104791208275</v>
      </c>
      <c r="J874" s="13">
        <f t="shared" si="159"/>
        <v>36.085310100142401</v>
      </c>
      <c r="K874" s="13">
        <f t="shared" si="160"/>
        <v>14.300794691065875</v>
      </c>
      <c r="L874" s="13">
        <f t="shared" si="161"/>
        <v>0</v>
      </c>
      <c r="M874" s="13">
        <f t="shared" si="167"/>
        <v>3.2517517851676907E-9</v>
      </c>
      <c r="N874" s="13">
        <f t="shared" si="162"/>
        <v>2.0160861068039681E-9</v>
      </c>
      <c r="O874" s="13">
        <f t="shared" si="163"/>
        <v>2.0160861068039681E-9</v>
      </c>
      <c r="Q874">
        <v>10.324940294541371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53.420319790875503</v>
      </c>
      <c r="G875" s="13">
        <f t="shared" si="157"/>
        <v>2.7767128009934186</v>
      </c>
      <c r="H875" s="13">
        <f t="shared" si="158"/>
        <v>50.643606989882088</v>
      </c>
      <c r="I875" s="16">
        <f t="shared" si="166"/>
        <v>64.944401680947962</v>
      </c>
      <c r="J875" s="13">
        <f t="shared" si="159"/>
        <v>41.939473352633499</v>
      </c>
      <c r="K875" s="13">
        <f t="shared" si="160"/>
        <v>23.004928328314463</v>
      </c>
      <c r="L875" s="13">
        <f t="shared" si="161"/>
        <v>0</v>
      </c>
      <c r="M875" s="13">
        <f t="shared" si="167"/>
        <v>1.2356656783637225E-9</v>
      </c>
      <c r="N875" s="13">
        <f t="shared" si="162"/>
        <v>7.6611272058550798E-10</v>
      </c>
      <c r="O875" s="13">
        <f t="shared" si="163"/>
        <v>2.7767128017595311</v>
      </c>
      <c r="Q875">
        <v>11.226224293548389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8.4377175884186784</v>
      </c>
      <c r="G876" s="13">
        <f t="shared" si="157"/>
        <v>0</v>
      </c>
      <c r="H876" s="13">
        <f t="shared" si="158"/>
        <v>8.4377175884186784</v>
      </c>
      <c r="I876" s="16">
        <f t="shared" si="166"/>
        <v>31.442645916733142</v>
      </c>
      <c r="J876" s="13">
        <f t="shared" si="159"/>
        <v>28.971175911530754</v>
      </c>
      <c r="K876" s="13">
        <f t="shared" si="160"/>
        <v>2.4714700052023879</v>
      </c>
      <c r="L876" s="13">
        <f t="shared" si="161"/>
        <v>0</v>
      </c>
      <c r="M876" s="13">
        <f t="shared" si="167"/>
        <v>4.6955295777821454E-10</v>
      </c>
      <c r="N876" s="13">
        <f t="shared" si="162"/>
        <v>2.9112283382249303E-10</v>
      </c>
      <c r="O876" s="13">
        <f t="shared" si="163"/>
        <v>2.9112283382249303E-10</v>
      </c>
      <c r="Q876">
        <v>15.668909237278701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27.176670791783302</v>
      </c>
      <c r="G877" s="13">
        <f t="shared" si="157"/>
        <v>0</v>
      </c>
      <c r="H877" s="13">
        <f t="shared" si="158"/>
        <v>27.176670791783302</v>
      </c>
      <c r="I877" s="16">
        <f t="shared" si="166"/>
        <v>29.64814079698569</v>
      </c>
      <c r="J877" s="13">
        <f t="shared" si="159"/>
        <v>27.714052563492036</v>
      </c>
      <c r="K877" s="13">
        <f t="shared" si="160"/>
        <v>1.9340882334936538</v>
      </c>
      <c r="L877" s="13">
        <f t="shared" si="161"/>
        <v>0</v>
      </c>
      <c r="M877" s="13">
        <f t="shared" si="167"/>
        <v>1.7843012395572151E-10</v>
      </c>
      <c r="N877" s="13">
        <f t="shared" si="162"/>
        <v>1.1062667685254734E-10</v>
      </c>
      <c r="O877" s="13">
        <f t="shared" si="163"/>
        <v>1.1062667685254734E-10</v>
      </c>
      <c r="Q877">
        <v>16.31654376589988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1.9884808361141391</v>
      </c>
      <c r="G878" s="13">
        <f t="shared" si="157"/>
        <v>0</v>
      </c>
      <c r="H878" s="13">
        <f t="shared" si="158"/>
        <v>1.9884808361141391</v>
      </c>
      <c r="I878" s="16">
        <f t="shared" si="166"/>
        <v>3.9225690696077926</v>
      </c>
      <c r="J878" s="13">
        <f t="shared" si="159"/>
        <v>3.919916400048939</v>
      </c>
      <c r="K878" s="13">
        <f t="shared" si="160"/>
        <v>2.6526695588535709E-3</v>
      </c>
      <c r="L878" s="13">
        <f t="shared" si="161"/>
        <v>0</v>
      </c>
      <c r="M878" s="13">
        <f t="shared" si="167"/>
        <v>6.7803447103174167E-11</v>
      </c>
      <c r="N878" s="13">
        <f t="shared" si="162"/>
        <v>4.2038137203967981E-11</v>
      </c>
      <c r="O878" s="13">
        <f t="shared" si="163"/>
        <v>4.2038137203967981E-11</v>
      </c>
      <c r="Q878">
        <v>20.736285806544309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18.978973167906911</v>
      </c>
      <c r="G879" s="13">
        <f t="shared" si="157"/>
        <v>0</v>
      </c>
      <c r="H879" s="13">
        <f t="shared" si="158"/>
        <v>18.978973167906911</v>
      </c>
      <c r="I879" s="16">
        <f t="shared" si="166"/>
        <v>18.981625837465764</v>
      </c>
      <c r="J879" s="13">
        <f t="shared" si="159"/>
        <v>18.698434861858008</v>
      </c>
      <c r="K879" s="13">
        <f t="shared" si="160"/>
        <v>0.28319097560775575</v>
      </c>
      <c r="L879" s="13">
        <f t="shared" si="161"/>
        <v>0</v>
      </c>
      <c r="M879" s="13">
        <f t="shared" si="167"/>
        <v>2.5765309899206187E-11</v>
      </c>
      <c r="N879" s="13">
        <f t="shared" si="162"/>
        <v>1.5974492137507835E-11</v>
      </c>
      <c r="O879" s="13">
        <f t="shared" si="163"/>
        <v>1.5974492137507835E-11</v>
      </c>
      <c r="Q879">
        <v>21.00513364275475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19.44499936051151</v>
      </c>
      <c r="G880" s="13">
        <f t="shared" si="157"/>
        <v>0</v>
      </c>
      <c r="H880" s="13">
        <f t="shared" si="158"/>
        <v>19.44499936051151</v>
      </c>
      <c r="I880" s="16">
        <f t="shared" si="166"/>
        <v>19.728190336119265</v>
      </c>
      <c r="J880" s="13">
        <f t="shared" si="159"/>
        <v>19.55910182917388</v>
      </c>
      <c r="K880" s="13">
        <f t="shared" si="160"/>
        <v>0.16908850694538557</v>
      </c>
      <c r="L880" s="13">
        <f t="shared" si="161"/>
        <v>0</v>
      </c>
      <c r="M880" s="13">
        <f t="shared" si="167"/>
        <v>9.7908177616983513E-12</v>
      </c>
      <c r="N880" s="13">
        <f t="shared" si="162"/>
        <v>6.070307012252978E-12</v>
      </c>
      <c r="O880" s="13">
        <f t="shared" si="163"/>
        <v>6.070307012252978E-12</v>
      </c>
      <c r="Q880">
        <v>25.572047069836199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21.46730223838442</v>
      </c>
      <c r="G881" s="13">
        <f t="shared" si="157"/>
        <v>0</v>
      </c>
      <c r="H881" s="13">
        <f t="shared" si="158"/>
        <v>21.46730223838442</v>
      </c>
      <c r="I881" s="16">
        <f t="shared" si="166"/>
        <v>21.636390745329805</v>
      </c>
      <c r="J881" s="13">
        <f t="shared" si="159"/>
        <v>21.316412172087972</v>
      </c>
      <c r="K881" s="13">
        <f t="shared" si="160"/>
        <v>0.31997857324183343</v>
      </c>
      <c r="L881" s="13">
        <f t="shared" si="161"/>
        <v>0</v>
      </c>
      <c r="M881" s="13">
        <f t="shared" si="167"/>
        <v>3.7205107494453733E-12</v>
      </c>
      <c r="N881" s="13">
        <f t="shared" si="162"/>
        <v>2.3067166646561313E-12</v>
      </c>
      <c r="O881" s="13">
        <f t="shared" si="163"/>
        <v>2.3067166646561313E-12</v>
      </c>
      <c r="Q881">
        <v>22.922976000000009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102.6250482265051</v>
      </c>
      <c r="G882" s="13">
        <f t="shared" si="157"/>
        <v>9.8794697362037702</v>
      </c>
      <c r="H882" s="13">
        <f t="shared" si="158"/>
        <v>92.745578490301327</v>
      </c>
      <c r="I882" s="16">
        <f t="shared" si="166"/>
        <v>93.065557063543167</v>
      </c>
      <c r="J882" s="13">
        <f t="shared" si="159"/>
        <v>73.83074714242116</v>
      </c>
      <c r="K882" s="13">
        <f t="shared" si="160"/>
        <v>19.234809921122007</v>
      </c>
      <c r="L882" s="13">
        <f t="shared" si="161"/>
        <v>0</v>
      </c>
      <c r="M882" s="13">
        <f t="shared" si="167"/>
        <v>1.413794084789242E-12</v>
      </c>
      <c r="N882" s="13">
        <f t="shared" si="162"/>
        <v>8.7655233256933002E-13</v>
      </c>
      <c r="O882" s="13">
        <f t="shared" si="163"/>
        <v>9.879469736204646</v>
      </c>
      <c r="Q882">
        <v>22.56056473929933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147.07507831240611</v>
      </c>
      <c r="G883" s="13">
        <f t="shared" si="157"/>
        <v>16.295880709307077</v>
      </c>
      <c r="H883" s="13">
        <f t="shared" si="158"/>
        <v>130.77919760309902</v>
      </c>
      <c r="I883" s="16">
        <f t="shared" si="166"/>
        <v>150.01400752422103</v>
      </c>
      <c r="J883" s="13">
        <f t="shared" si="159"/>
        <v>74.468747549054768</v>
      </c>
      <c r="K883" s="13">
        <f t="shared" si="160"/>
        <v>75.54525997516626</v>
      </c>
      <c r="L883" s="13">
        <f t="shared" si="161"/>
        <v>36.917161377743007</v>
      </c>
      <c r="M883" s="13">
        <f t="shared" si="167"/>
        <v>36.917161377743547</v>
      </c>
      <c r="N883" s="13">
        <f t="shared" si="162"/>
        <v>22.888640054200998</v>
      </c>
      <c r="O883" s="13">
        <f t="shared" si="163"/>
        <v>39.184520763508075</v>
      </c>
      <c r="Q883">
        <v>17.666059288625242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32.774966126368888</v>
      </c>
      <c r="G884" s="13">
        <f t="shared" si="157"/>
        <v>0</v>
      </c>
      <c r="H884" s="13">
        <f t="shared" si="158"/>
        <v>32.774966126368888</v>
      </c>
      <c r="I884" s="16">
        <f t="shared" si="166"/>
        <v>71.403064723792141</v>
      </c>
      <c r="J884" s="13">
        <f t="shared" si="159"/>
        <v>50.538402810117226</v>
      </c>
      <c r="K884" s="13">
        <f t="shared" si="160"/>
        <v>20.864661913674915</v>
      </c>
      <c r="L884" s="13">
        <f t="shared" si="161"/>
        <v>0</v>
      </c>
      <c r="M884" s="13">
        <f t="shared" si="167"/>
        <v>14.028521323542549</v>
      </c>
      <c r="N884" s="13">
        <f t="shared" si="162"/>
        <v>8.6976832205963799</v>
      </c>
      <c r="O884" s="13">
        <f t="shared" si="163"/>
        <v>8.6976832205963799</v>
      </c>
      <c r="Q884">
        <v>15.079030783370539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62.468226349294753</v>
      </c>
      <c r="G885" s="13">
        <f t="shared" si="157"/>
        <v>4.0827881132679318</v>
      </c>
      <c r="H885" s="13">
        <f t="shared" si="158"/>
        <v>58.385438236026822</v>
      </c>
      <c r="I885" s="16">
        <f t="shared" si="166"/>
        <v>79.250100149701737</v>
      </c>
      <c r="J885" s="13">
        <f t="shared" si="159"/>
        <v>45.207955403401606</v>
      </c>
      <c r="K885" s="13">
        <f t="shared" si="160"/>
        <v>34.042144746300131</v>
      </c>
      <c r="L885" s="13">
        <f t="shared" si="161"/>
        <v>0</v>
      </c>
      <c r="M885" s="13">
        <f t="shared" si="167"/>
        <v>5.3308381029461689</v>
      </c>
      <c r="N885" s="13">
        <f t="shared" si="162"/>
        <v>3.3051196238266245</v>
      </c>
      <c r="O885" s="13">
        <f t="shared" si="163"/>
        <v>7.3879077370945563</v>
      </c>
      <c r="Q885">
        <v>11.25684929354839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67.441091594174765</v>
      </c>
      <c r="G886" s="13">
        <f t="shared" si="157"/>
        <v>4.8006267078279157</v>
      </c>
      <c r="H886" s="13">
        <f t="shared" si="158"/>
        <v>62.640464886346848</v>
      </c>
      <c r="I886" s="16">
        <f t="shared" si="166"/>
        <v>96.682609632646972</v>
      </c>
      <c r="J886" s="13">
        <f t="shared" si="159"/>
        <v>46.407324660853618</v>
      </c>
      <c r="K886" s="13">
        <f t="shared" si="160"/>
        <v>50.275284971793354</v>
      </c>
      <c r="L886" s="13">
        <f t="shared" si="161"/>
        <v>12.672150577858886</v>
      </c>
      <c r="M886" s="13">
        <f t="shared" si="167"/>
        <v>14.69786905697843</v>
      </c>
      <c r="N886" s="13">
        <f t="shared" si="162"/>
        <v>9.1126788153266265</v>
      </c>
      <c r="O886" s="13">
        <f t="shared" si="163"/>
        <v>13.913305523154541</v>
      </c>
      <c r="Q886">
        <v>10.666384950848791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73.103508231708133</v>
      </c>
      <c r="G887" s="13">
        <f t="shared" si="157"/>
        <v>5.6180028080721325</v>
      </c>
      <c r="H887" s="13">
        <f t="shared" si="158"/>
        <v>67.485505423635999</v>
      </c>
      <c r="I887" s="16">
        <f t="shared" si="166"/>
        <v>105.08863981757047</v>
      </c>
      <c r="J887" s="13">
        <f t="shared" si="159"/>
        <v>55.77628440909448</v>
      </c>
      <c r="K887" s="13">
        <f t="shared" si="160"/>
        <v>49.312355408475987</v>
      </c>
      <c r="L887" s="13">
        <f t="shared" si="161"/>
        <v>11.74827797177039</v>
      </c>
      <c r="M887" s="13">
        <f t="shared" si="167"/>
        <v>17.333468213422194</v>
      </c>
      <c r="N887" s="13">
        <f t="shared" si="162"/>
        <v>10.74675029232176</v>
      </c>
      <c r="O887" s="13">
        <f t="shared" si="163"/>
        <v>16.364753100393891</v>
      </c>
      <c r="Q887">
        <v>13.875288974996231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70.693029787471318</v>
      </c>
      <c r="G888" s="13">
        <f t="shared" si="157"/>
        <v>5.2700475803672147</v>
      </c>
      <c r="H888" s="13">
        <f t="shared" si="158"/>
        <v>65.422982207104099</v>
      </c>
      <c r="I888" s="16">
        <f t="shared" si="166"/>
        <v>102.98705964380969</v>
      </c>
      <c r="J888" s="13">
        <f t="shared" si="159"/>
        <v>60.2074290290956</v>
      </c>
      <c r="K888" s="13">
        <f t="shared" si="160"/>
        <v>42.779630614714087</v>
      </c>
      <c r="L888" s="13">
        <f t="shared" si="161"/>
        <v>5.4805241193709531</v>
      </c>
      <c r="M888" s="13">
        <f t="shared" si="167"/>
        <v>12.067242040471388</v>
      </c>
      <c r="N888" s="13">
        <f t="shared" si="162"/>
        <v>7.4816900650922609</v>
      </c>
      <c r="O888" s="13">
        <f t="shared" si="163"/>
        <v>12.751737645459475</v>
      </c>
      <c r="Q888">
        <v>15.6037743850402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28.891290579253699</v>
      </c>
      <c r="G889" s="13">
        <f t="shared" si="157"/>
        <v>0</v>
      </c>
      <c r="H889" s="13">
        <f t="shared" si="158"/>
        <v>28.891290579253699</v>
      </c>
      <c r="I889" s="16">
        <f t="shared" si="166"/>
        <v>66.190397074596831</v>
      </c>
      <c r="J889" s="13">
        <f t="shared" si="159"/>
        <v>49.652395855310019</v>
      </c>
      <c r="K889" s="13">
        <f t="shared" si="160"/>
        <v>16.538001219286812</v>
      </c>
      <c r="L889" s="13">
        <f t="shared" si="161"/>
        <v>0</v>
      </c>
      <c r="M889" s="13">
        <f t="shared" si="167"/>
        <v>4.5855519753791274</v>
      </c>
      <c r="N889" s="13">
        <f t="shared" si="162"/>
        <v>2.8430422247350591</v>
      </c>
      <c r="O889" s="13">
        <f t="shared" si="163"/>
        <v>2.8430422247350591</v>
      </c>
      <c r="Q889">
        <v>15.771595881410081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19.44667378789898</v>
      </c>
      <c r="G890" s="13">
        <f t="shared" si="157"/>
        <v>0</v>
      </c>
      <c r="H890" s="13">
        <f t="shared" si="158"/>
        <v>19.44667378789898</v>
      </c>
      <c r="I890" s="16">
        <f t="shared" si="166"/>
        <v>35.984675007185793</v>
      </c>
      <c r="J890" s="13">
        <f t="shared" si="159"/>
        <v>33.546610074429921</v>
      </c>
      <c r="K890" s="13">
        <f t="shared" si="160"/>
        <v>2.4380649327558714</v>
      </c>
      <c r="L890" s="13">
        <f t="shared" si="161"/>
        <v>0</v>
      </c>
      <c r="M890" s="13">
        <f t="shared" si="167"/>
        <v>1.7425097506440683</v>
      </c>
      <c r="N890" s="13">
        <f t="shared" si="162"/>
        <v>1.0803560453993224</v>
      </c>
      <c r="O890" s="13">
        <f t="shared" si="163"/>
        <v>1.0803560453993224</v>
      </c>
      <c r="Q890">
        <v>18.765097520974649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3.4258693772040978</v>
      </c>
      <c r="G891" s="13">
        <f t="shared" si="157"/>
        <v>0</v>
      </c>
      <c r="H891" s="13">
        <f t="shared" si="158"/>
        <v>3.4258693772040978</v>
      </c>
      <c r="I891" s="16">
        <f t="shared" si="166"/>
        <v>5.8639343099599692</v>
      </c>
      <c r="J891" s="13">
        <f t="shared" si="159"/>
        <v>5.8567801366750345</v>
      </c>
      <c r="K891" s="13">
        <f t="shared" si="160"/>
        <v>7.1541732849347284E-3</v>
      </c>
      <c r="L891" s="13">
        <f t="shared" si="161"/>
        <v>0</v>
      </c>
      <c r="M891" s="13">
        <f t="shared" si="167"/>
        <v>0.66215370524474593</v>
      </c>
      <c r="N891" s="13">
        <f t="shared" si="162"/>
        <v>0.41053529725174248</v>
      </c>
      <c r="O891" s="13">
        <f t="shared" si="163"/>
        <v>0.41053529725174248</v>
      </c>
      <c r="Q891">
        <v>22.244853213145468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1.189433854812106</v>
      </c>
      <c r="G892" s="13">
        <f t="shared" si="157"/>
        <v>0</v>
      </c>
      <c r="H892" s="13">
        <f t="shared" si="158"/>
        <v>1.189433854812106</v>
      </c>
      <c r="I892" s="16">
        <f t="shared" si="166"/>
        <v>1.1965880280970407</v>
      </c>
      <c r="J892" s="13">
        <f t="shared" si="159"/>
        <v>1.1965363409863328</v>
      </c>
      <c r="K892" s="13">
        <f t="shared" si="160"/>
        <v>5.1687110707909767E-5</v>
      </c>
      <c r="L892" s="13">
        <f t="shared" si="161"/>
        <v>0</v>
      </c>
      <c r="M892" s="13">
        <f t="shared" si="167"/>
        <v>0.25161840799300345</v>
      </c>
      <c r="N892" s="13">
        <f t="shared" si="162"/>
        <v>0.15600341295566214</v>
      </c>
      <c r="O892" s="13">
        <f t="shared" si="163"/>
        <v>0.15600341295566214</v>
      </c>
      <c r="Q892">
        <v>23.409528000000009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2.376947328958634</v>
      </c>
      <c r="G893" s="13">
        <f t="shared" si="157"/>
        <v>0</v>
      </c>
      <c r="H893" s="13">
        <f t="shared" si="158"/>
        <v>2.376947328958634</v>
      </c>
      <c r="I893" s="16">
        <f t="shared" si="166"/>
        <v>2.3769990160693419</v>
      </c>
      <c r="J893" s="13">
        <f t="shared" si="159"/>
        <v>2.3766678274929838</v>
      </c>
      <c r="K893" s="13">
        <f t="shared" si="160"/>
        <v>3.3118857635816568E-4</v>
      </c>
      <c r="L893" s="13">
        <f t="shared" si="161"/>
        <v>0</v>
      </c>
      <c r="M893" s="13">
        <f t="shared" si="167"/>
        <v>9.5614995037341305E-2</v>
      </c>
      <c r="N893" s="13">
        <f t="shared" si="162"/>
        <v>5.9281296923151608E-2</v>
      </c>
      <c r="O893" s="13">
        <f t="shared" si="163"/>
        <v>5.9281296923151608E-2</v>
      </c>
      <c r="Q893">
        <v>24.849541513217009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9.8087408233455022</v>
      </c>
      <c r="G894" s="13">
        <f t="shared" si="157"/>
        <v>0</v>
      </c>
      <c r="H894" s="13">
        <f t="shared" si="158"/>
        <v>9.8087408233455022</v>
      </c>
      <c r="I894" s="16">
        <f t="shared" si="166"/>
        <v>9.8090720119218595</v>
      </c>
      <c r="J894" s="13">
        <f t="shared" si="159"/>
        <v>9.7812210149531325</v>
      </c>
      <c r="K894" s="13">
        <f t="shared" si="160"/>
        <v>2.785099696872706E-2</v>
      </c>
      <c r="L894" s="13">
        <f t="shared" si="161"/>
        <v>0</v>
      </c>
      <c r="M894" s="13">
        <f t="shared" si="167"/>
        <v>3.6333698114189697E-2</v>
      </c>
      <c r="N894" s="13">
        <f t="shared" si="162"/>
        <v>2.2526892830797611E-2</v>
      </c>
      <c r="O894" s="13">
        <f t="shared" si="163"/>
        <v>2.2526892830797611E-2</v>
      </c>
      <c r="Q894">
        <v>23.53690819649599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43.004425714407837</v>
      </c>
      <c r="G895" s="13">
        <f t="shared" si="157"/>
        <v>1.2731669784647768</v>
      </c>
      <c r="H895" s="13">
        <f t="shared" si="158"/>
        <v>41.731258735943058</v>
      </c>
      <c r="I895" s="16">
        <f t="shared" si="166"/>
        <v>41.759109732911782</v>
      </c>
      <c r="J895" s="13">
        <f t="shared" si="159"/>
        <v>37.831236343738389</v>
      </c>
      <c r="K895" s="13">
        <f t="shared" si="160"/>
        <v>3.9278733891733921</v>
      </c>
      <c r="L895" s="13">
        <f t="shared" si="161"/>
        <v>0</v>
      </c>
      <c r="M895" s="13">
        <f t="shared" si="167"/>
        <v>1.3806805283392086E-2</v>
      </c>
      <c r="N895" s="13">
        <f t="shared" si="162"/>
        <v>8.5602192757030932E-3</v>
      </c>
      <c r="O895" s="13">
        <f t="shared" si="163"/>
        <v>1.2817271977404798</v>
      </c>
      <c r="Q895">
        <v>18.242341786851849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8.370081660858526</v>
      </c>
      <c r="G896" s="13">
        <f t="shared" si="157"/>
        <v>0</v>
      </c>
      <c r="H896" s="13">
        <f t="shared" si="158"/>
        <v>8.370081660858526</v>
      </c>
      <c r="I896" s="16">
        <f t="shared" si="166"/>
        <v>12.297955050031918</v>
      </c>
      <c r="J896" s="13">
        <f t="shared" si="159"/>
        <v>12.156311466132033</v>
      </c>
      <c r="K896" s="13">
        <f t="shared" si="160"/>
        <v>0.14164358389988507</v>
      </c>
      <c r="L896" s="13">
        <f t="shared" si="161"/>
        <v>0</v>
      </c>
      <c r="M896" s="13">
        <f t="shared" si="167"/>
        <v>5.2465860076889928E-3</v>
      </c>
      <c r="N896" s="13">
        <f t="shared" si="162"/>
        <v>3.2528833247671756E-3</v>
      </c>
      <c r="O896" s="13">
        <f t="shared" si="163"/>
        <v>3.2528833247671756E-3</v>
      </c>
      <c r="Q896">
        <v>16.73313710628215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11.158836392589309</v>
      </c>
      <c r="G897" s="13">
        <f t="shared" si="157"/>
        <v>0</v>
      </c>
      <c r="H897" s="13">
        <f t="shared" si="158"/>
        <v>11.158836392589309</v>
      </c>
      <c r="I897" s="16">
        <f t="shared" si="166"/>
        <v>11.300479976489195</v>
      </c>
      <c r="J897" s="13">
        <f t="shared" si="159"/>
        <v>11.130238760134699</v>
      </c>
      <c r="K897" s="13">
        <f t="shared" si="160"/>
        <v>0.17024121635449596</v>
      </c>
      <c r="L897" s="13">
        <f t="shared" si="161"/>
        <v>0</v>
      </c>
      <c r="M897" s="13">
        <f t="shared" si="167"/>
        <v>1.9937026829218172E-3</v>
      </c>
      <c r="N897" s="13">
        <f t="shared" si="162"/>
        <v>1.2360956634115267E-3</v>
      </c>
      <c r="O897" s="13">
        <f t="shared" si="163"/>
        <v>1.2360956634115267E-3</v>
      </c>
      <c r="Q897">
        <v>13.55301462769253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86.045228198921038</v>
      </c>
      <c r="G898" s="13">
        <f t="shared" si="157"/>
        <v>7.486154389701638</v>
      </c>
      <c r="H898" s="13">
        <f t="shared" si="158"/>
        <v>78.559073809219399</v>
      </c>
      <c r="I898" s="16">
        <f t="shared" si="166"/>
        <v>78.729315025573896</v>
      </c>
      <c r="J898" s="13">
        <f t="shared" si="159"/>
        <v>48.906455714091805</v>
      </c>
      <c r="K898" s="13">
        <f t="shared" si="160"/>
        <v>29.822859311482091</v>
      </c>
      <c r="L898" s="13">
        <f t="shared" si="161"/>
        <v>0</v>
      </c>
      <c r="M898" s="13">
        <f t="shared" si="167"/>
        <v>7.576070195102905E-4</v>
      </c>
      <c r="N898" s="13">
        <f t="shared" si="162"/>
        <v>4.6971635209638011E-4</v>
      </c>
      <c r="O898" s="13">
        <f t="shared" si="163"/>
        <v>7.4866241060537346</v>
      </c>
      <c r="Q898">
        <v>13.103809293548389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40.797467536105373</v>
      </c>
      <c r="G899" s="13">
        <f t="shared" si="157"/>
        <v>0.95459012609653426</v>
      </c>
      <c r="H899" s="13">
        <f t="shared" si="158"/>
        <v>39.842877410008839</v>
      </c>
      <c r="I899" s="16">
        <f t="shared" si="166"/>
        <v>69.66573672149093</v>
      </c>
      <c r="J899" s="13">
        <f t="shared" si="159"/>
        <v>48.707360562876509</v>
      </c>
      <c r="K899" s="13">
        <f t="shared" si="160"/>
        <v>20.958376158614421</v>
      </c>
      <c r="L899" s="13">
        <f t="shared" si="161"/>
        <v>0</v>
      </c>
      <c r="M899" s="13">
        <f t="shared" si="167"/>
        <v>2.8789066741391039E-4</v>
      </c>
      <c r="N899" s="13">
        <f t="shared" si="162"/>
        <v>1.7849221379662443E-4</v>
      </c>
      <c r="O899" s="13">
        <f t="shared" si="163"/>
        <v>0.95476861831033089</v>
      </c>
      <c r="Q899">
        <v>14.374977928473861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23.053987762152381</v>
      </c>
      <c r="G900" s="13">
        <f t="shared" si="157"/>
        <v>0</v>
      </c>
      <c r="H900" s="13">
        <f t="shared" si="158"/>
        <v>23.053987762152381</v>
      </c>
      <c r="I900" s="16">
        <f t="shared" si="166"/>
        <v>44.012363920766802</v>
      </c>
      <c r="J900" s="13">
        <f t="shared" si="159"/>
        <v>37.140853925155334</v>
      </c>
      <c r="K900" s="13">
        <f t="shared" si="160"/>
        <v>6.8715099956114685</v>
      </c>
      <c r="L900" s="13">
        <f t="shared" si="161"/>
        <v>0</v>
      </c>
      <c r="M900" s="13">
        <f t="shared" si="167"/>
        <v>1.0939845361728596E-4</v>
      </c>
      <c r="N900" s="13">
        <f t="shared" si="162"/>
        <v>6.7827041242717289E-5</v>
      </c>
      <c r="O900" s="13">
        <f t="shared" si="163"/>
        <v>6.7827041242717289E-5</v>
      </c>
      <c r="Q900">
        <v>14.605300816362529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62.245587573435067</v>
      </c>
      <c r="G901" s="13">
        <f t="shared" si="157"/>
        <v>4.0506499598920245</v>
      </c>
      <c r="H901" s="13">
        <f t="shared" si="158"/>
        <v>58.19493761354304</v>
      </c>
      <c r="I901" s="16">
        <f t="shared" si="166"/>
        <v>65.066447609154508</v>
      </c>
      <c r="J901" s="13">
        <f t="shared" si="159"/>
        <v>49.195510566940008</v>
      </c>
      <c r="K901" s="13">
        <f t="shared" si="160"/>
        <v>15.8709370422145</v>
      </c>
      <c r="L901" s="13">
        <f t="shared" si="161"/>
        <v>0</v>
      </c>
      <c r="M901" s="13">
        <f t="shared" si="167"/>
        <v>4.1571412374568668E-5</v>
      </c>
      <c r="N901" s="13">
        <f t="shared" si="162"/>
        <v>2.5774275672232574E-5</v>
      </c>
      <c r="O901" s="13">
        <f t="shared" si="163"/>
        <v>4.0506757341676964</v>
      </c>
      <c r="Q901">
        <v>15.787102258069281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26.849214360985439</v>
      </c>
      <c r="G902" s="13">
        <f t="shared" ref="G902:G965" si="172">IF((F902-$J$2)&gt;0,$I$2*(F902-$J$2),0)</f>
        <v>0</v>
      </c>
      <c r="H902" s="13">
        <f t="shared" ref="H902:H965" si="173">F902-G902</f>
        <v>26.849214360985439</v>
      </c>
      <c r="I902" s="16">
        <f t="shared" si="166"/>
        <v>42.720151403199935</v>
      </c>
      <c r="J902" s="13">
        <f t="shared" ref="J902:J965" si="174">I902/SQRT(1+(I902/($K$2*(300+(25*Q902)+0.05*(Q902)^3)))^2)</f>
        <v>39.051410308188011</v>
      </c>
      <c r="K902" s="13">
        <f t="shared" ref="K902:K965" si="175">I902-J902</f>
        <v>3.6687410950119244</v>
      </c>
      <c r="L902" s="13">
        <f t="shared" ref="L902:L965" si="176">IF(K902&gt;$N$2,(K902-$N$2)/$L$2,0)</f>
        <v>0</v>
      </c>
      <c r="M902" s="13">
        <f t="shared" si="167"/>
        <v>1.5797136702336094E-5</v>
      </c>
      <c r="N902" s="13">
        <f t="shared" ref="N902:N965" si="177">$M$2*M902</f>
        <v>9.794224755448378E-6</v>
      </c>
      <c r="O902" s="13">
        <f t="shared" ref="O902:O965" si="178">N902+G902</f>
        <v>9.794224755448378E-6</v>
      </c>
      <c r="Q902">
        <v>19.30354349618738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32.050644815091218</v>
      </c>
      <c r="G903" s="13">
        <f t="shared" si="172"/>
        <v>0</v>
      </c>
      <c r="H903" s="13">
        <f t="shared" si="173"/>
        <v>32.050644815091218</v>
      </c>
      <c r="I903" s="16">
        <f t="shared" ref="I903:I966" si="180">H903+K902-L902</f>
        <v>35.719385910103142</v>
      </c>
      <c r="J903" s="13">
        <f t="shared" si="174"/>
        <v>33.824284122511727</v>
      </c>
      <c r="K903" s="13">
        <f t="shared" si="175"/>
        <v>1.8951017875914147</v>
      </c>
      <c r="L903" s="13">
        <f t="shared" si="176"/>
        <v>0</v>
      </c>
      <c r="M903" s="13">
        <f t="shared" ref="M903:M966" si="181">L903+M902-N902</f>
        <v>6.0029119468877164E-6</v>
      </c>
      <c r="N903" s="13">
        <f t="shared" si="177"/>
        <v>3.7218054070703841E-6</v>
      </c>
      <c r="O903" s="13">
        <f t="shared" si="178"/>
        <v>3.7218054070703841E-6</v>
      </c>
      <c r="Q903">
        <v>20.55444134818956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0.28677333819375528</v>
      </c>
      <c r="G904" s="13">
        <f t="shared" si="172"/>
        <v>0</v>
      </c>
      <c r="H904" s="13">
        <f t="shared" si="173"/>
        <v>0.28677333819375528</v>
      </c>
      <c r="I904" s="16">
        <f t="shared" si="180"/>
        <v>2.1818751257851701</v>
      </c>
      <c r="J904" s="13">
        <f t="shared" si="174"/>
        <v>2.1815855935816892</v>
      </c>
      <c r="K904" s="13">
        <f t="shared" si="175"/>
        <v>2.8953220348082453E-4</v>
      </c>
      <c r="L904" s="13">
        <f t="shared" si="176"/>
        <v>0</v>
      </c>
      <c r="M904" s="13">
        <f t="shared" si="181"/>
        <v>2.2811065398173323E-6</v>
      </c>
      <c r="N904" s="13">
        <f t="shared" si="177"/>
        <v>1.4142860546867461E-6</v>
      </c>
      <c r="O904" s="13">
        <f t="shared" si="178"/>
        <v>1.4142860546867461E-6</v>
      </c>
      <c r="Q904">
        <v>23.972399238398062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8.4043961041290984</v>
      </c>
      <c r="G905" s="13">
        <f t="shared" si="172"/>
        <v>0</v>
      </c>
      <c r="H905" s="13">
        <f t="shared" si="173"/>
        <v>8.4043961041290984</v>
      </c>
      <c r="I905" s="16">
        <f t="shared" si="180"/>
        <v>8.4046856363325801</v>
      </c>
      <c r="J905" s="13">
        <f t="shared" si="174"/>
        <v>8.3846342288321427</v>
      </c>
      <c r="K905" s="13">
        <f t="shared" si="175"/>
        <v>2.0051407500437435E-2</v>
      </c>
      <c r="L905" s="13">
        <f t="shared" si="176"/>
        <v>0</v>
      </c>
      <c r="M905" s="13">
        <f t="shared" si="181"/>
        <v>8.6682048513058621E-7</v>
      </c>
      <c r="N905" s="13">
        <f t="shared" si="177"/>
        <v>5.3742870078096349E-7</v>
      </c>
      <c r="O905" s="13">
        <f t="shared" si="178"/>
        <v>5.3742870078096349E-7</v>
      </c>
      <c r="Q905">
        <v>22.582055000000011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8.5308592095012639</v>
      </c>
      <c r="G906" s="13">
        <f t="shared" si="172"/>
        <v>0</v>
      </c>
      <c r="H906" s="13">
        <f t="shared" si="173"/>
        <v>8.5308592095012639</v>
      </c>
      <c r="I906" s="16">
        <f t="shared" si="180"/>
        <v>8.5509106170017013</v>
      </c>
      <c r="J906" s="13">
        <f t="shared" si="174"/>
        <v>8.5301353923908732</v>
      </c>
      <c r="K906" s="13">
        <f t="shared" si="175"/>
        <v>2.0775224610828147E-2</v>
      </c>
      <c r="L906" s="13">
        <f t="shared" si="176"/>
        <v>0</v>
      </c>
      <c r="M906" s="13">
        <f t="shared" si="181"/>
        <v>3.2939178434962272E-7</v>
      </c>
      <c r="N906" s="13">
        <f t="shared" si="177"/>
        <v>2.0422290629676608E-7</v>
      </c>
      <c r="O906" s="13">
        <f t="shared" si="178"/>
        <v>2.0422290629676608E-7</v>
      </c>
      <c r="Q906">
        <v>22.697155763272871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40.812690079576633</v>
      </c>
      <c r="G907" s="13">
        <f t="shared" si="172"/>
        <v>0.95678751707194598</v>
      </c>
      <c r="H907" s="13">
        <f t="shared" si="173"/>
        <v>39.855902562504689</v>
      </c>
      <c r="I907" s="16">
        <f t="shared" si="180"/>
        <v>39.876677787115518</v>
      </c>
      <c r="J907" s="13">
        <f t="shared" si="174"/>
        <v>37.863129234233845</v>
      </c>
      <c r="K907" s="13">
        <f t="shared" si="175"/>
        <v>2.013548552881673</v>
      </c>
      <c r="L907" s="13">
        <f t="shared" si="176"/>
        <v>0</v>
      </c>
      <c r="M907" s="13">
        <f t="shared" si="181"/>
        <v>1.2516887805285664E-7</v>
      </c>
      <c r="N907" s="13">
        <f t="shared" si="177"/>
        <v>7.7604704392771121E-8</v>
      </c>
      <c r="O907" s="13">
        <f t="shared" si="178"/>
        <v>0.95678759467665042</v>
      </c>
      <c r="Q907">
        <v>22.49109915663184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141.40069017437639</v>
      </c>
      <c r="G908" s="13">
        <f t="shared" si="172"/>
        <v>15.476776509734227</v>
      </c>
      <c r="H908" s="13">
        <f t="shared" si="173"/>
        <v>125.92391366464217</v>
      </c>
      <c r="I908" s="16">
        <f t="shared" si="180"/>
        <v>127.93746221752384</v>
      </c>
      <c r="J908" s="13">
        <f t="shared" si="174"/>
        <v>72.31392448336544</v>
      </c>
      <c r="K908" s="13">
        <f t="shared" si="175"/>
        <v>55.623537734158404</v>
      </c>
      <c r="L908" s="13">
        <f t="shared" si="176"/>
        <v>17.803475241486105</v>
      </c>
      <c r="M908" s="13">
        <f t="shared" si="181"/>
        <v>17.803475289050279</v>
      </c>
      <c r="N908" s="13">
        <f t="shared" si="177"/>
        <v>11.038154679211173</v>
      </c>
      <c r="O908" s="13">
        <f t="shared" si="178"/>
        <v>26.5149311889454</v>
      </c>
      <c r="Q908">
        <v>17.972266286432191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1.0746304115361009</v>
      </c>
      <c r="G909" s="13">
        <f t="shared" si="172"/>
        <v>0</v>
      </c>
      <c r="H909" s="13">
        <f t="shared" si="173"/>
        <v>1.0746304115361009</v>
      </c>
      <c r="I909" s="16">
        <f t="shared" si="180"/>
        <v>38.894692904208398</v>
      </c>
      <c r="J909" s="13">
        <f t="shared" si="174"/>
        <v>32.833099469762452</v>
      </c>
      <c r="K909" s="13">
        <f t="shared" si="175"/>
        <v>6.0615934344459461</v>
      </c>
      <c r="L909" s="13">
        <f t="shared" si="176"/>
        <v>0</v>
      </c>
      <c r="M909" s="13">
        <f t="shared" si="181"/>
        <v>6.7653206098391063</v>
      </c>
      <c r="N909" s="13">
        <f t="shared" si="177"/>
        <v>4.1944987781002459</v>
      </c>
      <c r="O909" s="13">
        <f t="shared" si="178"/>
        <v>4.1944987781002459</v>
      </c>
      <c r="Q909">
        <v>12.82894025574099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2.4991323440798152</v>
      </c>
      <c r="G910" s="13">
        <f t="shared" si="172"/>
        <v>0</v>
      </c>
      <c r="H910" s="13">
        <f t="shared" si="173"/>
        <v>2.4991323440798152</v>
      </c>
      <c r="I910" s="16">
        <f t="shared" si="180"/>
        <v>8.5607257785257609</v>
      </c>
      <c r="J910" s="13">
        <f t="shared" si="174"/>
        <v>8.4742671939519418</v>
      </c>
      <c r="K910" s="13">
        <f t="shared" si="175"/>
        <v>8.6458584573819053E-2</v>
      </c>
      <c r="L910" s="13">
        <f t="shared" si="176"/>
        <v>0</v>
      </c>
      <c r="M910" s="13">
        <f t="shared" si="181"/>
        <v>2.5708218317388605</v>
      </c>
      <c r="N910" s="13">
        <f t="shared" si="177"/>
        <v>1.5939095356780935</v>
      </c>
      <c r="O910" s="13">
        <f t="shared" si="178"/>
        <v>1.5939095356780935</v>
      </c>
      <c r="Q910">
        <v>12.47404029354839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141.299813216111</v>
      </c>
      <c r="G911" s="13">
        <f t="shared" si="172"/>
        <v>15.462214809310257</v>
      </c>
      <c r="H911" s="13">
        <f t="shared" si="173"/>
        <v>125.83759840680075</v>
      </c>
      <c r="I911" s="16">
        <f t="shared" si="180"/>
        <v>125.92405699137457</v>
      </c>
      <c r="J911" s="13">
        <f t="shared" si="174"/>
        <v>60.694392969103681</v>
      </c>
      <c r="K911" s="13">
        <f t="shared" si="175"/>
        <v>65.229664022270896</v>
      </c>
      <c r="L911" s="13">
        <f t="shared" si="176"/>
        <v>27.019971718797688</v>
      </c>
      <c r="M911" s="13">
        <f t="shared" si="181"/>
        <v>27.996884014858455</v>
      </c>
      <c r="N911" s="13">
        <f t="shared" si="177"/>
        <v>17.358068089212242</v>
      </c>
      <c r="O911" s="13">
        <f t="shared" si="178"/>
        <v>32.8202828985225</v>
      </c>
      <c r="Q911">
        <v>14.61557451235173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71.058820347161927</v>
      </c>
      <c r="G912" s="13">
        <f t="shared" si="172"/>
        <v>5.3228498519634471</v>
      </c>
      <c r="H912" s="13">
        <f t="shared" si="173"/>
        <v>65.735970495198472</v>
      </c>
      <c r="I912" s="16">
        <f t="shared" si="180"/>
        <v>103.94566279867168</v>
      </c>
      <c r="J912" s="13">
        <f t="shared" si="174"/>
        <v>61.50765561447669</v>
      </c>
      <c r="K912" s="13">
        <f t="shared" si="175"/>
        <v>42.438007184194987</v>
      </c>
      <c r="L912" s="13">
        <f t="shared" si="176"/>
        <v>5.152757124693534</v>
      </c>
      <c r="M912" s="13">
        <f t="shared" si="181"/>
        <v>15.791573050339746</v>
      </c>
      <c r="N912" s="13">
        <f t="shared" si="177"/>
        <v>9.7907752912106432</v>
      </c>
      <c r="O912" s="13">
        <f t="shared" si="178"/>
        <v>15.11362514317409</v>
      </c>
      <c r="Q912">
        <v>16.000494726556621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9.9072636753001042</v>
      </c>
      <c r="G913" s="13">
        <f t="shared" si="172"/>
        <v>0</v>
      </c>
      <c r="H913" s="13">
        <f t="shared" si="173"/>
        <v>9.9072636753001042</v>
      </c>
      <c r="I913" s="16">
        <f t="shared" si="180"/>
        <v>47.192513734801551</v>
      </c>
      <c r="J913" s="13">
        <f t="shared" si="174"/>
        <v>40.078940724104619</v>
      </c>
      <c r="K913" s="13">
        <f t="shared" si="175"/>
        <v>7.1135730106969319</v>
      </c>
      <c r="L913" s="13">
        <f t="shared" si="176"/>
        <v>0</v>
      </c>
      <c r="M913" s="13">
        <f t="shared" si="181"/>
        <v>6.0007977591291031</v>
      </c>
      <c r="N913" s="13">
        <f t="shared" si="177"/>
        <v>3.7204946106600438</v>
      </c>
      <c r="O913" s="13">
        <f t="shared" si="178"/>
        <v>3.7204946106600438</v>
      </c>
      <c r="Q913">
        <v>15.92782546793126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7.745494927484061</v>
      </c>
      <c r="G914" s="13">
        <f t="shared" si="172"/>
        <v>0</v>
      </c>
      <c r="H914" s="13">
        <f t="shared" si="173"/>
        <v>7.745494927484061</v>
      </c>
      <c r="I914" s="16">
        <f t="shared" si="180"/>
        <v>14.859067938180992</v>
      </c>
      <c r="J914" s="13">
        <f t="shared" si="174"/>
        <v>14.739143893414097</v>
      </c>
      <c r="K914" s="13">
        <f t="shared" si="175"/>
        <v>0.11992404476689522</v>
      </c>
      <c r="L914" s="13">
        <f t="shared" si="176"/>
        <v>0</v>
      </c>
      <c r="M914" s="13">
        <f t="shared" si="181"/>
        <v>2.2803031484690592</v>
      </c>
      <c r="N914" s="13">
        <f t="shared" si="177"/>
        <v>1.4137879520508168</v>
      </c>
      <c r="O914" s="13">
        <f t="shared" si="178"/>
        <v>1.4137879520508168</v>
      </c>
      <c r="Q914">
        <v>21.960590750585229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36.568480369663959</v>
      </c>
      <c r="G915" s="13">
        <f t="shared" si="172"/>
        <v>0.34413115436066105</v>
      </c>
      <c r="H915" s="13">
        <f t="shared" si="173"/>
        <v>36.224349215303299</v>
      </c>
      <c r="I915" s="16">
        <f t="shared" si="180"/>
        <v>36.344273260070196</v>
      </c>
      <c r="J915" s="13">
        <f t="shared" si="174"/>
        <v>35.102067657859394</v>
      </c>
      <c r="K915" s="13">
        <f t="shared" si="175"/>
        <v>1.2422056022108023</v>
      </c>
      <c r="L915" s="13">
        <f t="shared" si="176"/>
        <v>0</v>
      </c>
      <c r="M915" s="13">
        <f t="shared" si="181"/>
        <v>0.86651519641824248</v>
      </c>
      <c r="N915" s="13">
        <f t="shared" si="177"/>
        <v>0.53723942177931039</v>
      </c>
      <c r="O915" s="13">
        <f t="shared" si="178"/>
        <v>0.8813705761399715</v>
      </c>
      <c r="Q915">
        <v>24.131752900969349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1.1315822307693459</v>
      </c>
      <c r="G916" s="13">
        <f t="shared" si="172"/>
        <v>0</v>
      </c>
      <c r="H916" s="13">
        <f t="shared" si="173"/>
        <v>1.1315822307693459</v>
      </c>
      <c r="I916" s="16">
        <f t="shared" si="180"/>
        <v>2.3737878329801481</v>
      </c>
      <c r="J916" s="13">
        <f t="shared" si="174"/>
        <v>2.3734285660794621</v>
      </c>
      <c r="K916" s="13">
        <f t="shared" si="175"/>
        <v>3.5926690068599498E-4</v>
      </c>
      <c r="L916" s="13">
        <f t="shared" si="176"/>
        <v>0</v>
      </c>
      <c r="M916" s="13">
        <f t="shared" si="181"/>
        <v>0.32927577463893209</v>
      </c>
      <c r="N916" s="13">
        <f t="shared" si="177"/>
        <v>0.2041509802761379</v>
      </c>
      <c r="O916" s="13">
        <f t="shared" si="178"/>
        <v>0.2041509802761379</v>
      </c>
      <c r="Q916">
        <v>24.237368603659402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9.6370057932643238</v>
      </c>
      <c r="G917" s="13">
        <f t="shared" si="172"/>
        <v>0</v>
      </c>
      <c r="H917" s="13">
        <f t="shared" si="173"/>
        <v>9.6370057932643238</v>
      </c>
      <c r="I917" s="16">
        <f t="shared" si="180"/>
        <v>9.6373650601650098</v>
      </c>
      <c r="J917" s="13">
        <f t="shared" si="174"/>
        <v>9.6120701093325707</v>
      </c>
      <c r="K917" s="13">
        <f t="shared" si="175"/>
        <v>2.5294950832439156E-2</v>
      </c>
      <c r="L917" s="13">
        <f t="shared" si="176"/>
        <v>0</v>
      </c>
      <c r="M917" s="13">
        <f t="shared" si="181"/>
        <v>0.12512479436279419</v>
      </c>
      <c r="N917" s="13">
        <f t="shared" si="177"/>
        <v>7.7577372504932407E-2</v>
      </c>
      <c r="O917" s="13">
        <f t="shared" si="178"/>
        <v>7.7577372504932407E-2</v>
      </c>
      <c r="Q917">
        <v>23.847846000000011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4.7018493681975224</v>
      </c>
      <c r="G918" s="13">
        <f t="shared" si="172"/>
        <v>0</v>
      </c>
      <c r="H918" s="13">
        <f t="shared" si="173"/>
        <v>4.7018493681975224</v>
      </c>
      <c r="I918" s="16">
        <f t="shared" si="180"/>
        <v>4.7271443190299616</v>
      </c>
      <c r="J918" s="13">
        <f t="shared" si="174"/>
        <v>4.7246828452288208</v>
      </c>
      <c r="K918" s="13">
        <f t="shared" si="175"/>
        <v>2.4614738011408122E-3</v>
      </c>
      <c r="L918" s="13">
        <f t="shared" si="176"/>
        <v>0</v>
      </c>
      <c r="M918" s="13">
        <f t="shared" si="181"/>
        <v>4.7547421857861788E-2</v>
      </c>
      <c r="N918" s="13">
        <f t="shared" si="177"/>
        <v>2.9479401551874309E-2</v>
      </c>
      <c r="O918" s="13">
        <f t="shared" si="178"/>
        <v>2.9479401551874309E-2</v>
      </c>
      <c r="Q918">
        <v>25.252334580687641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55.471880916028233</v>
      </c>
      <c r="G919" s="13">
        <f t="shared" si="172"/>
        <v>3.0728579169805839</v>
      </c>
      <c r="H919" s="13">
        <f t="shared" si="173"/>
        <v>52.399022999047652</v>
      </c>
      <c r="I919" s="16">
        <f t="shared" si="180"/>
        <v>52.401484472848793</v>
      </c>
      <c r="J919" s="13">
        <f t="shared" si="174"/>
        <v>46.573732827272117</v>
      </c>
      <c r="K919" s="13">
        <f t="shared" si="175"/>
        <v>5.8277516455766758</v>
      </c>
      <c r="L919" s="13">
        <f t="shared" si="176"/>
        <v>0</v>
      </c>
      <c r="M919" s="13">
        <f t="shared" si="181"/>
        <v>1.8068020305987479E-2</v>
      </c>
      <c r="N919" s="13">
        <f t="shared" si="177"/>
        <v>1.1202172589712237E-2</v>
      </c>
      <c r="O919" s="13">
        <f t="shared" si="178"/>
        <v>3.0840600895702961</v>
      </c>
      <c r="Q919">
        <v>20.059715159009411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7.6393854006773038E-2</v>
      </c>
      <c r="G920" s="13">
        <f t="shared" si="172"/>
        <v>0</v>
      </c>
      <c r="H920" s="13">
        <f t="shared" si="173"/>
        <v>7.6393854006773038E-2</v>
      </c>
      <c r="I920" s="16">
        <f t="shared" si="180"/>
        <v>5.904145499583449</v>
      </c>
      <c r="J920" s="13">
        <f t="shared" si="174"/>
        <v>5.8852410787489031</v>
      </c>
      <c r="K920" s="13">
        <f t="shared" si="175"/>
        <v>1.890442083454591E-2</v>
      </c>
      <c r="L920" s="13">
        <f t="shared" si="176"/>
        <v>0</v>
      </c>
      <c r="M920" s="13">
        <f t="shared" si="181"/>
        <v>6.8658477162752418E-3</v>
      </c>
      <c r="N920" s="13">
        <f t="shared" si="177"/>
        <v>4.2568255840906497E-3</v>
      </c>
      <c r="O920" s="13">
        <f t="shared" si="178"/>
        <v>4.2568255840906497E-3</v>
      </c>
      <c r="Q920">
        <v>15.48622635626155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23.031020319788841</v>
      </c>
      <c r="G921" s="13">
        <f t="shared" si="172"/>
        <v>0</v>
      </c>
      <c r="H921" s="13">
        <f t="shared" si="173"/>
        <v>23.031020319788841</v>
      </c>
      <c r="I921" s="16">
        <f t="shared" si="180"/>
        <v>23.049924740623386</v>
      </c>
      <c r="J921" s="13">
        <f t="shared" si="174"/>
        <v>21.588697501353391</v>
      </c>
      <c r="K921" s="13">
        <f t="shared" si="175"/>
        <v>1.461227239269995</v>
      </c>
      <c r="L921" s="13">
        <f t="shared" si="176"/>
        <v>0</v>
      </c>
      <c r="M921" s="13">
        <f t="shared" si="181"/>
        <v>2.6090221321845922E-3</v>
      </c>
      <c r="N921" s="13">
        <f t="shared" si="177"/>
        <v>1.617593721954447E-3</v>
      </c>
      <c r="O921" s="13">
        <f t="shared" si="178"/>
        <v>1.617593721954447E-3</v>
      </c>
      <c r="Q921">
        <v>12.91697329354839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7.8706587637625418</v>
      </c>
      <c r="G922" s="13">
        <f t="shared" si="172"/>
        <v>0</v>
      </c>
      <c r="H922" s="13">
        <f t="shared" si="173"/>
        <v>7.8706587637625418</v>
      </c>
      <c r="I922" s="16">
        <f t="shared" si="180"/>
        <v>9.3318860030325368</v>
      </c>
      <c r="J922" s="13">
        <f t="shared" si="174"/>
        <v>9.2304720423642976</v>
      </c>
      <c r="K922" s="13">
        <f t="shared" si="175"/>
        <v>0.10141396066823916</v>
      </c>
      <c r="L922" s="13">
        <f t="shared" si="176"/>
        <v>0</v>
      </c>
      <c r="M922" s="13">
        <f t="shared" si="181"/>
        <v>9.9142841023014514E-4</v>
      </c>
      <c r="N922" s="13">
        <f t="shared" si="177"/>
        <v>6.1468561434269002E-4</v>
      </c>
      <c r="O922" s="13">
        <f t="shared" si="178"/>
        <v>6.1468561434269002E-4</v>
      </c>
      <c r="Q922">
        <v>13.190602746925951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35.594976075143499</v>
      </c>
      <c r="G923" s="13">
        <f t="shared" si="172"/>
        <v>0.20360473344141955</v>
      </c>
      <c r="H923" s="13">
        <f t="shared" si="173"/>
        <v>35.391371341702083</v>
      </c>
      <c r="I923" s="16">
        <f t="shared" si="180"/>
        <v>35.492785302370322</v>
      </c>
      <c r="J923" s="13">
        <f t="shared" si="174"/>
        <v>31.82308332131505</v>
      </c>
      <c r="K923" s="13">
        <f t="shared" si="175"/>
        <v>3.6697019810552725</v>
      </c>
      <c r="L923" s="13">
        <f t="shared" si="176"/>
        <v>0</v>
      </c>
      <c r="M923" s="13">
        <f t="shared" si="181"/>
        <v>3.7674279588745512E-4</v>
      </c>
      <c r="N923" s="13">
        <f t="shared" si="177"/>
        <v>2.3358053345022217E-4</v>
      </c>
      <c r="O923" s="13">
        <f t="shared" si="178"/>
        <v>0.20383831397486976</v>
      </c>
      <c r="Q923">
        <v>15.14350667270242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75.265500367231098</v>
      </c>
      <c r="G924" s="13">
        <f t="shared" si="172"/>
        <v>5.9300887624646066</v>
      </c>
      <c r="H924" s="13">
        <f t="shared" si="173"/>
        <v>69.335411604766492</v>
      </c>
      <c r="I924" s="16">
        <f t="shared" si="180"/>
        <v>73.005113585821761</v>
      </c>
      <c r="J924" s="13">
        <f t="shared" si="174"/>
        <v>49.201322943424387</v>
      </c>
      <c r="K924" s="13">
        <f t="shared" si="175"/>
        <v>23.803790642397374</v>
      </c>
      <c r="L924" s="13">
        <f t="shared" si="176"/>
        <v>0</v>
      </c>
      <c r="M924" s="13">
        <f t="shared" si="181"/>
        <v>1.4316226243723295E-4</v>
      </c>
      <c r="N924" s="13">
        <f t="shared" si="177"/>
        <v>8.8760602711084434E-5</v>
      </c>
      <c r="O924" s="13">
        <f t="shared" si="178"/>
        <v>5.9301775230673179</v>
      </c>
      <c r="Q924">
        <v>14.04737852252874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28.98549315753138</v>
      </c>
      <c r="G925" s="13">
        <f t="shared" si="172"/>
        <v>0</v>
      </c>
      <c r="H925" s="13">
        <f t="shared" si="173"/>
        <v>28.98549315753138</v>
      </c>
      <c r="I925" s="16">
        <f t="shared" si="180"/>
        <v>52.789283799928754</v>
      </c>
      <c r="J925" s="13">
        <f t="shared" si="174"/>
        <v>42.702944792807102</v>
      </c>
      <c r="K925" s="13">
        <f t="shared" si="175"/>
        <v>10.086339007121651</v>
      </c>
      <c r="L925" s="13">
        <f t="shared" si="176"/>
        <v>0</v>
      </c>
      <c r="M925" s="13">
        <f t="shared" si="181"/>
        <v>5.4401659726148517E-5</v>
      </c>
      <c r="N925" s="13">
        <f t="shared" si="177"/>
        <v>3.3729029030212081E-5</v>
      </c>
      <c r="O925" s="13">
        <f t="shared" si="178"/>
        <v>3.3729029030212081E-5</v>
      </c>
      <c r="Q925">
        <v>15.296868181074579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60.104803062301592</v>
      </c>
      <c r="G926" s="13">
        <f t="shared" si="172"/>
        <v>3.7416253495207625</v>
      </c>
      <c r="H926" s="13">
        <f t="shared" si="173"/>
        <v>56.363177712780832</v>
      </c>
      <c r="I926" s="16">
        <f t="shared" si="180"/>
        <v>66.449516719902476</v>
      </c>
      <c r="J926" s="13">
        <f t="shared" si="174"/>
        <v>56.104264331756141</v>
      </c>
      <c r="K926" s="13">
        <f t="shared" si="175"/>
        <v>10.345252388146335</v>
      </c>
      <c r="L926" s="13">
        <f t="shared" si="176"/>
        <v>0</v>
      </c>
      <c r="M926" s="13">
        <f t="shared" si="181"/>
        <v>2.0672630695936437E-5</v>
      </c>
      <c r="N926" s="13">
        <f t="shared" si="177"/>
        <v>1.281703103148059E-5</v>
      </c>
      <c r="O926" s="13">
        <f t="shared" si="178"/>
        <v>3.7416381665517942</v>
      </c>
      <c r="Q926">
        <v>20.48180623322768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1.1473191678674359</v>
      </c>
      <c r="G927" s="13">
        <f t="shared" si="172"/>
        <v>0</v>
      </c>
      <c r="H927" s="13">
        <f t="shared" si="173"/>
        <v>1.1473191678674359</v>
      </c>
      <c r="I927" s="16">
        <f t="shared" si="180"/>
        <v>11.492571556013772</v>
      </c>
      <c r="J927" s="13">
        <f t="shared" si="174"/>
        <v>11.439850840766967</v>
      </c>
      <c r="K927" s="13">
        <f t="shared" si="175"/>
        <v>5.2720715246804772E-2</v>
      </c>
      <c r="L927" s="13">
        <f t="shared" si="176"/>
        <v>0</v>
      </c>
      <c r="M927" s="13">
        <f t="shared" si="181"/>
        <v>7.8555996644558463E-6</v>
      </c>
      <c r="N927" s="13">
        <f t="shared" si="177"/>
        <v>4.870471791962625E-6</v>
      </c>
      <c r="O927" s="13">
        <f t="shared" si="178"/>
        <v>4.870471791962625E-6</v>
      </c>
      <c r="Q927">
        <v>22.36011350291394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0.7527503445184377</v>
      </c>
      <c r="G928" s="13">
        <f t="shared" si="172"/>
        <v>0</v>
      </c>
      <c r="H928" s="13">
        <f t="shared" si="173"/>
        <v>0.7527503445184377</v>
      </c>
      <c r="I928" s="16">
        <f t="shared" si="180"/>
        <v>0.80547105976524247</v>
      </c>
      <c r="J928" s="13">
        <f t="shared" si="174"/>
        <v>0.80545959261294886</v>
      </c>
      <c r="K928" s="13">
        <f t="shared" si="175"/>
        <v>1.1467152293609395E-5</v>
      </c>
      <c r="L928" s="13">
        <f t="shared" si="176"/>
        <v>0</v>
      </c>
      <c r="M928" s="13">
        <f t="shared" si="181"/>
        <v>2.9851278724932213E-6</v>
      </c>
      <c r="N928" s="13">
        <f t="shared" si="177"/>
        <v>1.8507792809457971E-6</v>
      </c>
      <c r="O928" s="13">
        <f t="shared" si="178"/>
        <v>1.8507792809457971E-6</v>
      </c>
      <c r="Q928">
        <v>25.690810504383371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0.82022163496435863</v>
      </c>
      <c r="G929" s="13">
        <f t="shared" si="172"/>
        <v>0</v>
      </c>
      <c r="H929" s="13">
        <f t="shared" si="173"/>
        <v>0.82022163496435863</v>
      </c>
      <c r="I929" s="16">
        <f t="shared" si="180"/>
        <v>0.82023310211665224</v>
      </c>
      <c r="J929" s="13">
        <f t="shared" si="174"/>
        <v>0.82021764526092134</v>
      </c>
      <c r="K929" s="13">
        <f t="shared" si="175"/>
        <v>1.5456855730899832E-5</v>
      </c>
      <c r="L929" s="13">
        <f t="shared" si="176"/>
        <v>0</v>
      </c>
      <c r="M929" s="13">
        <f t="shared" si="181"/>
        <v>1.1343485915474241E-6</v>
      </c>
      <c r="N929" s="13">
        <f t="shared" si="177"/>
        <v>7.0329612675940298E-7</v>
      </c>
      <c r="O929" s="13">
        <f t="shared" si="178"/>
        <v>7.0329612675940298E-7</v>
      </c>
      <c r="Q929">
        <v>23.939059000000011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5.3134330109968237</v>
      </c>
      <c r="G930" s="13">
        <f t="shared" si="172"/>
        <v>0</v>
      </c>
      <c r="H930" s="13">
        <f t="shared" si="173"/>
        <v>5.3134330109968237</v>
      </c>
      <c r="I930" s="16">
        <f t="shared" si="180"/>
        <v>5.3134484678525542</v>
      </c>
      <c r="J930" s="13">
        <f t="shared" si="174"/>
        <v>5.3086442815344563</v>
      </c>
      <c r="K930" s="13">
        <f t="shared" si="175"/>
        <v>4.8041863180978694E-3</v>
      </c>
      <c r="L930" s="13">
        <f t="shared" si="176"/>
        <v>0</v>
      </c>
      <c r="M930" s="13">
        <f t="shared" si="181"/>
        <v>4.3105246478802114E-7</v>
      </c>
      <c r="N930" s="13">
        <f t="shared" si="177"/>
        <v>2.6725252816857308E-7</v>
      </c>
      <c r="O930" s="13">
        <f t="shared" si="178"/>
        <v>2.6725252816857308E-7</v>
      </c>
      <c r="Q930">
        <v>22.975414264706281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65.444162667679379</v>
      </c>
      <c r="G931" s="13">
        <f t="shared" si="172"/>
        <v>4.5123678101013978</v>
      </c>
      <c r="H931" s="13">
        <f t="shared" si="173"/>
        <v>60.931794857577984</v>
      </c>
      <c r="I931" s="16">
        <f t="shared" si="180"/>
        <v>60.936599043896081</v>
      </c>
      <c r="J931" s="13">
        <f t="shared" si="174"/>
        <v>53.000509851553943</v>
      </c>
      <c r="K931" s="13">
        <f t="shared" si="175"/>
        <v>7.9360891923421377</v>
      </c>
      <c r="L931" s="13">
        <f t="shared" si="176"/>
        <v>0</v>
      </c>
      <c r="M931" s="13">
        <f t="shared" si="181"/>
        <v>1.6379993661944806E-7</v>
      </c>
      <c r="N931" s="13">
        <f t="shared" si="177"/>
        <v>1.015559607040578E-7</v>
      </c>
      <c r="O931" s="13">
        <f t="shared" si="178"/>
        <v>4.5123679116573587</v>
      </c>
      <c r="Q931">
        <v>20.841787184975491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110.9185284915728</v>
      </c>
      <c r="G932" s="13">
        <f t="shared" si="172"/>
        <v>11.076642779172644</v>
      </c>
      <c r="H932" s="13">
        <f t="shared" si="173"/>
        <v>99.841885712400156</v>
      </c>
      <c r="I932" s="16">
        <f t="shared" si="180"/>
        <v>107.77797490474229</v>
      </c>
      <c r="J932" s="13">
        <f t="shared" si="174"/>
        <v>66.214348729408798</v>
      </c>
      <c r="K932" s="13">
        <f t="shared" si="175"/>
        <v>41.563626175333496</v>
      </c>
      <c r="L932" s="13">
        <f t="shared" si="176"/>
        <v>4.3138414945739623</v>
      </c>
      <c r="M932" s="13">
        <f t="shared" si="181"/>
        <v>4.3138415568179376</v>
      </c>
      <c r="N932" s="13">
        <f t="shared" si="177"/>
        <v>2.6745817652271211</v>
      </c>
      <c r="O932" s="13">
        <f t="shared" si="178"/>
        <v>13.751224544399765</v>
      </c>
      <c r="Q932">
        <v>17.354373681861659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59.787115088360792</v>
      </c>
      <c r="G933" s="13">
        <f t="shared" si="172"/>
        <v>3.695766739344855</v>
      </c>
      <c r="H933" s="13">
        <f t="shared" si="173"/>
        <v>56.091348349015938</v>
      </c>
      <c r="I933" s="16">
        <f t="shared" si="180"/>
        <v>93.341133029775463</v>
      </c>
      <c r="J933" s="13">
        <f t="shared" si="174"/>
        <v>52.192930021227475</v>
      </c>
      <c r="K933" s="13">
        <f t="shared" si="175"/>
        <v>41.148203008547988</v>
      </c>
      <c r="L933" s="13">
        <f t="shared" si="176"/>
        <v>3.9152681218700964</v>
      </c>
      <c r="M933" s="13">
        <f t="shared" si="181"/>
        <v>5.5545279134609125</v>
      </c>
      <c r="N933" s="13">
        <f t="shared" si="177"/>
        <v>3.4438073063457657</v>
      </c>
      <c r="O933" s="13">
        <f t="shared" si="178"/>
        <v>7.1395740456906207</v>
      </c>
      <c r="Q933">
        <v>13.23082399402535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77.804075088182572</v>
      </c>
      <c r="G934" s="13">
        <f t="shared" si="172"/>
        <v>6.2965348292969034</v>
      </c>
      <c r="H934" s="13">
        <f t="shared" si="173"/>
        <v>71.507540258885669</v>
      </c>
      <c r="I934" s="16">
        <f t="shared" si="180"/>
        <v>108.74047514556355</v>
      </c>
      <c r="J934" s="13">
        <f t="shared" si="174"/>
        <v>56.805619384546844</v>
      </c>
      <c r="K934" s="13">
        <f t="shared" si="175"/>
        <v>51.934855761016706</v>
      </c>
      <c r="L934" s="13">
        <f t="shared" si="176"/>
        <v>14.264408255301062</v>
      </c>
      <c r="M934" s="13">
        <f t="shared" si="181"/>
        <v>16.375128862416208</v>
      </c>
      <c r="N934" s="13">
        <f t="shared" si="177"/>
        <v>10.152579894698048</v>
      </c>
      <c r="O934" s="13">
        <f t="shared" si="178"/>
        <v>16.449114723994953</v>
      </c>
      <c r="Q934">
        <v>14.051829293548391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26.686005940396232</v>
      </c>
      <c r="G935" s="13">
        <f t="shared" si="172"/>
        <v>0</v>
      </c>
      <c r="H935" s="13">
        <f t="shared" si="173"/>
        <v>26.686005940396232</v>
      </c>
      <c r="I935" s="16">
        <f t="shared" si="180"/>
        <v>64.356453446111871</v>
      </c>
      <c r="J935" s="13">
        <f t="shared" si="174"/>
        <v>48.829924556342853</v>
      </c>
      <c r="K935" s="13">
        <f t="shared" si="175"/>
        <v>15.526528889769018</v>
      </c>
      <c r="L935" s="13">
        <f t="shared" si="176"/>
        <v>0</v>
      </c>
      <c r="M935" s="13">
        <f t="shared" si="181"/>
        <v>6.2225489677181596</v>
      </c>
      <c r="N935" s="13">
        <f t="shared" si="177"/>
        <v>3.8579803599852589</v>
      </c>
      <c r="O935" s="13">
        <f t="shared" si="178"/>
        <v>3.8579803599852589</v>
      </c>
      <c r="Q935">
        <v>15.74805807364595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4.3314179311287901</v>
      </c>
      <c r="G936" s="13">
        <f t="shared" si="172"/>
        <v>0</v>
      </c>
      <c r="H936" s="13">
        <f t="shared" si="173"/>
        <v>4.3314179311287901</v>
      </c>
      <c r="I936" s="16">
        <f t="shared" si="180"/>
        <v>19.857946820897808</v>
      </c>
      <c r="J936" s="13">
        <f t="shared" si="174"/>
        <v>19.246577478118006</v>
      </c>
      <c r="K936" s="13">
        <f t="shared" si="175"/>
        <v>0.61136934277980259</v>
      </c>
      <c r="L936" s="13">
        <f t="shared" si="176"/>
        <v>0</v>
      </c>
      <c r="M936" s="13">
        <f t="shared" si="181"/>
        <v>2.3645686077329007</v>
      </c>
      <c r="N936" s="13">
        <f t="shared" si="177"/>
        <v>1.4660325367943985</v>
      </c>
      <c r="O936" s="13">
        <f t="shared" si="178"/>
        <v>1.4660325367943985</v>
      </c>
      <c r="Q936">
        <v>16.345279704595232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96.055338162250024</v>
      </c>
      <c r="G937" s="13">
        <f t="shared" si="172"/>
        <v>8.9311248269893166</v>
      </c>
      <c r="H937" s="13">
        <f t="shared" si="173"/>
        <v>87.124213335260706</v>
      </c>
      <c r="I937" s="16">
        <f t="shared" si="180"/>
        <v>87.735582678040515</v>
      </c>
      <c r="J937" s="13">
        <f t="shared" si="174"/>
        <v>53.455903795623676</v>
      </c>
      <c r="K937" s="13">
        <f t="shared" si="175"/>
        <v>34.279678882416839</v>
      </c>
      <c r="L937" s="13">
        <f t="shared" si="176"/>
        <v>0</v>
      </c>
      <c r="M937" s="13">
        <f t="shared" si="181"/>
        <v>0.89853607093850218</v>
      </c>
      <c r="N937" s="13">
        <f t="shared" si="177"/>
        <v>0.55709236398187134</v>
      </c>
      <c r="O937" s="13">
        <f t="shared" si="178"/>
        <v>9.4882171909711879</v>
      </c>
      <c r="Q937">
        <v>14.223410559415569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2.4997335095103161</v>
      </c>
      <c r="G938" s="13">
        <f t="shared" si="172"/>
        <v>0</v>
      </c>
      <c r="H938" s="13">
        <f t="shared" si="173"/>
        <v>2.4997335095103161</v>
      </c>
      <c r="I938" s="16">
        <f t="shared" si="180"/>
        <v>36.779412391927153</v>
      </c>
      <c r="J938" s="13">
        <f t="shared" si="174"/>
        <v>34.511615988438564</v>
      </c>
      <c r="K938" s="13">
        <f t="shared" si="175"/>
        <v>2.2677964034885889</v>
      </c>
      <c r="L938" s="13">
        <f t="shared" si="176"/>
        <v>0</v>
      </c>
      <c r="M938" s="13">
        <f t="shared" si="181"/>
        <v>0.34144370695663084</v>
      </c>
      <c r="N938" s="13">
        <f t="shared" si="177"/>
        <v>0.21169509831311112</v>
      </c>
      <c r="O938" s="13">
        <f t="shared" si="178"/>
        <v>0.21169509831311112</v>
      </c>
      <c r="Q938">
        <v>19.808753787274629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13.60601288256696</v>
      </c>
      <c r="G939" s="13">
        <f t="shared" si="172"/>
        <v>0</v>
      </c>
      <c r="H939" s="13">
        <f t="shared" si="173"/>
        <v>13.60601288256696</v>
      </c>
      <c r="I939" s="16">
        <f t="shared" si="180"/>
        <v>15.873809286055549</v>
      </c>
      <c r="J939" s="13">
        <f t="shared" si="174"/>
        <v>15.658100627640408</v>
      </c>
      <c r="K939" s="13">
        <f t="shared" si="175"/>
        <v>0.21570865841514042</v>
      </c>
      <c r="L939" s="13">
        <f t="shared" si="176"/>
        <v>0</v>
      </c>
      <c r="M939" s="13">
        <f t="shared" si="181"/>
        <v>0.12974860864351973</v>
      </c>
      <c r="N939" s="13">
        <f t="shared" si="177"/>
        <v>8.0444137358982232E-2</v>
      </c>
      <c r="O939" s="13">
        <f t="shared" si="178"/>
        <v>8.0444137358982232E-2</v>
      </c>
      <c r="Q939">
        <v>19.15402271985425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6.4157625657714794</v>
      </c>
      <c r="G940" s="13">
        <f t="shared" si="172"/>
        <v>0</v>
      </c>
      <c r="H940" s="13">
        <f t="shared" si="173"/>
        <v>6.4157625657714794</v>
      </c>
      <c r="I940" s="16">
        <f t="shared" si="180"/>
        <v>6.6314712241866198</v>
      </c>
      <c r="J940" s="13">
        <f t="shared" si="174"/>
        <v>6.6235175579715202</v>
      </c>
      <c r="K940" s="13">
        <f t="shared" si="175"/>
        <v>7.9536662150996307E-3</v>
      </c>
      <c r="L940" s="13">
        <f t="shared" si="176"/>
        <v>0</v>
      </c>
      <c r="M940" s="13">
        <f t="shared" si="181"/>
        <v>4.9304471284537493E-2</v>
      </c>
      <c r="N940" s="13">
        <f t="shared" si="177"/>
        <v>3.0568772196413244E-2</v>
      </c>
      <c r="O940" s="13">
        <f t="shared" si="178"/>
        <v>3.0568772196413244E-2</v>
      </c>
      <c r="Q940">
        <v>24.116721109809429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7.210810811</v>
      </c>
      <c r="G941" s="13">
        <f t="shared" si="172"/>
        <v>0</v>
      </c>
      <c r="H941" s="13">
        <f t="shared" si="173"/>
        <v>7.210810811</v>
      </c>
      <c r="I941" s="16">
        <f t="shared" si="180"/>
        <v>7.2187644772150996</v>
      </c>
      <c r="J941" s="13">
        <f t="shared" si="174"/>
        <v>7.2069773031916808</v>
      </c>
      <c r="K941" s="13">
        <f t="shared" si="175"/>
        <v>1.1787174023418778E-2</v>
      </c>
      <c r="L941" s="13">
        <f t="shared" si="176"/>
        <v>0</v>
      </c>
      <c r="M941" s="13">
        <f t="shared" si="181"/>
        <v>1.8735699088124249E-2</v>
      </c>
      <c r="N941" s="13">
        <f t="shared" si="177"/>
        <v>1.1616133434637034E-2</v>
      </c>
      <c r="O941" s="13">
        <f t="shared" si="178"/>
        <v>1.1616133434637034E-2</v>
      </c>
      <c r="Q941">
        <v>23.122638000000009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7.0527726597902083</v>
      </c>
      <c r="G942" s="13">
        <f t="shared" si="172"/>
        <v>0</v>
      </c>
      <c r="H942" s="13">
        <f t="shared" si="173"/>
        <v>7.0527726597902083</v>
      </c>
      <c r="I942" s="16">
        <f t="shared" si="180"/>
        <v>7.0645598338136271</v>
      </c>
      <c r="J942" s="13">
        <f t="shared" si="174"/>
        <v>7.053198910089213</v>
      </c>
      <c r="K942" s="13">
        <f t="shared" si="175"/>
        <v>1.1360923724414107E-2</v>
      </c>
      <c r="L942" s="13">
        <f t="shared" si="176"/>
        <v>0</v>
      </c>
      <c r="M942" s="13">
        <f t="shared" si="181"/>
        <v>7.1195656534872153E-3</v>
      </c>
      <c r="N942" s="13">
        <f t="shared" si="177"/>
        <v>4.4141307051620733E-3</v>
      </c>
      <c r="O942" s="13">
        <f t="shared" si="178"/>
        <v>4.4141307051620733E-3</v>
      </c>
      <c r="Q942">
        <v>22.92424615994269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6.8863931175963806</v>
      </c>
      <c r="G943" s="13">
        <f t="shared" si="172"/>
        <v>0</v>
      </c>
      <c r="H943" s="13">
        <f t="shared" si="173"/>
        <v>6.8863931175963806</v>
      </c>
      <c r="I943" s="16">
        <f t="shared" si="180"/>
        <v>6.8977540413207947</v>
      </c>
      <c r="J943" s="13">
        <f t="shared" si="174"/>
        <v>6.8849447025291282</v>
      </c>
      <c r="K943" s="13">
        <f t="shared" si="175"/>
        <v>1.2809338791666569E-2</v>
      </c>
      <c r="L943" s="13">
        <f t="shared" si="176"/>
        <v>0</v>
      </c>
      <c r="M943" s="13">
        <f t="shared" si="181"/>
        <v>2.705434948325142E-3</v>
      </c>
      <c r="N943" s="13">
        <f t="shared" si="177"/>
        <v>1.6773696679615881E-3</v>
      </c>
      <c r="O943" s="13">
        <f t="shared" si="178"/>
        <v>1.6773696679615881E-3</v>
      </c>
      <c r="Q943">
        <v>21.562959045310919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36.548730758357237</v>
      </c>
      <c r="G944" s="13">
        <f t="shared" si="172"/>
        <v>0.3412802761394747</v>
      </c>
      <c r="H944" s="13">
        <f t="shared" si="173"/>
        <v>36.207450482217766</v>
      </c>
      <c r="I944" s="16">
        <f t="shared" si="180"/>
        <v>36.220259821009435</v>
      </c>
      <c r="J944" s="13">
        <f t="shared" si="174"/>
        <v>33.519421070462258</v>
      </c>
      <c r="K944" s="13">
        <f t="shared" si="175"/>
        <v>2.7008387505471774</v>
      </c>
      <c r="L944" s="13">
        <f t="shared" si="176"/>
        <v>0</v>
      </c>
      <c r="M944" s="13">
        <f t="shared" si="181"/>
        <v>1.0280652803635539E-3</v>
      </c>
      <c r="N944" s="13">
        <f t="shared" si="177"/>
        <v>6.3740047382540338E-4</v>
      </c>
      <c r="O944" s="13">
        <f t="shared" si="178"/>
        <v>0.34191767661330008</v>
      </c>
      <c r="Q944">
        <v>18.10117182885622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70.110798481549025</v>
      </c>
      <c r="G945" s="13">
        <f t="shared" si="172"/>
        <v>5.1860018478225021</v>
      </c>
      <c r="H945" s="13">
        <f t="shared" si="173"/>
        <v>64.92479663372653</v>
      </c>
      <c r="I945" s="16">
        <f t="shared" si="180"/>
        <v>67.625635384273707</v>
      </c>
      <c r="J945" s="13">
        <f t="shared" si="174"/>
        <v>46.483059589647503</v>
      </c>
      <c r="K945" s="13">
        <f t="shared" si="175"/>
        <v>21.142575794626204</v>
      </c>
      <c r="L945" s="13">
        <f t="shared" si="176"/>
        <v>0</v>
      </c>
      <c r="M945" s="13">
        <f t="shared" si="181"/>
        <v>3.9066480653815049E-4</v>
      </c>
      <c r="N945" s="13">
        <f t="shared" si="177"/>
        <v>2.4221218005365331E-4</v>
      </c>
      <c r="O945" s="13">
        <f t="shared" si="178"/>
        <v>5.1862440600025561</v>
      </c>
      <c r="Q945">
        <v>13.470055528724799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19.397236229261171</v>
      </c>
      <c r="G946" s="13">
        <f t="shared" si="172"/>
        <v>0</v>
      </c>
      <c r="H946" s="13">
        <f t="shared" si="173"/>
        <v>19.397236229261171</v>
      </c>
      <c r="I946" s="16">
        <f t="shared" si="180"/>
        <v>40.539812023887379</v>
      </c>
      <c r="J946" s="13">
        <f t="shared" si="174"/>
        <v>35.197593135121274</v>
      </c>
      <c r="K946" s="13">
        <f t="shared" si="175"/>
        <v>5.3422188887661051</v>
      </c>
      <c r="L946" s="13">
        <f t="shared" si="176"/>
        <v>0</v>
      </c>
      <c r="M946" s="13">
        <f t="shared" si="181"/>
        <v>1.4845262648449718E-4</v>
      </c>
      <c r="N946" s="13">
        <f t="shared" si="177"/>
        <v>9.2040628420388257E-5</v>
      </c>
      <c r="O946" s="13">
        <f t="shared" si="178"/>
        <v>9.2040628420388257E-5</v>
      </c>
      <c r="Q946">
        <v>14.957407145637299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62.253769124864057</v>
      </c>
      <c r="G947" s="13">
        <f t="shared" si="172"/>
        <v>4.0518309758837914</v>
      </c>
      <c r="H947" s="13">
        <f t="shared" si="173"/>
        <v>58.201938148980268</v>
      </c>
      <c r="I947" s="16">
        <f t="shared" si="180"/>
        <v>63.544157037746373</v>
      </c>
      <c r="J947" s="13">
        <f t="shared" si="174"/>
        <v>45.901340062303326</v>
      </c>
      <c r="K947" s="13">
        <f t="shared" si="175"/>
        <v>17.642816975443047</v>
      </c>
      <c r="L947" s="13">
        <f t="shared" si="176"/>
        <v>0</v>
      </c>
      <c r="M947" s="13">
        <f t="shared" si="181"/>
        <v>5.6411998064108924E-5</v>
      </c>
      <c r="N947" s="13">
        <f t="shared" si="177"/>
        <v>3.4975438799747531E-5</v>
      </c>
      <c r="O947" s="13">
        <f t="shared" si="178"/>
        <v>4.0518659513225908</v>
      </c>
      <c r="Q947">
        <v>13.99934429354839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106.24158333535919</v>
      </c>
      <c r="G948" s="13">
        <f t="shared" si="172"/>
        <v>10.40152057648937</v>
      </c>
      <c r="H948" s="13">
        <f t="shared" si="173"/>
        <v>95.84006275886982</v>
      </c>
      <c r="I948" s="16">
        <f t="shared" si="180"/>
        <v>113.48287973431286</v>
      </c>
      <c r="J948" s="13">
        <f t="shared" si="174"/>
        <v>56.040728441736363</v>
      </c>
      <c r="K948" s="13">
        <f t="shared" si="175"/>
        <v>57.442151292576497</v>
      </c>
      <c r="L948" s="13">
        <f t="shared" si="176"/>
        <v>19.548324825182849</v>
      </c>
      <c r="M948" s="13">
        <f t="shared" si="181"/>
        <v>19.548346261742111</v>
      </c>
      <c r="N948" s="13">
        <f t="shared" si="177"/>
        <v>12.119974682280109</v>
      </c>
      <c r="O948" s="13">
        <f t="shared" si="178"/>
        <v>22.521495258769477</v>
      </c>
      <c r="Q948">
        <v>13.571616571234211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32.071302243371207</v>
      </c>
      <c r="G949" s="13">
        <f t="shared" si="172"/>
        <v>0</v>
      </c>
      <c r="H949" s="13">
        <f t="shared" si="173"/>
        <v>32.071302243371207</v>
      </c>
      <c r="I949" s="16">
        <f t="shared" si="180"/>
        <v>69.965128710764859</v>
      </c>
      <c r="J949" s="13">
        <f t="shared" si="174"/>
        <v>50.95365638855214</v>
      </c>
      <c r="K949" s="13">
        <f t="shared" si="175"/>
        <v>19.011472322212718</v>
      </c>
      <c r="L949" s="13">
        <f t="shared" si="176"/>
        <v>0</v>
      </c>
      <c r="M949" s="13">
        <f t="shared" si="181"/>
        <v>7.4283715794620022</v>
      </c>
      <c r="N949" s="13">
        <f t="shared" si="177"/>
        <v>4.6055903792664417</v>
      </c>
      <c r="O949" s="13">
        <f t="shared" si="178"/>
        <v>4.6055903792664417</v>
      </c>
      <c r="Q949">
        <v>15.63146445607144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0.33445103282313399</v>
      </c>
      <c r="G950" s="13">
        <f t="shared" si="172"/>
        <v>0</v>
      </c>
      <c r="H950" s="13">
        <f t="shared" si="173"/>
        <v>0.33445103282313399</v>
      </c>
      <c r="I950" s="16">
        <f t="shared" si="180"/>
        <v>19.34592335503585</v>
      </c>
      <c r="J950" s="13">
        <f t="shared" si="174"/>
        <v>19.015205580017469</v>
      </c>
      <c r="K950" s="13">
        <f t="shared" si="175"/>
        <v>0.33071777501838184</v>
      </c>
      <c r="L950" s="13">
        <f t="shared" si="176"/>
        <v>0</v>
      </c>
      <c r="M950" s="13">
        <f t="shared" si="181"/>
        <v>2.8227812001955606</v>
      </c>
      <c r="N950" s="13">
        <f t="shared" si="177"/>
        <v>1.7501243441212475</v>
      </c>
      <c r="O950" s="13">
        <f t="shared" si="178"/>
        <v>1.7501243441212475</v>
      </c>
      <c r="Q950">
        <v>20.288747635966171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5.1432432429999997</v>
      </c>
      <c r="G951" s="13">
        <f t="shared" si="172"/>
        <v>0</v>
      </c>
      <c r="H951" s="13">
        <f t="shared" si="173"/>
        <v>5.1432432429999997</v>
      </c>
      <c r="I951" s="16">
        <f t="shared" si="180"/>
        <v>5.4739610180183815</v>
      </c>
      <c r="J951" s="13">
        <f t="shared" si="174"/>
        <v>5.4688118894834945</v>
      </c>
      <c r="K951" s="13">
        <f t="shared" si="175"/>
        <v>5.1491285348870264E-3</v>
      </c>
      <c r="L951" s="13">
        <f t="shared" si="176"/>
        <v>0</v>
      </c>
      <c r="M951" s="13">
        <f t="shared" si="181"/>
        <v>1.072656856074313</v>
      </c>
      <c r="N951" s="13">
        <f t="shared" si="177"/>
        <v>0.66504725076607407</v>
      </c>
      <c r="O951" s="13">
        <f t="shared" si="178"/>
        <v>0.66504725076607407</v>
      </c>
      <c r="Q951">
        <v>23.116809556906919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21.203949833694651</v>
      </c>
      <c r="G952" s="13">
        <f t="shared" si="172"/>
        <v>0</v>
      </c>
      <c r="H952" s="13">
        <f t="shared" si="173"/>
        <v>21.203949833694651</v>
      </c>
      <c r="I952" s="16">
        <f t="shared" si="180"/>
        <v>21.20909896222954</v>
      </c>
      <c r="J952" s="13">
        <f t="shared" si="174"/>
        <v>20.945483916986504</v>
      </c>
      <c r="K952" s="13">
        <f t="shared" si="175"/>
        <v>0.26361504524303569</v>
      </c>
      <c r="L952" s="13">
        <f t="shared" si="176"/>
        <v>0</v>
      </c>
      <c r="M952" s="13">
        <f t="shared" si="181"/>
        <v>0.40760960530823898</v>
      </c>
      <c r="N952" s="13">
        <f t="shared" si="177"/>
        <v>0.25271795529110819</v>
      </c>
      <c r="O952" s="13">
        <f t="shared" si="178"/>
        <v>0.25271795529110819</v>
      </c>
      <c r="Q952">
        <v>23.90226800000001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5.152292166982253</v>
      </c>
      <c r="G953" s="13">
        <f t="shared" si="172"/>
        <v>0</v>
      </c>
      <c r="H953" s="13">
        <f t="shared" si="173"/>
        <v>5.152292166982253</v>
      </c>
      <c r="I953" s="16">
        <f t="shared" si="180"/>
        <v>5.4159072122252887</v>
      </c>
      <c r="J953" s="13">
        <f t="shared" si="174"/>
        <v>5.4115777152536522</v>
      </c>
      <c r="K953" s="13">
        <f t="shared" si="175"/>
        <v>4.3294969716365372E-3</v>
      </c>
      <c r="L953" s="13">
        <f t="shared" si="176"/>
        <v>0</v>
      </c>
      <c r="M953" s="13">
        <f t="shared" si="181"/>
        <v>0.15489165001713079</v>
      </c>
      <c r="N953" s="13">
        <f t="shared" si="177"/>
        <v>9.6032823010621091E-2</v>
      </c>
      <c r="O953" s="13">
        <f t="shared" si="178"/>
        <v>9.6032823010621091E-2</v>
      </c>
      <c r="Q953">
        <v>24.126179185189439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5.9018549458414462</v>
      </c>
      <c r="G954" s="13">
        <f t="shared" si="172"/>
        <v>0</v>
      </c>
      <c r="H954" s="13">
        <f t="shared" si="173"/>
        <v>5.9018549458414462</v>
      </c>
      <c r="I954" s="16">
        <f t="shared" si="180"/>
        <v>5.9061844428130827</v>
      </c>
      <c r="J954" s="13">
        <f t="shared" si="174"/>
        <v>5.9021040948376537</v>
      </c>
      <c r="K954" s="13">
        <f t="shared" si="175"/>
        <v>4.0803479754289995E-3</v>
      </c>
      <c r="L954" s="13">
        <f t="shared" si="176"/>
        <v>0</v>
      </c>
      <c r="M954" s="13">
        <f t="shared" si="181"/>
        <v>5.8858827006509698E-2</v>
      </c>
      <c r="N954" s="13">
        <f t="shared" si="177"/>
        <v>3.6492472744036011E-2</v>
      </c>
      <c r="O954" s="13">
        <f t="shared" si="178"/>
        <v>3.6492472744036011E-2</v>
      </c>
      <c r="Q954">
        <v>26.425540005876041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43.174222385651518</v>
      </c>
      <c r="G955" s="13">
        <f t="shared" si="172"/>
        <v>1.2976773156334787</v>
      </c>
      <c r="H955" s="13">
        <f t="shared" si="173"/>
        <v>41.876545070018039</v>
      </c>
      <c r="I955" s="16">
        <f t="shared" si="180"/>
        <v>41.880625417993471</v>
      </c>
      <c r="J955" s="13">
        <f t="shared" si="174"/>
        <v>39.875621814495851</v>
      </c>
      <c r="K955" s="13">
        <f t="shared" si="175"/>
        <v>2.0050036034976202</v>
      </c>
      <c r="L955" s="13">
        <f t="shared" si="176"/>
        <v>0</v>
      </c>
      <c r="M955" s="13">
        <f t="shared" si="181"/>
        <v>2.2366354262473687E-2</v>
      </c>
      <c r="N955" s="13">
        <f t="shared" si="177"/>
        <v>1.3867139642733686E-2</v>
      </c>
      <c r="O955" s="13">
        <f t="shared" si="178"/>
        <v>1.3115444552762123</v>
      </c>
      <c r="Q955">
        <v>23.596713160990699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50.242881958194452</v>
      </c>
      <c r="G956" s="13">
        <f t="shared" si="172"/>
        <v>2.3180461378535204</v>
      </c>
      <c r="H956" s="13">
        <f t="shared" si="173"/>
        <v>47.924835820340931</v>
      </c>
      <c r="I956" s="16">
        <f t="shared" si="180"/>
        <v>49.929839423838551</v>
      </c>
      <c r="J956" s="13">
        <f t="shared" si="174"/>
        <v>42.996628375751406</v>
      </c>
      <c r="K956" s="13">
        <f t="shared" si="175"/>
        <v>6.9332110480871449</v>
      </c>
      <c r="L956" s="13">
        <f t="shared" si="176"/>
        <v>0</v>
      </c>
      <c r="M956" s="13">
        <f t="shared" si="181"/>
        <v>8.4992146197400004E-3</v>
      </c>
      <c r="N956" s="13">
        <f t="shared" si="177"/>
        <v>5.2695130642388E-3</v>
      </c>
      <c r="O956" s="13">
        <f t="shared" si="178"/>
        <v>2.3233156509177593</v>
      </c>
      <c r="Q956">
        <v>17.465285360465959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20.140995330917761</v>
      </c>
      <c r="G957" s="13">
        <f t="shared" si="172"/>
        <v>0</v>
      </c>
      <c r="H957" s="13">
        <f t="shared" si="173"/>
        <v>20.140995330917761</v>
      </c>
      <c r="I957" s="16">
        <f t="shared" si="180"/>
        <v>27.074206379004906</v>
      </c>
      <c r="J957" s="13">
        <f t="shared" si="174"/>
        <v>24.801571301780939</v>
      </c>
      <c r="K957" s="13">
        <f t="shared" si="175"/>
        <v>2.272635077223967</v>
      </c>
      <c r="L957" s="13">
        <f t="shared" si="176"/>
        <v>0</v>
      </c>
      <c r="M957" s="13">
        <f t="shared" si="181"/>
        <v>3.2297015555012003E-3</v>
      </c>
      <c r="N957" s="13">
        <f t="shared" si="177"/>
        <v>2.0024149644107441E-3</v>
      </c>
      <c r="O957" s="13">
        <f t="shared" si="178"/>
        <v>2.0024149644107441E-3</v>
      </c>
      <c r="Q957">
        <v>12.970974293548389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19.450031825017639</v>
      </c>
      <c r="G958" s="13">
        <f t="shared" si="172"/>
        <v>0</v>
      </c>
      <c r="H958" s="13">
        <f t="shared" si="173"/>
        <v>19.450031825017639</v>
      </c>
      <c r="I958" s="16">
        <f t="shared" si="180"/>
        <v>21.722666902241606</v>
      </c>
      <c r="J958" s="13">
        <f t="shared" si="174"/>
        <v>20.427903793080716</v>
      </c>
      <c r="K958" s="13">
        <f t="shared" si="175"/>
        <v>1.2947631091608898</v>
      </c>
      <c r="L958" s="13">
        <f t="shared" si="176"/>
        <v>0</v>
      </c>
      <c r="M958" s="13">
        <f t="shared" si="181"/>
        <v>1.2272865910904563E-3</v>
      </c>
      <c r="N958" s="13">
        <f t="shared" si="177"/>
        <v>7.6091768647608285E-4</v>
      </c>
      <c r="O958" s="13">
        <f t="shared" si="178"/>
        <v>7.6091768647608285E-4</v>
      </c>
      <c r="Q958">
        <v>12.545007358577781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0.35968592182557851</v>
      </c>
      <c r="G959" s="13">
        <f t="shared" si="172"/>
        <v>0</v>
      </c>
      <c r="H959" s="13">
        <f t="shared" si="173"/>
        <v>0.35968592182557851</v>
      </c>
      <c r="I959" s="16">
        <f t="shared" si="180"/>
        <v>1.6544490309864683</v>
      </c>
      <c r="J959" s="13">
        <f t="shared" si="174"/>
        <v>1.6539069729398368</v>
      </c>
      <c r="K959" s="13">
        <f t="shared" si="175"/>
        <v>5.4205804663154389E-4</v>
      </c>
      <c r="L959" s="13">
        <f t="shared" si="176"/>
        <v>0</v>
      </c>
      <c r="M959" s="13">
        <f t="shared" si="181"/>
        <v>4.6636890461437342E-4</v>
      </c>
      <c r="N959" s="13">
        <f t="shared" si="177"/>
        <v>2.8914872086091152E-4</v>
      </c>
      <c r="O959" s="13">
        <f t="shared" si="178"/>
        <v>2.8914872086091152E-4</v>
      </c>
      <c r="Q959">
        <v>13.609455438558429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26.159006951505781</v>
      </c>
      <c r="G960" s="13">
        <f t="shared" si="172"/>
        <v>0</v>
      </c>
      <c r="H960" s="13">
        <f t="shared" si="173"/>
        <v>26.159006951505781</v>
      </c>
      <c r="I960" s="16">
        <f t="shared" si="180"/>
        <v>26.159549009552411</v>
      </c>
      <c r="J960" s="13">
        <f t="shared" si="174"/>
        <v>25.035895171433747</v>
      </c>
      <c r="K960" s="13">
        <f t="shared" si="175"/>
        <v>1.1236538381186634</v>
      </c>
      <c r="L960" s="13">
        <f t="shared" si="176"/>
        <v>0</v>
      </c>
      <c r="M960" s="13">
        <f t="shared" si="181"/>
        <v>1.772201837534619E-4</v>
      </c>
      <c r="N960" s="13">
        <f t="shared" si="177"/>
        <v>1.0987651392714638E-4</v>
      </c>
      <c r="O960" s="13">
        <f t="shared" si="178"/>
        <v>1.0987651392714638E-4</v>
      </c>
      <c r="Q960">
        <v>17.759031663769971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35.627598033426473</v>
      </c>
      <c r="G961" s="13">
        <f t="shared" si="172"/>
        <v>0.2083137491763129</v>
      </c>
      <c r="H961" s="13">
        <f t="shared" si="173"/>
        <v>35.419284284250161</v>
      </c>
      <c r="I961" s="16">
        <f t="shared" si="180"/>
        <v>36.542938122368824</v>
      </c>
      <c r="J961" s="13">
        <f t="shared" si="174"/>
        <v>33.68193666621341</v>
      </c>
      <c r="K961" s="13">
        <f t="shared" si="175"/>
        <v>2.8610014561554138</v>
      </c>
      <c r="L961" s="13">
        <f t="shared" si="176"/>
        <v>0</v>
      </c>
      <c r="M961" s="13">
        <f t="shared" si="181"/>
        <v>6.7343669826315516E-5</v>
      </c>
      <c r="N961" s="13">
        <f t="shared" si="177"/>
        <v>4.175307529231562E-5</v>
      </c>
      <c r="O961" s="13">
        <f t="shared" si="178"/>
        <v>0.20835550225160521</v>
      </c>
      <c r="Q961">
        <v>17.838410776068251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7.201793473935922</v>
      </c>
      <c r="G962" s="13">
        <f t="shared" si="172"/>
        <v>0</v>
      </c>
      <c r="H962" s="13">
        <f t="shared" si="173"/>
        <v>7.201793473935922</v>
      </c>
      <c r="I962" s="16">
        <f t="shared" si="180"/>
        <v>10.062794930091336</v>
      </c>
      <c r="J962" s="13">
        <f t="shared" si="174"/>
        <v>10.02038764711973</v>
      </c>
      <c r="K962" s="13">
        <f t="shared" si="175"/>
        <v>4.2407282971606008E-2</v>
      </c>
      <c r="L962" s="13">
        <f t="shared" si="176"/>
        <v>0</v>
      </c>
      <c r="M962" s="13">
        <f t="shared" si="181"/>
        <v>2.5590594533999896E-5</v>
      </c>
      <c r="N962" s="13">
        <f t="shared" si="177"/>
        <v>1.5866168611079936E-5</v>
      </c>
      <c r="O962" s="13">
        <f t="shared" si="178"/>
        <v>1.5866168611079936E-5</v>
      </c>
      <c r="Q962">
        <v>21.08399526341017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0.81519198911067792</v>
      </c>
      <c r="G963" s="13">
        <f t="shared" si="172"/>
        <v>0</v>
      </c>
      <c r="H963" s="13">
        <f t="shared" si="173"/>
        <v>0.81519198911067792</v>
      </c>
      <c r="I963" s="16">
        <f t="shared" si="180"/>
        <v>0.85759927208228393</v>
      </c>
      <c r="J963" s="13">
        <f t="shared" si="174"/>
        <v>0.85757955177442036</v>
      </c>
      <c r="K963" s="13">
        <f t="shared" si="175"/>
        <v>1.972030786356882E-5</v>
      </c>
      <c r="L963" s="13">
        <f t="shared" si="176"/>
        <v>0</v>
      </c>
      <c r="M963" s="13">
        <f t="shared" si="181"/>
        <v>9.7244259229199602E-6</v>
      </c>
      <c r="N963" s="13">
        <f t="shared" si="177"/>
        <v>6.0291440722103752E-6</v>
      </c>
      <c r="O963" s="13">
        <f t="shared" si="178"/>
        <v>6.0291440722103752E-6</v>
      </c>
      <c r="Q963">
        <v>23.155558523686349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10.761333146424001</v>
      </c>
      <c r="G964" s="13">
        <f t="shared" si="172"/>
        <v>0</v>
      </c>
      <c r="H964" s="13">
        <f t="shared" si="173"/>
        <v>10.761333146424001</v>
      </c>
      <c r="I964" s="16">
        <f t="shared" si="180"/>
        <v>10.761352866731864</v>
      </c>
      <c r="J964" s="13">
        <f t="shared" si="174"/>
        <v>10.730947153250336</v>
      </c>
      <c r="K964" s="13">
        <f t="shared" si="175"/>
        <v>3.0405713481528096E-2</v>
      </c>
      <c r="L964" s="13">
        <f t="shared" si="176"/>
        <v>0</v>
      </c>
      <c r="M964" s="13">
        <f t="shared" si="181"/>
        <v>3.6952818507095849E-6</v>
      </c>
      <c r="N964" s="13">
        <f t="shared" si="177"/>
        <v>2.2910747474399425E-6</v>
      </c>
      <c r="O964" s="13">
        <f t="shared" si="178"/>
        <v>2.2910747474399425E-6</v>
      </c>
      <c r="Q964">
        <v>24.897159224511078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19.309031175454699</v>
      </c>
      <c r="G965" s="13">
        <f t="shared" si="172"/>
        <v>0</v>
      </c>
      <c r="H965" s="13">
        <f t="shared" si="173"/>
        <v>19.309031175454699</v>
      </c>
      <c r="I965" s="16">
        <f t="shared" si="180"/>
        <v>19.339436888936227</v>
      </c>
      <c r="J965" s="13">
        <f t="shared" si="174"/>
        <v>19.096122008884393</v>
      </c>
      <c r="K965" s="13">
        <f t="shared" si="175"/>
        <v>0.24331488005183388</v>
      </c>
      <c r="L965" s="13">
        <f t="shared" si="176"/>
        <v>0</v>
      </c>
      <c r="M965" s="13">
        <f t="shared" si="181"/>
        <v>1.4042071032696424E-6</v>
      </c>
      <c r="N965" s="13">
        <f t="shared" si="177"/>
        <v>8.7060840402717829E-7</v>
      </c>
      <c r="O965" s="13">
        <f t="shared" si="178"/>
        <v>8.7060840402717829E-7</v>
      </c>
      <c r="Q965">
        <v>22.501075000000011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2.9768989994494821</v>
      </c>
      <c r="G966" s="13">
        <f t="shared" ref="G966:G1029" si="183">IF((F966-$J$2)&gt;0,$I$2*(F966-$J$2),0)</f>
        <v>0</v>
      </c>
      <c r="H966" s="13">
        <f t="shared" ref="H966:H1029" si="184">F966-G966</f>
        <v>2.9768989994494821</v>
      </c>
      <c r="I966" s="16">
        <f t="shared" si="180"/>
        <v>3.220213879501316</v>
      </c>
      <c r="J966" s="13">
        <f t="shared" ref="J966:J1029" si="185">I966/SQRT(1+(I966/($K$2*(300+(25*Q966)+0.05*(Q966)^3)))^2)</f>
        <v>3.2193393743517653</v>
      </c>
      <c r="K966" s="13">
        <f t="shared" ref="K966:K1029" si="186">I966-J966</f>
        <v>8.7450514955067504E-4</v>
      </c>
      <c r="L966" s="13">
        <f t="shared" ref="L966:L1029" si="187">IF(K966&gt;$N$2,(K966-$N$2)/$L$2,0)</f>
        <v>0</v>
      </c>
      <c r="M966" s="13">
        <f t="shared" si="181"/>
        <v>5.3359869924246414E-7</v>
      </c>
      <c r="N966" s="13">
        <f t="shared" ref="N966:N1029" si="188">$M$2*M966</f>
        <v>3.3083119353032774E-7</v>
      </c>
      <c r="O966" s="13">
        <f t="shared" ref="O966:O1029" si="189">N966+G966</f>
        <v>3.3083119353032774E-7</v>
      </c>
      <c r="Q966">
        <v>24.4170236793464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6.4302726091056019</v>
      </c>
      <c r="G967" s="13">
        <f t="shared" si="183"/>
        <v>0</v>
      </c>
      <c r="H967" s="13">
        <f t="shared" si="184"/>
        <v>6.4302726091056019</v>
      </c>
      <c r="I967" s="16">
        <f t="shared" ref="I967:I1030" si="191">H967+K966-L966</f>
        <v>6.4311471142551522</v>
      </c>
      <c r="J967" s="13">
        <f t="shared" si="185"/>
        <v>6.4237490821815664</v>
      </c>
      <c r="K967" s="13">
        <f t="shared" si="186"/>
        <v>7.3980320735858029E-3</v>
      </c>
      <c r="L967" s="13">
        <f t="shared" si="187"/>
        <v>0</v>
      </c>
      <c r="M967" s="13">
        <f t="shared" ref="M967:M1030" si="192">L967+M966-N966</f>
        <v>2.027675057121364E-7</v>
      </c>
      <c r="N967" s="13">
        <f t="shared" si="188"/>
        <v>1.2571585354152456E-7</v>
      </c>
      <c r="O967" s="13">
        <f t="shared" si="189"/>
        <v>1.2571585354152456E-7</v>
      </c>
      <c r="Q967">
        <v>23.977215098538171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24.265643740885238</v>
      </c>
      <c r="G968" s="13">
        <f t="shared" si="183"/>
        <v>0</v>
      </c>
      <c r="H968" s="13">
        <f t="shared" si="184"/>
        <v>24.265643740885238</v>
      </c>
      <c r="I968" s="16">
        <f t="shared" si="191"/>
        <v>24.273041772958823</v>
      </c>
      <c r="J968" s="13">
        <f t="shared" si="185"/>
        <v>23.277866194615189</v>
      </c>
      <c r="K968" s="13">
        <f t="shared" si="186"/>
        <v>0.99517557834363402</v>
      </c>
      <c r="L968" s="13">
        <f t="shared" si="187"/>
        <v>0</v>
      </c>
      <c r="M968" s="13">
        <f t="shared" si="192"/>
        <v>7.705165217061184E-8</v>
      </c>
      <c r="N968" s="13">
        <f t="shared" si="188"/>
        <v>4.7772024345779344E-8</v>
      </c>
      <c r="O968" s="13">
        <f t="shared" si="189"/>
        <v>4.7772024345779344E-8</v>
      </c>
      <c r="Q968">
        <v>17.049788893345909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98.764784309048991</v>
      </c>
      <c r="G969" s="13">
        <f t="shared" si="183"/>
        <v>9.3222363730052926</v>
      </c>
      <c r="H969" s="13">
        <f t="shared" si="184"/>
        <v>89.442547936043695</v>
      </c>
      <c r="I969" s="16">
        <f t="shared" si="191"/>
        <v>90.437723514387329</v>
      </c>
      <c r="J969" s="13">
        <f t="shared" si="185"/>
        <v>53.794660148219435</v>
      </c>
      <c r="K969" s="13">
        <f t="shared" si="186"/>
        <v>36.643063366167894</v>
      </c>
      <c r="L969" s="13">
        <f t="shared" si="187"/>
        <v>0</v>
      </c>
      <c r="M969" s="13">
        <f t="shared" si="192"/>
        <v>2.9279627824832497E-8</v>
      </c>
      <c r="N969" s="13">
        <f t="shared" si="188"/>
        <v>1.8153369251396148E-8</v>
      </c>
      <c r="O969" s="13">
        <f t="shared" si="189"/>
        <v>9.3222363911586612</v>
      </c>
      <c r="Q969">
        <v>14.117355301059749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86.292397341892965</v>
      </c>
      <c r="G970" s="13">
        <f t="shared" si="183"/>
        <v>7.5218335286833833</v>
      </c>
      <c r="H970" s="13">
        <f t="shared" si="184"/>
        <v>78.770563813209577</v>
      </c>
      <c r="I970" s="16">
        <f t="shared" si="191"/>
        <v>115.41362717937747</v>
      </c>
      <c r="J970" s="13">
        <f t="shared" si="185"/>
        <v>55.858455444176279</v>
      </c>
      <c r="K970" s="13">
        <f t="shared" si="186"/>
        <v>59.555171735201192</v>
      </c>
      <c r="L970" s="13">
        <f t="shared" si="187"/>
        <v>21.575639986554147</v>
      </c>
      <c r="M970" s="13">
        <f t="shared" si="192"/>
        <v>21.575639997680408</v>
      </c>
      <c r="N970" s="13">
        <f t="shared" si="188"/>
        <v>13.376896798561853</v>
      </c>
      <c r="O970" s="13">
        <f t="shared" si="189"/>
        <v>20.898730327245236</v>
      </c>
      <c r="Q970">
        <v>13.432406293548389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70.221382403610107</v>
      </c>
      <c r="G971" s="13">
        <f t="shared" si="183"/>
        <v>5.2019647591993969</v>
      </c>
      <c r="H971" s="13">
        <f t="shared" si="184"/>
        <v>65.019417644410709</v>
      </c>
      <c r="I971" s="16">
        <f t="shared" si="191"/>
        <v>102.99894939305774</v>
      </c>
      <c r="J971" s="13">
        <f t="shared" si="185"/>
        <v>52.306588200179952</v>
      </c>
      <c r="K971" s="13">
        <f t="shared" si="186"/>
        <v>50.69236119287779</v>
      </c>
      <c r="L971" s="13">
        <f t="shared" si="187"/>
        <v>13.072309956062359</v>
      </c>
      <c r="M971" s="13">
        <f t="shared" si="192"/>
        <v>21.271053155180915</v>
      </c>
      <c r="N971" s="13">
        <f t="shared" si="188"/>
        <v>13.188052956212168</v>
      </c>
      <c r="O971" s="13">
        <f t="shared" si="189"/>
        <v>18.390017715411567</v>
      </c>
      <c r="Q971">
        <v>12.70296743350465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1.895442343204929</v>
      </c>
      <c r="G972" s="13">
        <f t="shared" si="183"/>
        <v>0</v>
      </c>
      <c r="H972" s="13">
        <f t="shared" si="184"/>
        <v>1.895442343204929</v>
      </c>
      <c r="I972" s="16">
        <f t="shared" si="191"/>
        <v>39.515493580020362</v>
      </c>
      <c r="J972" s="13">
        <f t="shared" si="185"/>
        <v>34.113089987559</v>
      </c>
      <c r="K972" s="13">
        <f t="shared" si="186"/>
        <v>5.4024035924613614</v>
      </c>
      <c r="L972" s="13">
        <f t="shared" si="187"/>
        <v>0</v>
      </c>
      <c r="M972" s="13">
        <f t="shared" si="192"/>
        <v>8.0830001989687474</v>
      </c>
      <c r="N972" s="13">
        <f t="shared" si="188"/>
        <v>5.0114601233606235</v>
      </c>
      <c r="O972" s="13">
        <f t="shared" si="189"/>
        <v>5.0114601233606235</v>
      </c>
      <c r="Q972">
        <v>14.260753869187299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26.353020425408779</v>
      </c>
      <c r="G973" s="13">
        <f t="shared" si="183"/>
        <v>0</v>
      </c>
      <c r="H973" s="13">
        <f t="shared" si="184"/>
        <v>26.353020425408779</v>
      </c>
      <c r="I973" s="16">
        <f t="shared" si="191"/>
        <v>31.755424017870141</v>
      </c>
      <c r="J973" s="13">
        <f t="shared" si="185"/>
        <v>30.328041110327757</v>
      </c>
      <c r="K973" s="13">
        <f t="shared" si="186"/>
        <v>1.4273829075423841</v>
      </c>
      <c r="L973" s="13">
        <f t="shared" si="187"/>
        <v>0</v>
      </c>
      <c r="M973" s="13">
        <f t="shared" si="192"/>
        <v>3.0715400756081239</v>
      </c>
      <c r="N973" s="13">
        <f t="shared" si="188"/>
        <v>1.9043548468770368</v>
      </c>
      <c r="O973" s="13">
        <f t="shared" si="189"/>
        <v>1.9043548468770368</v>
      </c>
      <c r="Q973">
        <v>20.15506724639582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29.038414216945519</v>
      </c>
      <c r="G974" s="13">
        <f t="shared" si="183"/>
        <v>0</v>
      </c>
      <c r="H974" s="13">
        <f t="shared" si="184"/>
        <v>29.038414216945519</v>
      </c>
      <c r="I974" s="16">
        <f t="shared" si="191"/>
        <v>30.465797124487903</v>
      </c>
      <c r="J974" s="13">
        <f t="shared" si="185"/>
        <v>29.347259717930285</v>
      </c>
      <c r="K974" s="13">
        <f t="shared" si="186"/>
        <v>1.1185374065576177</v>
      </c>
      <c r="L974" s="13">
        <f t="shared" si="187"/>
        <v>0</v>
      </c>
      <c r="M974" s="13">
        <f t="shared" si="192"/>
        <v>1.1671852287310871</v>
      </c>
      <c r="N974" s="13">
        <f t="shared" si="188"/>
        <v>0.723654841813274</v>
      </c>
      <c r="O974" s="13">
        <f t="shared" si="189"/>
        <v>0.723654841813274</v>
      </c>
      <c r="Q974">
        <v>21.090184695533971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8.9063900777671512E-2</v>
      </c>
      <c r="G975" s="13">
        <f t="shared" si="183"/>
        <v>0</v>
      </c>
      <c r="H975" s="13">
        <f t="shared" si="184"/>
        <v>8.9063900777671512E-2</v>
      </c>
      <c r="I975" s="16">
        <f t="shared" si="191"/>
        <v>1.2076013073352891</v>
      </c>
      <c r="J975" s="13">
        <f t="shared" si="185"/>
        <v>1.2075435472172904</v>
      </c>
      <c r="K975" s="13">
        <f t="shared" si="186"/>
        <v>5.7760117998739702E-5</v>
      </c>
      <c r="L975" s="13">
        <f t="shared" si="187"/>
        <v>0</v>
      </c>
      <c r="M975" s="13">
        <f t="shared" si="192"/>
        <v>0.4435303869178131</v>
      </c>
      <c r="N975" s="13">
        <f t="shared" si="188"/>
        <v>0.2749888398890441</v>
      </c>
      <c r="O975" s="13">
        <f t="shared" si="189"/>
        <v>0.2749888398890441</v>
      </c>
      <c r="Q975">
        <v>22.81495583800238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3.3192717981372888</v>
      </c>
      <c r="G976" s="13">
        <f t="shared" si="183"/>
        <v>0</v>
      </c>
      <c r="H976" s="13">
        <f t="shared" si="184"/>
        <v>3.3192717981372888</v>
      </c>
      <c r="I976" s="16">
        <f t="shared" si="191"/>
        <v>3.3193295582552875</v>
      </c>
      <c r="J976" s="13">
        <f t="shared" si="185"/>
        <v>3.318498437004314</v>
      </c>
      <c r="K976" s="13">
        <f t="shared" si="186"/>
        <v>8.3112125097350997E-4</v>
      </c>
      <c r="L976" s="13">
        <f t="shared" si="187"/>
        <v>0</v>
      </c>
      <c r="M976" s="13">
        <f t="shared" si="192"/>
        <v>0.168541547028769</v>
      </c>
      <c r="N976" s="13">
        <f t="shared" si="188"/>
        <v>0.10449575915783678</v>
      </c>
      <c r="O976" s="13">
        <f t="shared" si="189"/>
        <v>0.10449575915783678</v>
      </c>
      <c r="Q976">
        <v>25.435734432090829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13.773755268307911</v>
      </c>
      <c r="G977" s="13">
        <f t="shared" si="183"/>
        <v>0</v>
      </c>
      <c r="H977" s="13">
        <f t="shared" si="184"/>
        <v>13.773755268307911</v>
      </c>
      <c r="I977" s="16">
        <f t="shared" si="191"/>
        <v>13.774586389558884</v>
      </c>
      <c r="J977" s="13">
        <f t="shared" si="185"/>
        <v>13.706100386185996</v>
      </c>
      <c r="K977" s="13">
        <f t="shared" si="186"/>
        <v>6.8486003372887794E-2</v>
      </c>
      <c r="L977" s="13">
        <f t="shared" si="187"/>
        <v>0</v>
      </c>
      <c r="M977" s="13">
        <f t="shared" si="192"/>
        <v>6.4045787870932222E-2</v>
      </c>
      <c r="N977" s="13">
        <f t="shared" si="188"/>
        <v>3.9708388479977978E-2</v>
      </c>
      <c r="O977" s="13">
        <f t="shared" si="189"/>
        <v>3.9708388479977978E-2</v>
      </c>
      <c r="Q977">
        <v>24.362155000000008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17.894407808950941</v>
      </c>
      <c r="G978" s="13">
        <f t="shared" si="183"/>
        <v>0</v>
      </c>
      <c r="H978" s="13">
        <f t="shared" si="184"/>
        <v>17.894407808950941</v>
      </c>
      <c r="I978" s="16">
        <f t="shared" si="191"/>
        <v>17.962893812323827</v>
      </c>
      <c r="J978" s="13">
        <f t="shared" si="185"/>
        <v>17.786690968499205</v>
      </c>
      <c r="K978" s="13">
        <f t="shared" si="186"/>
        <v>0.17620284382462259</v>
      </c>
      <c r="L978" s="13">
        <f t="shared" si="187"/>
        <v>0</v>
      </c>
      <c r="M978" s="13">
        <f t="shared" si="192"/>
        <v>2.4337399390954244E-2</v>
      </c>
      <c r="N978" s="13">
        <f t="shared" si="188"/>
        <v>1.5089187622391632E-2</v>
      </c>
      <c r="O978" s="13">
        <f t="shared" si="189"/>
        <v>1.5089187622391632E-2</v>
      </c>
      <c r="Q978">
        <v>23.249981702333329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37.346612667441057</v>
      </c>
      <c r="G979" s="13">
        <f t="shared" si="183"/>
        <v>0.45645541160715331</v>
      </c>
      <c r="H979" s="13">
        <f t="shared" si="184"/>
        <v>36.890157255833905</v>
      </c>
      <c r="I979" s="16">
        <f t="shared" si="191"/>
        <v>37.066360099658525</v>
      </c>
      <c r="J979" s="13">
        <f t="shared" si="185"/>
        <v>34.602954899851945</v>
      </c>
      <c r="K979" s="13">
        <f t="shared" si="186"/>
        <v>2.46340519980658</v>
      </c>
      <c r="L979" s="13">
        <f t="shared" si="187"/>
        <v>0</v>
      </c>
      <c r="M979" s="13">
        <f t="shared" si="192"/>
        <v>9.2482117685626121E-3</v>
      </c>
      <c r="N979" s="13">
        <f t="shared" si="188"/>
        <v>5.7338912965088197E-3</v>
      </c>
      <c r="O979" s="13">
        <f t="shared" si="189"/>
        <v>0.46218930290366211</v>
      </c>
      <c r="Q979">
        <v>19.334389675715862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26.4800883636577</v>
      </c>
      <c r="G980" s="13">
        <f t="shared" si="183"/>
        <v>0</v>
      </c>
      <c r="H980" s="13">
        <f t="shared" si="184"/>
        <v>26.4800883636577</v>
      </c>
      <c r="I980" s="16">
        <f t="shared" si="191"/>
        <v>28.94349356346428</v>
      </c>
      <c r="J980" s="13">
        <f t="shared" si="185"/>
        <v>27.01807461420734</v>
      </c>
      <c r="K980" s="13">
        <f t="shared" si="186"/>
        <v>1.9254189492569402</v>
      </c>
      <c r="L980" s="13">
        <f t="shared" si="187"/>
        <v>0</v>
      </c>
      <c r="M980" s="13">
        <f t="shared" si="192"/>
        <v>3.5143204720537924E-3</v>
      </c>
      <c r="N980" s="13">
        <f t="shared" si="188"/>
        <v>2.1788786926733514E-3</v>
      </c>
      <c r="O980" s="13">
        <f t="shared" si="189"/>
        <v>2.1788786926733514E-3</v>
      </c>
      <c r="Q980">
        <v>15.81892592949813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62.809503423393259</v>
      </c>
      <c r="G981" s="13">
        <f t="shared" si="183"/>
        <v>4.1320518361244165</v>
      </c>
      <c r="H981" s="13">
        <f t="shared" si="184"/>
        <v>58.677451587268841</v>
      </c>
      <c r="I981" s="16">
        <f t="shared" si="191"/>
        <v>60.602870536525785</v>
      </c>
      <c r="J981" s="13">
        <f t="shared" si="185"/>
        <v>41.83412854686096</v>
      </c>
      <c r="K981" s="13">
        <f t="shared" si="186"/>
        <v>18.768741989664825</v>
      </c>
      <c r="L981" s="13">
        <f t="shared" si="187"/>
        <v>0</v>
      </c>
      <c r="M981" s="13">
        <f t="shared" si="192"/>
        <v>1.335441779380441E-3</v>
      </c>
      <c r="N981" s="13">
        <f t="shared" si="188"/>
        <v>8.2797390321587337E-4</v>
      </c>
      <c r="O981" s="13">
        <f t="shared" si="189"/>
        <v>4.1328798100276325</v>
      </c>
      <c r="Q981">
        <v>11.984667895406391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3.6772410294953962E-2</v>
      </c>
      <c r="G982" s="13">
        <f t="shared" si="183"/>
        <v>0</v>
      </c>
      <c r="H982" s="13">
        <f t="shared" si="184"/>
        <v>3.6772410294953962E-2</v>
      </c>
      <c r="I982" s="16">
        <f t="shared" si="191"/>
        <v>18.80551439995978</v>
      </c>
      <c r="J982" s="13">
        <f t="shared" si="185"/>
        <v>18.010945307343921</v>
      </c>
      <c r="K982" s="13">
        <f t="shared" si="186"/>
        <v>0.79456909261585906</v>
      </c>
      <c r="L982" s="13">
        <f t="shared" si="187"/>
        <v>0</v>
      </c>
      <c r="M982" s="13">
        <f t="shared" si="192"/>
        <v>5.074678761645676E-4</v>
      </c>
      <c r="N982" s="13">
        <f t="shared" si="188"/>
        <v>3.146300832220319E-4</v>
      </c>
      <c r="O982" s="13">
        <f t="shared" si="189"/>
        <v>3.146300832220319E-4</v>
      </c>
      <c r="Q982">
        <v>13.15392729354839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32.907782635422173</v>
      </c>
      <c r="G983" s="13">
        <f t="shared" si="183"/>
        <v>0</v>
      </c>
      <c r="H983" s="13">
        <f t="shared" si="184"/>
        <v>32.907782635422173</v>
      </c>
      <c r="I983" s="16">
        <f t="shared" si="191"/>
        <v>33.702351728038032</v>
      </c>
      <c r="J983" s="13">
        <f t="shared" si="185"/>
        <v>29.892170255062524</v>
      </c>
      <c r="K983" s="13">
        <f t="shared" si="186"/>
        <v>3.8101814729755077</v>
      </c>
      <c r="L983" s="13">
        <f t="shared" si="187"/>
        <v>0</v>
      </c>
      <c r="M983" s="13">
        <f t="shared" si="192"/>
        <v>1.928377929425357E-4</v>
      </c>
      <c r="N983" s="13">
        <f t="shared" si="188"/>
        <v>1.1955943162437213E-4</v>
      </c>
      <c r="O983" s="13">
        <f t="shared" si="189"/>
        <v>1.1955943162437213E-4</v>
      </c>
      <c r="Q983">
        <v>13.632836389436539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29.212202016822271</v>
      </c>
      <c r="G984" s="13">
        <f t="shared" si="183"/>
        <v>0</v>
      </c>
      <c r="H984" s="13">
        <f t="shared" si="184"/>
        <v>29.212202016822271</v>
      </c>
      <c r="I984" s="16">
        <f t="shared" si="191"/>
        <v>33.022383489797775</v>
      </c>
      <c r="J984" s="13">
        <f t="shared" si="185"/>
        <v>30.300239043331974</v>
      </c>
      <c r="K984" s="13">
        <f t="shared" si="186"/>
        <v>2.7221444464658013</v>
      </c>
      <c r="L984" s="13">
        <f t="shared" si="187"/>
        <v>0</v>
      </c>
      <c r="M984" s="13">
        <f t="shared" si="192"/>
        <v>7.3278361318163566E-5</v>
      </c>
      <c r="N984" s="13">
        <f t="shared" si="188"/>
        <v>4.5432584017261412E-5</v>
      </c>
      <c r="O984" s="13">
        <f t="shared" si="189"/>
        <v>4.5432584017261412E-5</v>
      </c>
      <c r="Q984">
        <v>15.98403487218507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21.155168335322159</v>
      </c>
      <c r="G985" s="13">
        <f t="shared" si="183"/>
        <v>0</v>
      </c>
      <c r="H985" s="13">
        <f t="shared" si="184"/>
        <v>21.155168335322159</v>
      </c>
      <c r="I985" s="16">
        <f t="shared" si="191"/>
        <v>23.87731278178796</v>
      </c>
      <c r="J985" s="13">
        <f t="shared" si="185"/>
        <v>23.123756166796131</v>
      </c>
      <c r="K985" s="13">
        <f t="shared" si="186"/>
        <v>0.75355661499182958</v>
      </c>
      <c r="L985" s="13">
        <f t="shared" si="187"/>
        <v>0</v>
      </c>
      <c r="M985" s="13">
        <f t="shared" si="192"/>
        <v>2.7845777300902153E-5</v>
      </c>
      <c r="N985" s="13">
        <f t="shared" si="188"/>
        <v>1.7264381926559334E-5</v>
      </c>
      <c r="O985" s="13">
        <f t="shared" si="189"/>
        <v>1.7264381926559334E-5</v>
      </c>
      <c r="Q985">
        <v>18.774159800716131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1.900464945474053</v>
      </c>
      <c r="G986" s="13">
        <f t="shared" si="183"/>
        <v>0</v>
      </c>
      <c r="H986" s="13">
        <f t="shared" si="184"/>
        <v>1.900464945474053</v>
      </c>
      <c r="I986" s="16">
        <f t="shared" si="191"/>
        <v>2.6540215604658828</v>
      </c>
      <c r="J986" s="13">
        <f t="shared" si="185"/>
        <v>2.6534067718514529</v>
      </c>
      <c r="K986" s="13">
        <f t="shared" si="186"/>
        <v>6.1478861442987309E-4</v>
      </c>
      <c r="L986" s="13">
        <f t="shared" si="187"/>
        <v>0</v>
      </c>
      <c r="M986" s="13">
        <f t="shared" si="192"/>
        <v>1.0581395374342819E-5</v>
      </c>
      <c r="N986" s="13">
        <f t="shared" si="188"/>
        <v>6.5604651320925479E-6</v>
      </c>
      <c r="O986" s="13">
        <f t="shared" si="189"/>
        <v>6.5604651320925479E-6</v>
      </c>
      <c r="Q986">
        <v>22.794107977564781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33.103300086813221</v>
      </c>
      <c r="G987" s="13">
        <f t="shared" si="183"/>
        <v>0</v>
      </c>
      <c r="H987" s="13">
        <f t="shared" si="184"/>
        <v>33.103300086813221</v>
      </c>
      <c r="I987" s="16">
        <f t="shared" si="191"/>
        <v>33.103914875427648</v>
      </c>
      <c r="J987" s="13">
        <f t="shared" si="185"/>
        <v>32.225360629919699</v>
      </c>
      <c r="K987" s="13">
        <f t="shared" si="186"/>
        <v>0.87855424550794936</v>
      </c>
      <c r="L987" s="13">
        <f t="shared" si="187"/>
        <v>0</v>
      </c>
      <c r="M987" s="13">
        <f t="shared" si="192"/>
        <v>4.0209302422502713E-6</v>
      </c>
      <c r="N987" s="13">
        <f t="shared" si="188"/>
        <v>2.4929767501951681E-6</v>
      </c>
      <c r="O987" s="13">
        <f t="shared" si="189"/>
        <v>2.4929767501951681E-6</v>
      </c>
      <c r="Q987">
        <v>24.690751095788059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11.154592477763201</v>
      </c>
      <c r="G988" s="13">
        <f t="shared" si="183"/>
        <v>0</v>
      </c>
      <c r="H988" s="13">
        <f t="shared" si="184"/>
        <v>11.154592477763201</v>
      </c>
      <c r="I988" s="16">
        <f t="shared" si="191"/>
        <v>12.03314672327115</v>
      </c>
      <c r="J988" s="13">
        <f t="shared" si="185"/>
        <v>11.990297766491262</v>
      </c>
      <c r="K988" s="13">
        <f t="shared" si="186"/>
        <v>4.2848956779888425E-2</v>
      </c>
      <c r="L988" s="13">
        <f t="shared" si="187"/>
        <v>0</v>
      </c>
      <c r="M988" s="13">
        <f t="shared" si="192"/>
        <v>1.5279534920551032E-6</v>
      </c>
      <c r="N988" s="13">
        <f t="shared" si="188"/>
        <v>9.4733116507416397E-7</v>
      </c>
      <c r="O988" s="13">
        <f t="shared" si="189"/>
        <v>9.4733116507416397E-7</v>
      </c>
      <c r="Q988">
        <v>24.832221814927308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24.41697421160281</v>
      </c>
      <c r="G989" s="13">
        <f t="shared" si="183"/>
        <v>0</v>
      </c>
      <c r="H989" s="13">
        <f t="shared" si="184"/>
        <v>24.41697421160281</v>
      </c>
      <c r="I989" s="16">
        <f t="shared" si="191"/>
        <v>24.459823168382698</v>
      </c>
      <c r="J989" s="13">
        <f t="shared" si="185"/>
        <v>24.043531325507907</v>
      </c>
      <c r="K989" s="13">
        <f t="shared" si="186"/>
        <v>0.41629184287479148</v>
      </c>
      <c r="L989" s="13">
        <f t="shared" si="187"/>
        <v>0</v>
      </c>
      <c r="M989" s="13">
        <f t="shared" si="192"/>
        <v>5.8062232698093921E-7</v>
      </c>
      <c r="N989" s="13">
        <f t="shared" si="188"/>
        <v>3.599858427281823E-7</v>
      </c>
      <c r="O989" s="13">
        <f t="shared" si="189"/>
        <v>3.599858427281823E-7</v>
      </c>
      <c r="Q989">
        <v>23.644774000000009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5.1432432429999997</v>
      </c>
      <c r="G990" s="13">
        <f t="shared" si="183"/>
        <v>0</v>
      </c>
      <c r="H990" s="13">
        <f t="shared" si="184"/>
        <v>5.1432432429999997</v>
      </c>
      <c r="I990" s="16">
        <f t="shared" si="191"/>
        <v>5.5595350858747912</v>
      </c>
      <c r="J990" s="13">
        <f t="shared" si="185"/>
        <v>5.5550884052467318</v>
      </c>
      <c r="K990" s="13">
        <f t="shared" si="186"/>
        <v>4.4466806280594184E-3</v>
      </c>
      <c r="L990" s="13">
        <f t="shared" si="187"/>
        <v>0</v>
      </c>
      <c r="M990" s="13">
        <f t="shared" si="192"/>
        <v>2.2063648425275691E-7</v>
      </c>
      <c r="N990" s="13">
        <f t="shared" si="188"/>
        <v>1.3679462023670929E-7</v>
      </c>
      <c r="O990" s="13">
        <f t="shared" si="189"/>
        <v>1.3679462023670929E-7</v>
      </c>
      <c r="Q990">
        <v>24.496876254796089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43.065304970418737</v>
      </c>
      <c r="G991" s="13">
        <f t="shared" si="183"/>
        <v>1.2819549663592238</v>
      </c>
      <c r="H991" s="13">
        <f t="shared" si="184"/>
        <v>41.783350004059514</v>
      </c>
      <c r="I991" s="16">
        <f t="shared" si="191"/>
        <v>41.787796684687571</v>
      </c>
      <c r="J991" s="13">
        <f t="shared" si="185"/>
        <v>39.111028937378002</v>
      </c>
      <c r="K991" s="13">
        <f t="shared" si="186"/>
        <v>2.6767677473095688</v>
      </c>
      <c r="L991" s="13">
        <f t="shared" si="187"/>
        <v>0</v>
      </c>
      <c r="M991" s="13">
        <f t="shared" si="192"/>
        <v>8.3841864016047622E-8</v>
      </c>
      <c r="N991" s="13">
        <f t="shared" si="188"/>
        <v>5.1981955689949527E-8</v>
      </c>
      <c r="O991" s="13">
        <f t="shared" si="189"/>
        <v>1.2819550183411794</v>
      </c>
      <c r="Q991">
        <v>21.315281108766879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23.185848910099299</v>
      </c>
      <c r="G992" s="13">
        <f t="shared" si="183"/>
        <v>0</v>
      </c>
      <c r="H992" s="13">
        <f t="shared" si="184"/>
        <v>23.185848910099299</v>
      </c>
      <c r="I992" s="16">
        <f t="shared" si="191"/>
        <v>25.862616657408868</v>
      </c>
      <c r="J992" s="13">
        <f t="shared" si="185"/>
        <v>24.818014522224754</v>
      </c>
      <c r="K992" s="13">
        <f t="shared" si="186"/>
        <v>1.0446021351841139</v>
      </c>
      <c r="L992" s="13">
        <f t="shared" si="187"/>
        <v>0</v>
      </c>
      <c r="M992" s="13">
        <f t="shared" si="192"/>
        <v>3.1859908326098095E-8</v>
      </c>
      <c r="N992" s="13">
        <f t="shared" si="188"/>
        <v>1.975314316218082E-8</v>
      </c>
      <c r="O992" s="13">
        <f t="shared" si="189"/>
        <v>1.975314316218082E-8</v>
      </c>
      <c r="Q992">
        <v>18.06156388425563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42.119866406092143</v>
      </c>
      <c r="G993" s="13">
        <f t="shared" si="183"/>
        <v>1.1454798646142565</v>
      </c>
      <c r="H993" s="13">
        <f t="shared" si="184"/>
        <v>40.974386541477884</v>
      </c>
      <c r="I993" s="16">
        <f t="shared" si="191"/>
        <v>42.018988676661998</v>
      </c>
      <c r="J993" s="13">
        <f t="shared" si="185"/>
        <v>34.342427740669045</v>
      </c>
      <c r="K993" s="13">
        <f t="shared" si="186"/>
        <v>7.6765609359929527</v>
      </c>
      <c r="L993" s="13">
        <f t="shared" si="187"/>
        <v>0</v>
      </c>
      <c r="M993" s="13">
        <f t="shared" si="192"/>
        <v>1.2106765163917275E-8</v>
      </c>
      <c r="N993" s="13">
        <f t="shared" si="188"/>
        <v>7.5061944016287106E-9</v>
      </c>
      <c r="O993" s="13">
        <f t="shared" si="189"/>
        <v>1.1454798721204509</v>
      </c>
      <c r="Q993">
        <v>12.430761034853511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35.781916548565889</v>
      </c>
      <c r="G994" s="13">
        <f t="shared" si="183"/>
        <v>0.23058979740350238</v>
      </c>
      <c r="H994" s="13">
        <f t="shared" si="184"/>
        <v>35.551326751162385</v>
      </c>
      <c r="I994" s="16">
        <f t="shared" si="191"/>
        <v>43.227887687155338</v>
      </c>
      <c r="J994" s="13">
        <f t="shared" si="185"/>
        <v>35.250657465113285</v>
      </c>
      <c r="K994" s="13">
        <f t="shared" si="186"/>
        <v>7.9772302220420528</v>
      </c>
      <c r="L994" s="13">
        <f t="shared" si="187"/>
        <v>0</v>
      </c>
      <c r="M994" s="13">
        <f t="shared" si="192"/>
        <v>4.6005707622885644E-9</v>
      </c>
      <c r="N994" s="13">
        <f t="shared" si="188"/>
        <v>2.8523538726189097E-9</v>
      </c>
      <c r="O994" s="13">
        <f t="shared" si="189"/>
        <v>0.23058980025585626</v>
      </c>
      <c r="Q994">
        <v>12.74694029354839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0.10490806698909</v>
      </c>
      <c r="G995" s="13">
        <f t="shared" si="183"/>
        <v>0</v>
      </c>
      <c r="H995" s="13">
        <f t="shared" si="184"/>
        <v>0.10490806698909</v>
      </c>
      <c r="I995" s="16">
        <f t="shared" si="191"/>
        <v>8.0821382890311426</v>
      </c>
      <c r="J995" s="13">
        <f t="shared" si="185"/>
        <v>8.019332713035741</v>
      </c>
      <c r="K995" s="13">
        <f t="shared" si="186"/>
        <v>6.2805575995401597E-2</v>
      </c>
      <c r="L995" s="13">
        <f t="shared" si="187"/>
        <v>0</v>
      </c>
      <c r="M995" s="13">
        <f t="shared" si="192"/>
        <v>1.7482168896696547E-9</v>
      </c>
      <c r="N995" s="13">
        <f t="shared" si="188"/>
        <v>1.0838944715951859E-9</v>
      </c>
      <c r="O995" s="13">
        <f t="shared" si="189"/>
        <v>1.0838944715951859E-9</v>
      </c>
      <c r="Q995">
        <v>13.57258471570764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6.4660478102422864E-3</v>
      </c>
      <c r="G996" s="13">
        <f t="shared" si="183"/>
        <v>0</v>
      </c>
      <c r="H996" s="13">
        <f t="shared" si="184"/>
        <v>6.4660478102422864E-3</v>
      </c>
      <c r="I996" s="16">
        <f t="shared" si="191"/>
        <v>6.9271623805643889E-2</v>
      </c>
      <c r="J996" s="13">
        <f t="shared" si="185"/>
        <v>6.9271608100561322E-2</v>
      </c>
      <c r="K996" s="13">
        <f t="shared" si="186"/>
        <v>1.5705082567762929E-8</v>
      </c>
      <c r="L996" s="13">
        <f t="shared" si="187"/>
        <v>0</v>
      </c>
      <c r="M996" s="13">
        <f t="shared" si="192"/>
        <v>6.6432241807446877E-10</v>
      </c>
      <c r="N996" s="13">
        <f t="shared" si="188"/>
        <v>4.1187989920617064E-10</v>
      </c>
      <c r="O996" s="13">
        <f t="shared" si="189"/>
        <v>4.1187989920617064E-10</v>
      </c>
      <c r="Q996">
        <v>20.232888935271991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60.019050468698687</v>
      </c>
      <c r="G997" s="13">
        <f t="shared" si="183"/>
        <v>3.7292468678526416</v>
      </c>
      <c r="H997" s="13">
        <f t="shared" si="184"/>
        <v>56.289803600846042</v>
      </c>
      <c r="I997" s="16">
        <f t="shared" si="191"/>
        <v>56.289803616551126</v>
      </c>
      <c r="J997" s="13">
        <f t="shared" si="185"/>
        <v>47.943111618557921</v>
      </c>
      <c r="K997" s="13">
        <f t="shared" si="186"/>
        <v>8.3466919979932044</v>
      </c>
      <c r="L997" s="13">
        <f t="shared" si="187"/>
        <v>0</v>
      </c>
      <c r="M997" s="13">
        <f t="shared" si="192"/>
        <v>2.5244251886829813E-10</v>
      </c>
      <c r="N997" s="13">
        <f t="shared" si="188"/>
        <v>1.5651436169834484E-10</v>
      </c>
      <c r="O997" s="13">
        <f t="shared" si="189"/>
        <v>3.7292468680091559</v>
      </c>
      <c r="Q997">
        <v>18.577769012529991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8.0519107667586098</v>
      </c>
      <c r="G998" s="13">
        <f t="shared" si="183"/>
        <v>0</v>
      </c>
      <c r="H998" s="13">
        <f t="shared" si="184"/>
        <v>8.0519107667586098</v>
      </c>
      <c r="I998" s="16">
        <f t="shared" si="191"/>
        <v>16.398602764751814</v>
      </c>
      <c r="J998" s="13">
        <f t="shared" si="185"/>
        <v>16.20427514504453</v>
      </c>
      <c r="K998" s="13">
        <f t="shared" si="186"/>
        <v>0.19432761970728407</v>
      </c>
      <c r="L998" s="13">
        <f t="shared" si="187"/>
        <v>0</v>
      </c>
      <c r="M998" s="13">
        <f t="shared" si="192"/>
        <v>9.5928157169953292E-11</v>
      </c>
      <c r="N998" s="13">
        <f t="shared" si="188"/>
        <v>5.9475457445371043E-11</v>
      </c>
      <c r="O998" s="13">
        <f t="shared" si="189"/>
        <v>5.9475457445371043E-11</v>
      </c>
      <c r="Q998">
        <v>20.598462705031711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1.1466293834724059</v>
      </c>
      <c r="G999" s="13">
        <f t="shared" si="183"/>
        <v>0</v>
      </c>
      <c r="H999" s="13">
        <f t="shared" si="184"/>
        <v>1.1466293834724059</v>
      </c>
      <c r="I999" s="16">
        <f t="shared" si="191"/>
        <v>1.34095700317969</v>
      </c>
      <c r="J999" s="13">
        <f t="shared" si="185"/>
        <v>1.340859942704195</v>
      </c>
      <c r="K999" s="13">
        <f t="shared" si="186"/>
        <v>9.7060475495069909E-5</v>
      </c>
      <c r="L999" s="13">
        <f t="shared" si="187"/>
        <v>0</v>
      </c>
      <c r="M999" s="13">
        <f t="shared" si="192"/>
        <v>3.6452699724582249E-11</v>
      </c>
      <c r="N999" s="13">
        <f t="shared" si="188"/>
        <v>2.2600673829240996E-11</v>
      </c>
      <c r="O999" s="13">
        <f t="shared" si="189"/>
        <v>2.2600673829240996E-11</v>
      </c>
      <c r="Q999">
        <v>21.3638014828345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6.4221416023223661</v>
      </c>
      <c r="G1000" s="13">
        <f t="shared" si="183"/>
        <v>0</v>
      </c>
      <c r="H1000" s="13">
        <f t="shared" si="184"/>
        <v>6.4221416023223661</v>
      </c>
      <c r="I1000" s="16">
        <f t="shared" si="191"/>
        <v>6.4222386627978612</v>
      </c>
      <c r="J1000" s="13">
        <f t="shared" si="185"/>
        <v>6.4123979559315512</v>
      </c>
      <c r="K1000" s="13">
        <f t="shared" si="186"/>
        <v>9.8407068663100006E-3</v>
      </c>
      <c r="L1000" s="13">
        <f t="shared" si="187"/>
        <v>0</v>
      </c>
      <c r="M1000" s="13">
        <f t="shared" si="192"/>
        <v>1.3852025895341253E-11</v>
      </c>
      <c r="N1000" s="13">
        <f t="shared" si="188"/>
        <v>8.5882560551115765E-12</v>
      </c>
      <c r="O1000" s="13">
        <f t="shared" si="189"/>
        <v>8.5882560551115765E-12</v>
      </c>
      <c r="Q1000">
        <v>21.915723000000011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1.1418587495659771</v>
      </c>
      <c r="G1001" s="13">
        <f t="shared" si="183"/>
        <v>0</v>
      </c>
      <c r="H1001" s="13">
        <f t="shared" si="184"/>
        <v>1.1418587495659771</v>
      </c>
      <c r="I1001" s="16">
        <f t="shared" si="191"/>
        <v>1.1516994564322871</v>
      </c>
      <c r="J1001" s="13">
        <f t="shared" si="185"/>
        <v>1.1516613505429902</v>
      </c>
      <c r="K1001" s="13">
        <f t="shared" si="186"/>
        <v>3.8105889296868867E-5</v>
      </c>
      <c r="L1001" s="13">
        <f t="shared" si="187"/>
        <v>0</v>
      </c>
      <c r="M1001" s="13">
        <f t="shared" si="192"/>
        <v>5.2637698402296768E-12</v>
      </c>
      <c r="N1001" s="13">
        <f t="shared" si="188"/>
        <v>3.2635373009423995E-12</v>
      </c>
      <c r="O1001" s="13">
        <f t="shared" si="189"/>
        <v>3.2635373009423995E-12</v>
      </c>
      <c r="Q1001">
        <v>24.768300816417302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15.87722285870756</v>
      </c>
      <c r="G1002" s="13">
        <f t="shared" si="183"/>
        <v>0</v>
      </c>
      <c r="H1002" s="13">
        <f t="shared" si="184"/>
        <v>15.87722285870756</v>
      </c>
      <c r="I1002" s="16">
        <f t="shared" si="191"/>
        <v>15.877260964596857</v>
      </c>
      <c r="J1002" s="13">
        <f t="shared" si="185"/>
        <v>15.778051916401747</v>
      </c>
      <c r="K1002" s="13">
        <f t="shared" si="186"/>
        <v>9.9209048195110228E-2</v>
      </c>
      <c r="L1002" s="13">
        <f t="shared" si="187"/>
        <v>0</v>
      </c>
      <c r="M1002" s="13">
        <f t="shared" si="192"/>
        <v>2.0002325392872773E-12</v>
      </c>
      <c r="N1002" s="13">
        <f t="shared" si="188"/>
        <v>1.2401441743581119E-12</v>
      </c>
      <c r="O1002" s="13">
        <f t="shared" si="189"/>
        <v>1.2401441743581119E-12</v>
      </c>
      <c r="Q1002">
        <v>24.746600865551311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27.619038009558299</v>
      </c>
      <c r="G1003" s="13">
        <f t="shared" si="183"/>
        <v>0</v>
      </c>
      <c r="H1003" s="13">
        <f t="shared" si="184"/>
        <v>27.619038009558299</v>
      </c>
      <c r="I1003" s="16">
        <f t="shared" si="191"/>
        <v>27.718247057753409</v>
      </c>
      <c r="J1003" s="13">
        <f t="shared" si="185"/>
        <v>26.758762425465083</v>
      </c>
      <c r="K1003" s="13">
        <f t="shared" si="186"/>
        <v>0.95948463228832637</v>
      </c>
      <c r="L1003" s="13">
        <f t="shared" si="187"/>
        <v>0</v>
      </c>
      <c r="M1003" s="13">
        <f t="shared" si="192"/>
        <v>7.6008836492916542E-13</v>
      </c>
      <c r="N1003" s="13">
        <f t="shared" si="188"/>
        <v>4.712547862560826E-13</v>
      </c>
      <c r="O1003" s="13">
        <f t="shared" si="189"/>
        <v>4.712547862560826E-13</v>
      </c>
      <c r="Q1003">
        <v>20.194146155536451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29.834227557184072</v>
      </c>
      <c r="G1004" s="13">
        <f t="shared" si="183"/>
        <v>0</v>
      </c>
      <c r="H1004" s="13">
        <f t="shared" si="184"/>
        <v>29.834227557184072</v>
      </c>
      <c r="I1004" s="16">
        <f t="shared" si="191"/>
        <v>30.793712189472398</v>
      </c>
      <c r="J1004" s="13">
        <f t="shared" si="185"/>
        <v>28.815314619709593</v>
      </c>
      <c r="K1004" s="13">
        <f t="shared" si="186"/>
        <v>1.9783975697628051</v>
      </c>
      <c r="L1004" s="13">
        <f t="shared" si="187"/>
        <v>0</v>
      </c>
      <c r="M1004" s="13">
        <f t="shared" si="192"/>
        <v>2.8883357867308282E-13</v>
      </c>
      <c r="N1004" s="13">
        <f t="shared" si="188"/>
        <v>1.7907681877731136E-13</v>
      </c>
      <c r="O1004" s="13">
        <f t="shared" si="189"/>
        <v>1.7907681877731136E-13</v>
      </c>
      <c r="Q1004">
        <v>16.97571241514461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22.739783604864758</v>
      </c>
      <c r="G1005" s="13">
        <f t="shared" si="183"/>
        <v>0</v>
      </c>
      <c r="H1005" s="13">
        <f t="shared" si="184"/>
        <v>22.739783604864758</v>
      </c>
      <c r="I1005" s="16">
        <f t="shared" si="191"/>
        <v>24.718181174627563</v>
      </c>
      <c r="J1005" s="13">
        <f t="shared" si="185"/>
        <v>23.374472534177382</v>
      </c>
      <c r="K1005" s="13">
        <f t="shared" si="186"/>
        <v>1.3437086404501812</v>
      </c>
      <c r="L1005" s="13">
        <f t="shared" si="187"/>
        <v>0</v>
      </c>
      <c r="M1005" s="13">
        <f t="shared" si="192"/>
        <v>1.0975675989577146E-13</v>
      </c>
      <c r="N1005" s="13">
        <f t="shared" si="188"/>
        <v>6.8049191135378312E-14</v>
      </c>
      <c r="O1005" s="13">
        <f t="shared" si="189"/>
        <v>6.8049191135378312E-14</v>
      </c>
      <c r="Q1005">
        <v>15.14542911922417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22.768573426385078</v>
      </c>
      <c r="G1006" s="13">
        <f t="shared" si="183"/>
        <v>0</v>
      </c>
      <c r="H1006" s="13">
        <f t="shared" si="184"/>
        <v>22.768573426385078</v>
      </c>
      <c r="I1006" s="16">
        <f t="shared" si="191"/>
        <v>24.11228206683526</v>
      </c>
      <c r="J1006" s="13">
        <f t="shared" si="185"/>
        <v>22.516772223625384</v>
      </c>
      <c r="K1006" s="13">
        <f t="shared" si="186"/>
        <v>1.5955098432098751</v>
      </c>
      <c r="L1006" s="13">
        <f t="shared" si="187"/>
        <v>0</v>
      </c>
      <c r="M1006" s="13">
        <f t="shared" si="192"/>
        <v>4.1707568760393151E-14</v>
      </c>
      <c r="N1006" s="13">
        <f t="shared" si="188"/>
        <v>2.5858692631443754E-14</v>
      </c>
      <c r="O1006" s="13">
        <f t="shared" si="189"/>
        <v>2.5858692631443754E-14</v>
      </c>
      <c r="Q1006">
        <v>13.228792293548389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79.968752965695643</v>
      </c>
      <c r="G1007" s="13">
        <f t="shared" si="183"/>
        <v>6.6090084735141756</v>
      </c>
      <c r="H1007" s="13">
        <f t="shared" si="184"/>
        <v>73.359744492181463</v>
      </c>
      <c r="I1007" s="16">
        <f t="shared" si="191"/>
        <v>74.955254335391345</v>
      </c>
      <c r="J1007" s="13">
        <f t="shared" si="185"/>
        <v>46.106737963711254</v>
      </c>
      <c r="K1007" s="13">
        <f t="shared" si="186"/>
        <v>28.848516371680091</v>
      </c>
      <c r="L1007" s="13">
        <f t="shared" si="187"/>
        <v>0</v>
      </c>
      <c r="M1007" s="13">
        <f t="shared" si="192"/>
        <v>1.5848876128949397E-14</v>
      </c>
      <c r="N1007" s="13">
        <f t="shared" si="188"/>
        <v>9.8263031999486268E-15</v>
      </c>
      <c r="O1007" s="13">
        <f t="shared" si="189"/>
        <v>6.6090084735141854</v>
      </c>
      <c r="Q1007">
        <v>12.151528009542361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36.935480295734259</v>
      </c>
      <c r="G1008" s="13">
        <f t="shared" si="183"/>
        <v>0.39710799933050267</v>
      </c>
      <c r="H1008" s="13">
        <f t="shared" si="184"/>
        <v>36.538372296403757</v>
      </c>
      <c r="I1008" s="16">
        <f t="shared" si="191"/>
        <v>65.386888668083856</v>
      </c>
      <c r="J1008" s="13">
        <f t="shared" si="185"/>
        <v>46.595948332339333</v>
      </c>
      <c r="K1008" s="13">
        <f t="shared" si="186"/>
        <v>18.790940335744523</v>
      </c>
      <c r="L1008" s="13">
        <f t="shared" si="187"/>
        <v>0</v>
      </c>
      <c r="M1008" s="13">
        <f t="shared" si="192"/>
        <v>6.0225729290007702E-15</v>
      </c>
      <c r="N1008" s="13">
        <f t="shared" si="188"/>
        <v>3.7339952159804772E-15</v>
      </c>
      <c r="O1008" s="13">
        <f t="shared" si="189"/>
        <v>0.39710799933050639</v>
      </c>
      <c r="Q1008">
        <v>14.00836580144713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59.471874324002933</v>
      </c>
      <c r="G1009" s="13">
        <f t="shared" si="183"/>
        <v>3.6502613865771223</v>
      </c>
      <c r="H1009" s="13">
        <f t="shared" si="184"/>
        <v>55.821612937425812</v>
      </c>
      <c r="I1009" s="16">
        <f t="shared" si="191"/>
        <v>74.612553273170334</v>
      </c>
      <c r="J1009" s="13">
        <f t="shared" si="185"/>
        <v>53.544226143038124</v>
      </c>
      <c r="K1009" s="13">
        <f t="shared" si="186"/>
        <v>21.068327130132211</v>
      </c>
      <c r="L1009" s="13">
        <f t="shared" si="187"/>
        <v>0</v>
      </c>
      <c r="M1009" s="13">
        <f t="shared" si="192"/>
        <v>2.288577713020293E-15</v>
      </c>
      <c r="N1009" s="13">
        <f t="shared" si="188"/>
        <v>1.4189181820725817E-15</v>
      </c>
      <c r="O1009" s="13">
        <f t="shared" si="189"/>
        <v>3.6502613865771236</v>
      </c>
      <c r="Q1009">
        <v>16.10950718680952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24.325287652378471</v>
      </c>
      <c r="G1010" s="13">
        <f t="shared" si="183"/>
        <v>0</v>
      </c>
      <c r="H1010" s="13">
        <f t="shared" si="184"/>
        <v>24.325287652378471</v>
      </c>
      <c r="I1010" s="16">
        <f t="shared" si="191"/>
        <v>45.393614782510681</v>
      </c>
      <c r="J1010" s="13">
        <f t="shared" si="185"/>
        <v>39.110436157367644</v>
      </c>
      <c r="K1010" s="13">
        <f t="shared" si="186"/>
        <v>6.2831786251430373</v>
      </c>
      <c r="L1010" s="13">
        <f t="shared" si="187"/>
        <v>0</v>
      </c>
      <c r="M1010" s="13">
        <f t="shared" si="192"/>
        <v>8.6965953094771136E-16</v>
      </c>
      <c r="N1010" s="13">
        <f t="shared" si="188"/>
        <v>5.3918890918758104E-16</v>
      </c>
      <c r="O1010" s="13">
        <f t="shared" si="189"/>
        <v>5.3918890918758104E-16</v>
      </c>
      <c r="Q1010">
        <v>16.139725841906259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9.3034701149743668</v>
      </c>
      <c r="G1011" s="13">
        <f t="shared" si="183"/>
        <v>0</v>
      </c>
      <c r="H1011" s="13">
        <f t="shared" si="184"/>
        <v>9.3034701149743668</v>
      </c>
      <c r="I1011" s="16">
        <f t="shared" si="191"/>
        <v>15.586648740117404</v>
      </c>
      <c r="J1011" s="13">
        <f t="shared" si="185"/>
        <v>15.396325749574414</v>
      </c>
      <c r="K1011" s="13">
        <f t="shared" si="186"/>
        <v>0.19032299054298996</v>
      </c>
      <c r="L1011" s="13">
        <f t="shared" si="187"/>
        <v>0</v>
      </c>
      <c r="M1011" s="13">
        <f t="shared" si="192"/>
        <v>3.3047062176013033E-16</v>
      </c>
      <c r="N1011" s="13">
        <f t="shared" si="188"/>
        <v>2.0489178549128079E-16</v>
      </c>
      <c r="O1011" s="13">
        <f t="shared" si="189"/>
        <v>2.0489178549128079E-16</v>
      </c>
      <c r="Q1011">
        <v>19.666116157716051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5.2989404972906531</v>
      </c>
      <c r="G1012" s="13">
        <f t="shared" si="183"/>
        <v>0</v>
      </c>
      <c r="H1012" s="13">
        <f t="shared" si="184"/>
        <v>5.2989404972906531</v>
      </c>
      <c r="I1012" s="16">
        <f t="shared" si="191"/>
        <v>5.489263487833643</v>
      </c>
      <c r="J1012" s="13">
        <f t="shared" si="185"/>
        <v>5.4845651799415842</v>
      </c>
      <c r="K1012" s="13">
        <f t="shared" si="186"/>
        <v>4.6983078920588284E-3</v>
      </c>
      <c r="L1012" s="13">
        <f t="shared" si="187"/>
        <v>0</v>
      </c>
      <c r="M1012" s="13">
        <f t="shared" si="192"/>
        <v>1.2557883626884953E-16</v>
      </c>
      <c r="N1012" s="13">
        <f t="shared" si="188"/>
        <v>7.7858878486686712E-17</v>
      </c>
      <c r="O1012" s="13">
        <f t="shared" si="189"/>
        <v>7.7858878486686712E-17</v>
      </c>
      <c r="Q1012">
        <v>23.830006570497371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7.3584924608279003</v>
      </c>
      <c r="G1013" s="13">
        <f t="shared" si="183"/>
        <v>0</v>
      </c>
      <c r="H1013" s="13">
        <f t="shared" si="184"/>
        <v>7.3584924608279003</v>
      </c>
      <c r="I1013" s="16">
        <f t="shared" si="191"/>
        <v>7.3631907687199591</v>
      </c>
      <c r="J1013" s="13">
        <f t="shared" si="185"/>
        <v>7.3464793733054652</v>
      </c>
      <c r="K1013" s="13">
        <f t="shared" si="186"/>
        <v>1.6711395414493957E-2</v>
      </c>
      <c r="L1013" s="13">
        <f t="shared" si="187"/>
        <v>0</v>
      </c>
      <c r="M1013" s="13">
        <f t="shared" si="192"/>
        <v>4.7719957782162823E-17</v>
      </c>
      <c r="N1013" s="13">
        <f t="shared" si="188"/>
        <v>2.9586373824940951E-17</v>
      </c>
      <c r="O1013" s="13">
        <f t="shared" si="189"/>
        <v>2.9586373824940951E-17</v>
      </c>
      <c r="Q1013">
        <v>21.063521000000009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13.767480419460311</v>
      </c>
      <c r="G1014" s="13">
        <f t="shared" si="183"/>
        <v>0</v>
      </c>
      <c r="H1014" s="13">
        <f t="shared" si="184"/>
        <v>13.767480419460311</v>
      </c>
      <c r="I1014" s="16">
        <f t="shared" si="191"/>
        <v>13.784191814874806</v>
      </c>
      <c r="J1014" s="13">
        <f t="shared" si="185"/>
        <v>13.705621837691909</v>
      </c>
      <c r="K1014" s="13">
        <f t="shared" si="186"/>
        <v>7.8569977182896267E-2</v>
      </c>
      <c r="L1014" s="13">
        <f t="shared" si="187"/>
        <v>0</v>
      </c>
      <c r="M1014" s="13">
        <f t="shared" si="192"/>
        <v>1.8133583957221872E-17</v>
      </c>
      <c r="N1014" s="13">
        <f t="shared" si="188"/>
        <v>1.124282205347756E-17</v>
      </c>
      <c r="O1014" s="13">
        <f t="shared" si="189"/>
        <v>1.124282205347756E-17</v>
      </c>
      <c r="Q1014">
        <v>23.388839430562101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19.559047183722001</v>
      </c>
      <c r="G1015" s="13">
        <f t="shared" si="183"/>
        <v>0</v>
      </c>
      <c r="H1015" s="13">
        <f t="shared" si="184"/>
        <v>19.559047183722001</v>
      </c>
      <c r="I1015" s="16">
        <f t="shared" si="191"/>
        <v>19.637617160904895</v>
      </c>
      <c r="J1015" s="13">
        <f t="shared" si="185"/>
        <v>19.389133796577415</v>
      </c>
      <c r="K1015" s="13">
        <f t="shared" si="186"/>
        <v>0.24848336432748042</v>
      </c>
      <c r="L1015" s="13">
        <f t="shared" si="187"/>
        <v>0</v>
      </c>
      <c r="M1015" s="13">
        <f t="shared" si="192"/>
        <v>6.8907619037443113E-18</v>
      </c>
      <c r="N1015" s="13">
        <f t="shared" si="188"/>
        <v>4.2722723803214733E-18</v>
      </c>
      <c r="O1015" s="13">
        <f t="shared" si="189"/>
        <v>4.2722723803214733E-18</v>
      </c>
      <c r="Q1015">
        <v>22.676859777455942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11.15089431438483</v>
      </c>
      <c r="G1016" s="13">
        <f t="shared" si="183"/>
        <v>0</v>
      </c>
      <c r="H1016" s="13">
        <f t="shared" si="184"/>
        <v>11.15089431438483</v>
      </c>
      <c r="I1016" s="16">
        <f t="shared" si="191"/>
        <v>11.399377678712311</v>
      </c>
      <c r="J1016" s="13">
        <f t="shared" si="185"/>
        <v>11.322865039934991</v>
      </c>
      <c r="K1016" s="13">
        <f t="shared" si="186"/>
        <v>7.6512638777320063E-2</v>
      </c>
      <c r="L1016" s="13">
        <f t="shared" si="187"/>
        <v>0</v>
      </c>
      <c r="M1016" s="13">
        <f t="shared" si="192"/>
        <v>2.6184895234228381E-18</v>
      </c>
      <c r="N1016" s="13">
        <f t="shared" si="188"/>
        <v>1.6234635045221596E-18</v>
      </c>
      <c r="O1016" s="13">
        <f t="shared" si="189"/>
        <v>1.6234635045221596E-18</v>
      </c>
      <c r="Q1016">
        <v>19.532269888223372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4.4141969350593993</v>
      </c>
      <c r="G1017" s="13">
        <f t="shared" si="183"/>
        <v>0</v>
      </c>
      <c r="H1017" s="13">
        <f t="shared" si="184"/>
        <v>4.4141969350593993</v>
      </c>
      <c r="I1017" s="16">
        <f t="shared" si="191"/>
        <v>4.4907095738367193</v>
      </c>
      <c r="J1017" s="13">
        <f t="shared" si="185"/>
        <v>4.478605006330171</v>
      </c>
      <c r="K1017" s="13">
        <f t="shared" si="186"/>
        <v>1.2104567506548314E-2</v>
      </c>
      <c r="L1017" s="13">
        <f t="shared" si="187"/>
        <v>0</v>
      </c>
      <c r="M1017" s="13">
        <f t="shared" si="192"/>
        <v>9.950260189006785E-19</v>
      </c>
      <c r="N1017" s="13">
        <f t="shared" si="188"/>
        <v>6.1691613171842066E-19</v>
      </c>
      <c r="O1017" s="13">
        <f t="shared" si="189"/>
        <v>6.1691613171842066E-19</v>
      </c>
      <c r="Q1017">
        <v>12.77973429354839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13.594084991632389</v>
      </c>
      <c r="G1018" s="13">
        <f t="shared" si="183"/>
        <v>0</v>
      </c>
      <c r="H1018" s="13">
        <f t="shared" si="184"/>
        <v>13.594084991632389</v>
      </c>
      <c r="I1018" s="16">
        <f t="shared" si="191"/>
        <v>13.606189559138937</v>
      </c>
      <c r="J1018" s="13">
        <f t="shared" si="185"/>
        <v>13.328335401430042</v>
      </c>
      <c r="K1018" s="13">
        <f t="shared" si="186"/>
        <v>0.27785415770889443</v>
      </c>
      <c r="L1018" s="13">
        <f t="shared" si="187"/>
        <v>0</v>
      </c>
      <c r="M1018" s="13">
        <f t="shared" si="192"/>
        <v>3.7810988718225785E-19</v>
      </c>
      <c r="N1018" s="13">
        <f t="shared" si="188"/>
        <v>2.3442813005299987E-19</v>
      </c>
      <c r="O1018" s="13">
        <f t="shared" si="189"/>
        <v>2.3442813005299987E-19</v>
      </c>
      <c r="Q1018">
        <v>13.980391993005959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48.656592116003878</v>
      </c>
      <c r="G1019" s="13">
        <f t="shared" si="183"/>
        <v>2.0890634458219499</v>
      </c>
      <c r="H1019" s="13">
        <f t="shared" si="184"/>
        <v>46.567528670181929</v>
      </c>
      <c r="I1019" s="16">
        <f t="shared" si="191"/>
        <v>46.845382827890823</v>
      </c>
      <c r="J1019" s="13">
        <f t="shared" si="185"/>
        <v>38.387885492329453</v>
      </c>
      <c r="K1019" s="13">
        <f t="shared" si="186"/>
        <v>8.4574973355613707</v>
      </c>
      <c r="L1019" s="13">
        <f t="shared" si="187"/>
        <v>0</v>
      </c>
      <c r="M1019" s="13">
        <f t="shared" si="192"/>
        <v>1.4368175712925797E-19</v>
      </c>
      <c r="N1019" s="13">
        <f t="shared" si="188"/>
        <v>8.9082689420139948E-20</v>
      </c>
      <c r="O1019" s="13">
        <f t="shared" si="189"/>
        <v>2.0890634458219499</v>
      </c>
      <c r="Q1019">
        <v>14.1298033404984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5.1638374070069046</v>
      </c>
      <c r="G1020" s="13">
        <f t="shared" si="183"/>
        <v>0</v>
      </c>
      <c r="H1020" s="13">
        <f t="shared" si="184"/>
        <v>5.1638374070069046</v>
      </c>
      <c r="I1020" s="16">
        <f t="shared" si="191"/>
        <v>13.621334742568276</v>
      </c>
      <c r="J1020" s="13">
        <f t="shared" si="185"/>
        <v>13.442225039740762</v>
      </c>
      <c r="K1020" s="13">
        <f t="shared" si="186"/>
        <v>0.17910970282751393</v>
      </c>
      <c r="L1020" s="13">
        <f t="shared" si="187"/>
        <v>0</v>
      </c>
      <c r="M1020" s="13">
        <f t="shared" si="192"/>
        <v>5.4599067709118026E-20</v>
      </c>
      <c r="N1020" s="13">
        <f t="shared" si="188"/>
        <v>3.3851421979653176E-20</v>
      </c>
      <c r="O1020" s="13">
        <f t="shared" si="189"/>
        <v>3.3851421979653176E-20</v>
      </c>
      <c r="Q1020">
        <v>17.22628910100951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14.94115173572861</v>
      </c>
      <c r="G1021" s="13">
        <f t="shared" si="183"/>
        <v>0</v>
      </c>
      <c r="H1021" s="13">
        <f t="shared" si="184"/>
        <v>14.94115173572861</v>
      </c>
      <c r="I1021" s="16">
        <f t="shared" si="191"/>
        <v>15.120261438556124</v>
      </c>
      <c r="J1021" s="13">
        <f t="shared" si="185"/>
        <v>14.989212097841577</v>
      </c>
      <c r="K1021" s="13">
        <f t="shared" si="186"/>
        <v>0.13104934071454721</v>
      </c>
      <c r="L1021" s="13">
        <f t="shared" si="187"/>
        <v>0</v>
      </c>
      <c r="M1021" s="13">
        <f t="shared" si="192"/>
        <v>2.074764572946485E-20</v>
      </c>
      <c r="N1021" s="13">
        <f t="shared" si="188"/>
        <v>1.2863540352268207E-20</v>
      </c>
      <c r="O1021" s="13">
        <f t="shared" si="189"/>
        <v>1.2863540352268207E-20</v>
      </c>
      <c r="Q1021">
        <v>21.69626047588897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17.42644331058775</v>
      </c>
      <c r="G1022" s="13">
        <f t="shared" si="183"/>
        <v>0</v>
      </c>
      <c r="H1022" s="13">
        <f t="shared" si="184"/>
        <v>17.42644331058775</v>
      </c>
      <c r="I1022" s="16">
        <f t="shared" si="191"/>
        <v>17.557492651302297</v>
      </c>
      <c r="J1022" s="13">
        <f t="shared" si="185"/>
        <v>17.374726172079551</v>
      </c>
      <c r="K1022" s="13">
        <f t="shared" si="186"/>
        <v>0.18276647922274591</v>
      </c>
      <c r="L1022" s="13">
        <f t="shared" si="187"/>
        <v>0</v>
      </c>
      <c r="M1022" s="13">
        <f t="shared" si="192"/>
        <v>7.884105377196643E-21</v>
      </c>
      <c r="N1022" s="13">
        <f t="shared" si="188"/>
        <v>4.888145333861919E-21</v>
      </c>
      <c r="O1022" s="13">
        <f t="shared" si="189"/>
        <v>4.888145333861919E-21</v>
      </c>
      <c r="Q1022">
        <v>22.497188720842061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16.125461559681931</v>
      </c>
      <c r="G1023" s="13">
        <f t="shared" si="183"/>
        <v>0</v>
      </c>
      <c r="H1023" s="13">
        <f t="shared" si="184"/>
        <v>16.125461559681931</v>
      </c>
      <c r="I1023" s="16">
        <f t="shared" si="191"/>
        <v>16.308228038904677</v>
      </c>
      <c r="J1023" s="13">
        <f t="shared" si="185"/>
        <v>16.128670829112629</v>
      </c>
      <c r="K1023" s="13">
        <f t="shared" si="186"/>
        <v>0.1795572097920477</v>
      </c>
      <c r="L1023" s="13">
        <f t="shared" si="187"/>
        <v>0</v>
      </c>
      <c r="M1023" s="13">
        <f t="shared" si="192"/>
        <v>2.9959600433347241E-21</v>
      </c>
      <c r="N1023" s="13">
        <f t="shared" si="188"/>
        <v>1.8574952268675289E-21</v>
      </c>
      <c r="O1023" s="13">
        <f t="shared" si="189"/>
        <v>1.8574952268675289E-21</v>
      </c>
      <c r="Q1023">
        <v>21.048772543509958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2.4971985220276962</v>
      </c>
      <c r="G1024" s="13">
        <f t="shared" si="183"/>
        <v>0</v>
      </c>
      <c r="H1024" s="13">
        <f t="shared" si="184"/>
        <v>2.4971985220276962</v>
      </c>
      <c r="I1024" s="16">
        <f t="shared" si="191"/>
        <v>2.6767557318197439</v>
      </c>
      <c r="J1024" s="13">
        <f t="shared" si="185"/>
        <v>2.6761067591775758</v>
      </c>
      <c r="K1024" s="13">
        <f t="shared" si="186"/>
        <v>6.4897264216812189E-4</v>
      </c>
      <c r="L1024" s="13">
        <f t="shared" si="187"/>
        <v>0</v>
      </c>
      <c r="M1024" s="13">
        <f t="shared" si="192"/>
        <v>1.1384648164671952E-21</v>
      </c>
      <c r="N1024" s="13">
        <f t="shared" si="188"/>
        <v>7.0584818620966107E-22</v>
      </c>
      <c r="O1024" s="13">
        <f t="shared" si="189"/>
        <v>7.0584818620966107E-22</v>
      </c>
      <c r="Q1024">
        <v>22.59150954793477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1.9218557951195829</v>
      </c>
      <c r="G1025" s="13">
        <f t="shared" si="183"/>
        <v>0</v>
      </c>
      <c r="H1025" s="13">
        <f t="shared" si="184"/>
        <v>1.9218557951195829</v>
      </c>
      <c r="I1025" s="16">
        <f t="shared" si="191"/>
        <v>1.9225047677617511</v>
      </c>
      <c r="J1025" s="13">
        <f t="shared" si="185"/>
        <v>1.9221479612751469</v>
      </c>
      <c r="K1025" s="13">
        <f t="shared" si="186"/>
        <v>3.5680648660418868E-4</v>
      </c>
      <c r="L1025" s="13">
        <f t="shared" si="187"/>
        <v>0</v>
      </c>
      <c r="M1025" s="13">
        <f t="shared" si="192"/>
        <v>4.3261663025753416E-22</v>
      </c>
      <c r="N1025" s="13">
        <f t="shared" si="188"/>
        <v>2.682223107596712E-22</v>
      </c>
      <c r="O1025" s="13">
        <f t="shared" si="189"/>
        <v>2.682223107596712E-22</v>
      </c>
      <c r="Q1025">
        <v>19.800910000000009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32.963550878190581</v>
      </c>
      <c r="G1026" s="13">
        <f t="shared" si="183"/>
        <v>0</v>
      </c>
      <c r="H1026" s="13">
        <f t="shared" si="184"/>
        <v>32.963550878190581</v>
      </c>
      <c r="I1026" s="16">
        <f t="shared" si="191"/>
        <v>32.963907684677189</v>
      </c>
      <c r="J1026" s="13">
        <f t="shared" si="185"/>
        <v>31.777535383458581</v>
      </c>
      <c r="K1026" s="13">
        <f t="shared" si="186"/>
        <v>1.1863723012186078</v>
      </c>
      <c r="L1026" s="13">
        <f t="shared" si="187"/>
        <v>0</v>
      </c>
      <c r="M1026" s="13">
        <f t="shared" si="192"/>
        <v>1.6439431949786296E-22</v>
      </c>
      <c r="N1026" s="13">
        <f t="shared" si="188"/>
        <v>1.0192447808867504E-22</v>
      </c>
      <c r="O1026" s="13">
        <f t="shared" si="189"/>
        <v>1.0192447808867504E-22</v>
      </c>
      <c r="Q1026">
        <v>22.354734169674781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8.3206753363747179</v>
      </c>
      <c r="G1027" s="13">
        <f t="shared" si="183"/>
        <v>0</v>
      </c>
      <c r="H1027" s="13">
        <f t="shared" si="184"/>
        <v>8.3206753363747179</v>
      </c>
      <c r="I1027" s="16">
        <f t="shared" si="191"/>
        <v>9.5070476375933257</v>
      </c>
      <c r="J1027" s="13">
        <f t="shared" si="185"/>
        <v>9.466571988327809</v>
      </c>
      <c r="K1027" s="13">
        <f t="shared" si="186"/>
        <v>4.0475649265516722E-2</v>
      </c>
      <c r="L1027" s="13">
        <f t="shared" si="187"/>
        <v>0</v>
      </c>
      <c r="M1027" s="13">
        <f t="shared" si="192"/>
        <v>6.2469841409187922E-23</v>
      </c>
      <c r="N1027" s="13">
        <f t="shared" si="188"/>
        <v>3.873130167369651E-23</v>
      </c>
      <c r="O1027" s="13">
        <f t="shared" si="189"/>
        <v>3.873130167369651E-23</v>
      </c>
      <c r="Q1027">
        <v>20.20910907200426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54.425904565788287</v>
      </c>
      <c r="G1028" s="13">
        <f t="shared" si="183"/>
        <v>2.9218700747155473</v>
      </c>
      <c r="H1028" s="13">
        <f t="shared" si="184"/>
        <v>51.504034491072737</v>
      </c>
      <c r="I1028" s="16">
        <f t="shared" si="191"/>
        <v>51.544510140338254</v>
      </c>
      <c r="J1028" s="13">
        <f t="shared" si="185"/>
        <v>42.176471170593018</v>
      </c>
      <c r="K1028" s="13">
        <f t="shared" si="186"/>
        <v>9.3680389697452355</v>
      </c>
      <c r="L1028" s="13">
        <f t="shared" si="187"/>
        <v>0</v>
      </c>
      <c r="M1028" s="13">
        <f t="shared" si="192"/>
        <v>2.3738539735491412E-23</v>
      </c>
      <c r="N1028" s="13">
        <f t="shared" si="188"/>
        <v>1.4717894636004675E-23</v>
      </c>
      <c r="O1028" s="13">
        <f t="shared" si="189"/>
        <v>2.9218700747155473</v>
      </c>
      <c r="Q1028">
        <v>15.44059618807697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7.715916303798215</v>
      </c>
      <c r="G1029" s="13">
        <f t="shared" si="183"/>
        <v>0</v>
      </c>
      <c r="H1029" s="13">
        <f t="shared" si="184"/>
        <v>7.715916303798215</v>
      </c>
      <c r="I1029" s="16">
        <f t="shared" si="191"/>
        <v>17.083955273543452</v>
      </c>
      <c r="J1029" s="13">
        <f t="shared" si="185"/>
        <v>16.472176730842691</v>
      </c>
      <c r="K1029" s="13">
        <f t="shared" si="186"/>
        <v>0.61177854270076182</v>
      </c>
      <c r="L1029" s="13">
        <f t="shared" si="187"/>
        <v>0</v>
      </c>
      <c r="M1029" s="13">
        <f t="shared" si="192"/>
        <v>9.0206450994867361E-24</v>
      </c>
      <c r="N1029" s="13">
        <f t="shared" si="188"/>
        <v>5.5927999616817762E-24</v>
      </c>
      <c r="O1029" s="13">
        <f t="shared" si="189"/>
        <v>5.5927999616817762E-24</v>
      </c>
      <c r="Q1029">
        <v>13.033768293548389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</v>
      </c>
      <c r="G1030" s="13">
        <f t="shared" ref="G1030:G1093" si="194">IF((F1030-$J$2)&gt;0,$I$2*(F1030-$J$2),0)</f>
        <v>0</v>
      </c>
      <c r="H1030" s="13">
        <f t="shared" ref="H1030:H1093" si="195">F1030-G1030</f>
        <v>0</v>
      </c>
      <c r="I1030" s="16">
        <f t="shared" si="191"/>
        <v>0.61177854270076182</v>
      </c>
      <c r="J1030" s="13">
        <f t="shared" ref="J1030:J1093" si="196">I1030/SQRT(1+(I1030/($K$2*(300+(25*Q1030)+0.05*(Q1030)^3)))^2)</f>
        <v>0.61175072230425742</v>
      </c>
      <c r="K1030" s="13">
        <f t="shared" ref="K1030:K1093" si="197">I1030-J1030</f>
        <v>2.7820396504396605E-5</v>
      </c>
      <c r="L1030" s="13">
        <f t="shared" ref="L1030:L1093" si="198">IF(K1030&gt;$N$2,(K1030-$N$2)/$L$2,0)</f>
        <v>0</v>
      </c>
      <c r="M1030" s="13">
        <f t="shared" si="192"/>
        <v>3.4278451378049599E-24</v>
      </c>
      <c r="N1030" s="13">
        <f t="shared" ref="N1030:N1093" si="199">$M$2*M1030</f>
        <v>2.1252639854390751E-24</v>
      </c>
      <c r="O1030" s="13">
        <f t="shared" ref="O1030:O1093" si="200">N1030+G1030</f>
        <v>2.1252639854390751E-24</v>
      </c>
      <c r="Q1030">
        <v>13.50392465587376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8.9891588138904162</v>
      </c>
      <c r="G1031" s="13">
        <f t="shared" si="194"/>
        <v>0</v>
      </c>
      <c r="H1031" s="13">
        <f t="shared" si="195"/>
        <v>8.9891588138904162</v>
      </c>
      <c r="I1031" s="16">
        <f t="shared" ref="I1031:I1094" si="202">H1031+K1030-L1030</f>
        <v>8.98918663428692</v>
      </c>
      <c r="J1031" s="13">
        <f t="shared" si="196"/>
        <v>8.8973283747060705</v>
      </c>
      <c r="K1031" s="13">
        <f t="shared" si="197"/>
        <v>9.1858259580849477E-2</v>
      </c>
      <c r="L1031" s="13">
        <f t="shared" si="198"/>
        <v>0</v>
      </c>
      <c r="M1031" s="13">
        <f t="shared" ref="M1031:M1094" si="203">L1031+M1030-N1030</f>
        <v>1.3025811523658848E-24</v>
      </c>
      <c r="N1031" s="13">
        <f t="shared" si="199"/>
        <v>8.0760031446684862E-25</v>
      </c>
      <c r="O1031" s="13">
        <f t="shared" si="200"/>
        <v>8.0760031446684862E-25</v>
      </c>
      <c r="Q1031">
        <v>13.100996497809611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22.790117481005609</v>
      </c>
      <c r="G1032" s="13">
        <f t="shared" si="194"/>
        <v>0</v>
      </c>
      <c r="H1032" s="13">
        <f t="shared" si="195"/>
        <v>22.790117481005609</v>
      </c>
      <c r="I1032" s="16">
        <f t="shared" si="202"/>
        <v>22.881975740586459</v>
      </c>
      <c r="J1032" s="13">
        <f t="shared" si="196"/>
        <v>21.966664366841794</v>
      </c>
      <c r="K1032" s="13">
        <f t="shared" si="197"/>
        <v>0.91531137374466454</v>
      </c>
      <c r="L1032" s="13">
        <f t="shared" si="198"/>
        <v>0</v>
      </c>
      <c r="M1032" s="13">
        <f t="shared" si="203"/>
        <v>4.9498083789903622E-25</v>
      </c>
      <c r="N1032" s="13">
        <f t="shared" si="199"/>
        <v>3.0688811949740244E-25</v>
      </c>
      <c r="O1032" s="13">
        <f t="shared" si="200"/>
        <v>3.0688811949740244E-25</v>
      </c>
      <c r="Q1032">
        <v>16.396966584964471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2.6347245070801319</v>
      </c>
      <c r="G1033" s="13">
        <f t="shared" si="194"/>
        <v>0</v>
      </c>
      <c r="H1033" s="13">
        <f t="shared" si="195"/>
        <v>2.6347245070801319</v>
      </c>
      <c r="I1033" s="16">
        <f t="shared" si="202"/>
        <v>3.5500358808247965</v>
      </c>
      <c r="J1033" s="13">
        <f t="shared" si="196"/>
        <v>3.5470774712647866</v>
      </c>
      <c r="K1033" s="13">
        <f t="shared" si="197"/>
        <v>2.9584095600099225E-3</v>
      </c>
      <c r="L1033" s="13">
        <f t="shared" si="198"/>
        <v>0</v>
      </c>
      <c r="M1033" s="13">
        <f t="shared" si="203"/>
        <v>1.8809271840163378E-25</v>
      </c>
      <c r="N1033" s="13">
        <f t="shared" si="199"/>
        <v>1.1661748540901294E-25</v>
      </c>
      <c r="O1033" s="13">
        <f t="shared" si="200"/>
        <v>1.1661748540901294E-25</v>
      </c>
      <c r="Q1033">
        <v>17.84941053084059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8.668651806822688E-3</v>
      </c>
      <c r="G1034" s="13">
        <f t="shared" si="194"/>
        <v>0</v>
      </c>
      <c r="H1034" s="13">
        <f t="shared" si="195"/>
        <v>8.668651806822688E-3</v>
      </c>
      <c r="I1034" s="16">
        <f t="shared" si="202"/>
        <v>1.162706136683261E-2</v>
      </c>
      <c r="J1034" s="13">
        <f t="shared" si="196"/>
        <v>1.1627061300143689E-2</v>
      </c>
      <c r="K1034" s="13">
        <f t="shared" si="197"/>
        <v>6.6688921745994278E-11</v>
      </c>
      <c r="L1034" s="13">
        <f t="shared" si="198"/>
        <v>0</v>
      </c>
      <c r="M1034" s="13">
        <f t="shared" si="203"/>
        <v>7.1475232992620837E-26</v>
      </c>
      <c r="N1034" s="13">
        <f t="shared" si="199"/>
        <v>4.431464445542492E-26</v>
      </c>
      <c r="O1034" s="13">
        <f t="shared" si="200"/>
        <v>4.431464445542492E-26</v>
      </c>
      <c r="Q1034">
        <v>20.992767248796831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8.8330817371927162E-2</v>
      </c>
      <c r="G1035" s="13">
        <f t="shared" si="194"/>
        <v>0</v>
      </c>
      <c r="H1035" s="13">
        <f t="shared" si="195"/>
        <v>8.8330817371927162E-2</v>
      </c>
      <c r="I1035" s="16">
        <f t="shared" si="202"/>
        <v>8.833081743861608E-2</v>
      </c>
      <c r="J1035" s="13">
        <f t="shared" si="196"/>
        <v>8.8330798097076169E-2</v>
      </c>
      <c r="K1035" s="13">
        <f t="shared" si="197"/>
        <v>1.9341539911343908E-8</v>
      </c>
      <c r="L1035" s="13">
        <f t="shared" si="198"/>
        <v>0</v>
      </c>
      <c r="M1035" s="13">
        <f t="shared" si="203"/>
        <v>2.7160588537195917E-26</v>
      </c>
      <c r="N1035" s="13">
        <f t="shared" si="199"/>
        <v>1.6839564893061468E-26</v>
      </c>
      <c r="O1035" s="13">
        <f t="shared" si="200"/>
        <v>1.6839564893061468E-26</v>
      </c>
      <c r="Q1035">
        <v>23.925367366141291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7.8226472954179691</v>
      </c>
      <c r="G1036" s="13">
        <f t="shared" si="194"/>
        <v>0</v>
      </c>
      <c r="H1036" s="13">
        <f t="shared" si="195"/>
        <v>7.8226472954179691</v>
      </c>
      <c r="I1036" s="16">
        <f t="shared" si="202"/>
        <v>7.822647314759509</v>
      </c>
      <c r="J1036" s="13">
        <f t="shared" si="196"/>
        <v>7.8092020471225085</v>
      </c>
      <c r="K1036" s="13">
        <f t="shared" si="197"/>
        <v>1.3445267637000491E-2</v>
      </c>
      <c r="L1036" s="13">
        <f t="shared" si="198"/>
        <v>0</v>
      </c>
      <c r="M1036" s="13">
        <f t="shared" si="203"/>
        <v>1.0321023644134449E-26</v>
      </c>
      <c r="N1036" s="13">
        <f t="shared" si="199"/>
        <v>6.3990346593633587E-27</v>
      </c>
      <c r="O1036" s="13">
        <f t="shared" si="200"/>
        <v>6.3990346593633587E-27</v>
      </c>
      <c r="Q1036">
        <v>23.901130000000009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1.473934706424779</v>
      </c>
      <c r="G1037" s="13">
        <f t="shared" si="194"/>
        <v>0</v>
      </c>
      <c r="H1037" s="13">
        <f t="shared" si="195"/>
        <v>1.473934706424779</v>
      </c>
      <c r="I1037" s="16">
        <f t="shared" si="202"/>
        <v>1.4873799740617795</v>
      </c>
      <c r="J1037" s="13">
        <f t="shared" si="196"/>
        <v>1.4872938143531802</v>
      </c>
      <c r="K1037" s="13">
        <f t="shared" si="197"/>
        <v>8.6159708599264917E-5</v>
      </c>
      <c r="L1037" s="13">
        <f t="shared" si="198"/>
        <v>0</v>
      </c>
      <c r="M1037" s="13">
        <f t="shared" si="203"/>
        <v>3.9219889847710904E-27</v>
      </c>
      <c r="N1037" s="13">
        <f t="shared" si="199"/>
        <v>2.4316331705580759E-27</v>
      </c>
      <c r="O1037" s="13">
        <f t="shared" si="200"/>
        <v>2.4316331705580759E-27</v>
      </c>
      <c r="Q1037">
        <v>24.420468493221811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0.35884515495127162</v>
      </c>
      <c r="G1038" s="13">
        <f t="shared" si="194"/>
        <v>0</v>
      </c>
      <c r="H1038" s="13">
        <f t="shared" si="195"/>
        <v>0.35884515495127162</v>
      </c>
      <c r="I1038" s="16">
        <f t="shared" si="202"/>
        <v>0.35893131465987088</v>
      </c>
      <c r="J1038" s="13">
        <f t="shared" si="196"/>
        <v>0.35892997133081195</v>
      </c>
      <c r="K1038" s="13">
        <f t="shared" si="197"/>
        <v>1.343329058933751E-6</v>
      </c>
      <c r="L1038" s="13">
        <f t="shared" si="198"/>
        <v>0</v>
      </c>
      <c r="M1038" s="13">
        <f t="shared" si="203"/>
        <v>1.4903558142130145E-27</v>
      </c>
      <c r="N1038" s="13">
        <f t="shared" si="199"/>
        <v>9.240206048120689E-28</v>
      </c>
      <c r="O1038" s="13">
        <f t="shared" si="200"/>
        <v>9.240206048120689E-28</v>
      </c>
      <c r="Q1038">
        <v>23.679013335090879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49.518804052202917</v>
      </c>
      <c r="G1039" s="13">
        <f t="shared" si="194"/>
        <v>2.213524691807089</v>
      </c>
      <c r="H1039" s="13">
        <f t="shared" si="195"/>
        <v>47.305279360395829</v>
      </c>
      <c r="I1039" s="16">
        <f t="shared" si="202"/>
        <v>47.30528070372489</v>
      </c>
      <c r="J1039" s="13">
        <f t="shared" si="196"/>
        <v>42.869743625417726</v>
      </c>
      <c r="K1039" s="13">
        <f t="shared" si="197"/>
        <v>4.4355370783071635</v>
      </c>
      <c r="L1039" s="13">
        <f t="shared" si="198"/>
        <v>0</v>
      </c>
      <c r="M1039" s="13">
        <f t="shared" si="203"/>
        <v>5.6633520940094557E-28</v>
      </c>
      <c r="N1039" s="13">
        <f t="shared" si="199"/>
        <v>3.5112782982858627E-28</v>
      </c>
      <c r="O1039" s="13">
        <f t="shared" si="200"/>
        <v>2.213524691807089</v>
      </c>
      <c r="Q1039">
        <v>20.029593108837972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36.048533556791028</v>
      </c>
      <c r="G1040" s="13">
        <f t="shared" si="194"/>
        <v>0.26907625723009276</v>
      </c>
      <c r="H1040" s="13">
        <f t="shared" si="195"/>
        <v>35.779457299560939</v>
      </c>
      <c r="I1040" s="16">
        <f t="shared" si="202"/>
        <v>40.214994377868102</v>
      </c>
      <c r="J1040" s="13">
        <f t="shared" si="196"/>
        <v>36.376072884821433</v>
      </c>
      <c r="K1040" s="13">
        <f t="shared" si="197"/>
        <v>3.8389214930466693</v>
      </c>
      <c r="L1040" s="13">
        <f t="shared" si="198"/>
        <v>0</v>
      </c>
      <c r="M1040" s="13">
        <f t="shared" si="203"/>
        <v>2.152073795723593E-28</v>
      </c>
      <c r="N1040" s="13">
        <f t="shared" si="199"/>
        <v>1.3342857533486277E-28</v>
      </c>
      <c r="O1040" s="13">
        <f t="shared" si="200"/>
        <v>0.26907625723009276</v>
      </c>
      <c r="Q1040">
        <v>17.587744201981469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24.336833589178219</v>
      </c>
      <c r="G1041" s="13">
        <f t="shared" si="194"/>
        <v>0</v>
      </c>
      <c r="H1041" s="13">
        <f t="shared" si="195"/>
        <v>24.336833589178219</v>
      </c>
      <c r="I1041" s="16">
        <f t="shared" si="202"/>
        <v>28.175755082224889</v>
      </c>
      <c r="J1041" s="13">
        <f t="shared" si="196"/>
        <v>25.778707018809154</v>
      </c>
      <c r="K1041" s="13">
        <f t="shared" si="197"/>
        <v>2.3970480634157347</v>
      </c>
      <c r="L1041" s="13">
        <f t="shared" si="198"/>
        <v>0</v>
      </c>
      <c r="M1041" s="13">
        <f t="shared" si="203"/>
        <v>8.1778804237496529E-29</v>
      </c>
      <c r="N1041" s="13">
        <f t="shared" si="199"/>
        <v>5.0702858627247851E-29</v>
      </c>
      <c r="O1041" s="13">
        <f t="shared" si="200"/>
        <v>5.0702858627247851E-29</v>
      </c>
      <c r="Q1041">
        <v>13.44049629354839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0.82054752685130772</v>
      </c>
      <c r="G1042" s="13">
        <f t="shared" si="194"/>
        <v>0</v>
      </c>
      <c r="H1042" s="13">
        <f t="shared" si="195"/>
        <v>0.82054752685130772</v>
      </c>
      <c r="I1042" s="16">
        <f t="shared" si="202"/>
        <v>3.2175955902670426</v>
      </c>
      <c r="J1042" s="13">
        <f t="shared" si="196"/>
        <v>3.2145933300003247</v>
      </c>
      <c r="K1042" s="13">
        <f t="shared" si="197"/>
        <v>3.0022602667179044E-3</v>
      </c>
      <c r="L1042" s="13">
        <f t="shared" si="198"/>
        <v>0</v>
      </c>
      <c r="M1042" s="13">
        <f t="shared" si="203"/>
        <v>3.1075945610248678E-29</v>
      </c>
      <c r="N1042" s="13">
        <f t="shared" si="199"/>
        <v>1.9267086278354181E-29</v>
      </c>
      <c r="O1042" s="13">
        <f t="shared" si="200"/>
        <v>1.9267086278354181E-29</v>
      </c>
      <c r="Q1042">
        <v>15.6463394380943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110.247182727526</v>
      </c>
      <c r="G1043" s="13">
        <f t="shared" si="194"/>
        <v>10.97973327610028</v>
      </c>
      <c r="H1043" s="13">
        <f t="shared" si="195"/>
        <v>99.267449451425719</v>
      </c>
      <c r="I1043" s="16">
        <f t="shared" si="202"/>
        <v>99.270451711692431</v>
      </c>
      <c r="J1043" s="13">
        <f t="shared" si="196"/>
        <v>54.039391788115701</v>
      </c>
      <c r="K1043" s="13">
        <f t="shared" si="197"/>
        <v>45.23105992357673</v>
      </c>
      <c r="L1043" s="13">
        <f t="shared" si="198"/>
        <v>7.8325220956488941</v>
      </c>
      <c r="M1043" s="13">
        <f t="shared" si="203"/>
        <v>7.8325220956488941</v>
      </c>
      <c r="N1043" s="13">
        <f t="shared" si="199"/>
        <v>4.8561636993023143</v>
      </c>
      <c r="O1043" s="13">
        <f t="shared" si="200"/>
        <v>15.835896975402594</v>
      </c>
      <c r="Q1043">
        <v>13.56571017867649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42.934093101790317</v>
      </c>
      <c r="G1044" s="13">
        <f t="shared" si="194"/>
        <v>1.2630143880954574</v>
      </c>
      <c r="H1044" s="13">
        <f t="shared" si="195"/>
        <v>41.671078713694861</v>
      </c>
      <c r="I1044" s="16">
        <f t="shared" si="202"/>
        <v>79.069616541622693</v>
      </c>
      <c r="J1044" s="13">
        <f t="shared" si="196"/>
        <v>53.870317888431948</v>
      </c>
      <c r="K1044" s="13">
        <f t="shared" si="197"/>
        <v>25.199298653190745</v>
      </c>
      <c r="L1044" s="13">
        <f t="shared" si="198"/>
        <v>0</v>
      </c>
      <c r="M1044" s="13">
        <f t="shared" si="203"/>
        <v>2.9763583963465798</v>
      </c>
      <c r="N1044" s="13">
        <f t="shared" si="199"/>
        <v>1.8453422057348794</v>
      </c>
      <c r="O1044" s="13">
        <f t="shared" si="200"/>
        <v>3.1083565938303366</v>
      </c>
      <c r="Q1044">
        <v>15.48435400785538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140.0674738615719</v>
      </c>
      <c r="G1045" s="13">
        <f t="shared" si="194"/>
        <v>15.284325261389348</v>
      </c>
      <c r="H1045" s="13">
        <f t="shared" si="195"/>
        <v>124.78314860018256</v>
      </c>
      <c r="I1045" s="16">
        <f t="shared" si="202"/>
        <v>149.98244725337329</v>
      </c>
      <c r="J1045" s="13">
        <f t="shared" si="196"/>
        <v>69.332885335692808</v>
      </c>
      <c r="K1045" s="13">
        <f t="shared" si="197"/>
        <v>80.649561917680487</v>
      </c>
      <c r="L1045" s="13">
        <f t="shared" si="198"/>
        <v>41.814430002093005</v>
      </c>
      <c r="M1045" s="13">
        <f t="shared" si="203"/>
        <v>42.945446192704708</v>
      </c>
      <c r="N1045" s="13">
        <f t="shared" si="199"/>
        <v>26.62617663947692</v>
      </c>
      <c r="O1045" s="13">
        <f t="shared" si="200"/>
        <v>41.910501900866265</v>
      </c>
      <c r="Q1045">
        <v>16.34927081280318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1.330991558114156</v>
      </c>
      <c r="G1046" s="13">
        <f t="shared" si="194"/>
        <v>0</v>
      </c>
      <c r="H1046" s="13">
        <f t="shared" si="195"/>
        <v>1.330991558114156</v>
      </c>
      <c r="I1046" s="16">
        <f t="shared" si="202"/>
        <v>40.166123473701631</v>
      </c>
      <c r="J1046" s="13">
        <f t="shared" si="196"/>
        <v>36.702105817089389</v>
      </c>
      <c r="K1046" s="13">
        <f t="shared" si="197"/>
        <v>3.464017656612242</v>
      </c>
      <c r="L1046" s="13">
        <f t="shared" si="198"/>
        <v>0</v>
      </c>
      <c r="M1046" s="13">
        <f t="shared" si="203"/>
        <v>16.319269553227787</v>
      </c>
      <c r="N1046" s="13">
        <f t="shared" si="199"/>
        <v>10.117947123001228</v>
      </c>
      <c r="O1046" s="13">
        <f t="shared" si="200"/>
        <v>10.117947123001228</v>
      </c>
      <c r="Q1046">
        <v>18.398457656260579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0.210677209041257</v>
      </c>
      <c r="G1047" s="13">
        <f t="shared" si="194"/>
        <v>0</v>
      </c>
      <c r="H1047" s="13">
        <f t="shared" si="195"/>
        <v>0.210677209041257</v>
      </c>
      <c r="I1047" s="16">
        <f t="shared" si="202"/>
        <v>3.6746948656534992</v>
      </c>
      <c r="J1047" s="13">
        <f t="shared" si="196"/>
        <v>3.6731507326829802</v>
      </c>
      <c r="K1047" s="13">
        <f t="shared" si="197"/>
        <v>1.5441329705190299E-3</v>
      </c>
      <c r="L1047" s="13">
        <f t="shared" si="198"/>
        <v>0</v>
      </c>
      <c r="M1047" s="13">
        <f t="shared" si="203"/>
        <v>6.2013224302265595</v>
      </c>
      <c r="N1047" s="13">
        <f t="shared" si="199"/>
        <v>3.8448199067404669</v>
      </c>
      <c r="O1047" s="13">
        <f t="shared" si="200"/>
        <v>3.8448199067404669</v>
      </c>
      <c r="Q1047">
        <v>23.184724228830358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0.35610456500727211</v>
      </c>
      <c r="G1048" s="13">
        <f t="shared" si="194"/>
        <v>0</v>
      </c>
      <c r="H1048" s="13">
        <f t="shared" si="195"/>
        <v>0.35610456500727211</v>
      </c>
      <c r="I1048" s="16">
        <f t="shared" si="202"/>
        <v>0.35764869797779114</v>
      </c>
      <c r="J1048" s="13">
        <f t="shared" si="196"/>
        <v>0.35764756851827945</v>
      </c>
      <c r="K1048" s="13">
        <f t="shared" si="197"/>
        <v>1.1294595116950745E-6</v>
      </c>
      <c r="L1048" s="13">
        <f t="shared" si="198"/>
        <v>0</v>
      </c>
      <c r="M1048" s="13">
        <f t="shared" si="203"/>
        <v>2.3565025234860926</v>
      </c>
      <c r="N1048" s="13">
        <f t="shared" si="199"/>
        <v>1.4610315645613774</v>
      </c>
      <c r="O1048" s="13">
        <f t="shared" si="200"/>
        <v>1.4610315645613774</v>
      </c>
      <c r="Q1048">
        <v>24.842540016659459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6.988089591344556</v>
      </c>
      <c r="G1049" s="13">
        <f t="shared" si="194"/>
        <v>0</v>
      </c>
      <c r="H1049" s="13">
        <f t="shared" si="195"/>
        <v>6.988089591344556</v>
      </c>
      <c r="I1049" s="16">
        <f t="shared" si="202"/>
        <v>6.9880907208040677</v>
      </c>
      <c r="J1049" s="13">
        <f t="shared" si="196"/>
        <v>6.9802035236643674</v>
      </c>
      <c r="K1049" s="13">
        <f t="shared" si="197"/>
        <v>7.8871971397003193E-3</v>
      </c>
      <c r="L1049" s="13">
        <f t="shared" si="198"/>
        <v>0</v>
      </c>
      <c r="M1049" s="13">
        <f t="shared" si="203"/>
        <v>0.89547095892471518</v>
      </c>
      <c r="N1049" s="13">
        <f t="shared" si="199"/>
        <v>0.55519199453332335</v>
      </c>
      <c r="O1049" s="13">
        <f t="shared" si="200"/>
        <v>0.55519199453332335</v>
      </c>
      <c r="Q1049">
        <v>25.30462300000001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21.403906874577441</v>
      </c>
      <c r="G1050" s="13">
        <f t="shared" si="194"/>
        <v>0</v>
      </c>
      <c r="H1050" s="13">
        <f t="shared" si="195"/>
        <v>21.403906874577441</v>
      </c>
      <c r="I1050" s="16">
        <f t="shared" si="202"/>
        <v>21.411794071717139</v>
      </c>
      <c r="J1050" s="13">
        <f t="shared" si="196"/>
        <v>21.109566214910053</v>
      </c>
      <c r="K1050" s="13">
        <f t="shared" si="197"/>
        <v>0.30222785680708597</v>
      </c>
      <c r="L1050" s="13">
        <f t="shared" si="198"/>
        <v>0</v>
      </c>
      <c r="M1050" s="13">
        <f t="shared" si="203"/>
        <v>0.34027896439139182</v>
      </c>
      <c r="N1050" s="13">
        <f t="shared" si="199"/>
        <v>0.21097295792266293</v>
      </c>
      <c r="O1050" s="13">
        <f t="shared" si="200"/>
        <v>0.21097295792266293</v>
      </c>
      <c r="Q1050">
        <v>23.11345031419653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20.227798689548312</v>
      </c>
      <c r="G1051" s="13">
        <f t="shared" si="194"/>
        <v>0</v>
      </c>
      <c r="H1051" s="13">
        <f t="shared" si="195"/>
        <v>20.227798689548312</v>
      </c>
      <c r="I1051" s="16">
        <f t="shared" si="202"/>
        <v>20.530026546355398</v>
      </c>
      <c r="J1051" s="13">
        <f t="shared" si="196"/>
        <v>20.177846498742376</v>
      </c>
      <c r="K1051" s="13">
        <f t="shared" si="197"/>
        <v>0.35218004761302169</v>
      </c>
      <c r="L1051" s="13">
        <f t="shared" si="198"/>
        <v>0</v>
      </c>
      <c r="M1051" s="13">
        <f t="shared" si="203"/>
        <v>0.12930600646872889</v>
      </c>
      <c r="N1051" s="13">
        <f t="shared" si="199"/>
        <v>8.0169724010611912E-2</v>
      </c>
      <c r="O1051" s="13">
        <f t="shared" si="200"/>
        <v>8.0169724010611912E-2</v>
      </c>
      <c r="Q1051">
        <v>21.102743190962212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28.879656541537521</v>
      </c>
      <c r="G1052" s="13">
        <f t="shared" si="194"/>
        <v>0</v>
      </c>
      <c r="H1052" s="13">
        <f t="shared" si="195"/>
        <v>28.879656541537521</v>
      </c>
      <c r="I1052" s="16">
        <f t="shared" si="202"/>
        <v>29.231836589150543</v>
      </c>
      <c r="J1052" s="13">
        <f t="shared" si="196"/>
        <v>27.320650594115683</v>
      </c>
      <c r="K1052" s="13">
        <f t="shared" si="197"/>
        <v>1.9111859950348595</v>
      </c>
      <c r="L1052" s="13">
        <f t="shared" si="198"/>
        <v>0</v>
      </c>
      <c r="M1052" s="13">
        <f t="shared" si="203"/>
        <v>4.9136282458116978E-2</v>
      </c>
      <c r="N1052" s="13">
        <f t="shared" si="199"/>
        <v>3.0464495124032525E-2</v>
      </c>
      <c r="O1052" s="13">
        <f t="shared" si="200"/>
        <v>3.0464495124032525E-2</v>
      </c>
      <c r="Q1052">
        <v>16.097391070464742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3.4367702332127742E-2</v>
      </c>
      <c r="G1053" s="13">
        <f t="shared" si="194"/>
        <v>0</v>
      </c>
      <c r="H1053" s="13">
        <f t="shared" si="195"/>
        <v>3.4367702332127742E-2</v>
      </c>
      <c r="I1053" s="16">
        <f t="shared" si="202"/>
        <v>1.9455536973669874</v>
      </c>
      <c r="J1053" s="13">
        <f t="shared" si="196"/>
        <v>1.9448650613648872</v>
      </c>
      <c r="K1053" s="13">
        <f t="shared" si="197"/>
        <v>6.8863600210011811E-4</v>
      </c>
      <c r="L1053" s="13">
        <f t="shared" si="198"/>
        <v>0</v>
      </c>
      <c r="M1053" s="13">
        <f t="shared" si="203"/>
        <v>1.8671787334084453E-2</v>
      </c>
      <c r="N1053" s="13">
        <f t="shared" si="199"/>
        <v>1.1576508147132361E-2</v>
      </c>
      <c r="O1053" s="13">
        <f t="shared" si="200"/>
        <v>1.1576508147132361E-2</v>
      </c>
      <c r="Q1053">
        <v>15.38881398674673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9.7447957568347103</v>
      </c>
      <c r="G1054" s="13">
        <f t="shared" si="194"/>
        <v>0</v>
      </c>
      <c r="H1054" s="13">
        <f t="shared" si="195"/>
        <v>9.7447957568347103</v>
      </c>
      <c r="I1054" s="16">
        <f t="shared" si="202"/>
        <v>9.7454843928368113</v>
      </c>
      <c r="J1054" s="13">
        <f t="shared" si="196"/>
        <v>9.6416190853769717</v>
      </c>
      <c r="K1054" s="13">
        <f t="shared" si="197"/>
        <v>0.10386530745983968</v>
      </c>
      <c r="L1054" s="13">
        <f t="shared" si="198"/>
        <v>0</v>
      </c>
      <c r="M1054" s="13">
        <f t="shared" si="203"/>
        <v>7.0952791869520922E-3</v>
      </c>
      <c r="N1054" s="13">
        <f t="shared" si="199"/>
        <v>4.3990730959102969E-3</v>
      </c>
      <c r="O1054" s="13">
        <f t="shared" si="200"/>
        <v>4.3990730959102969E-3</v>
      </c>
      <c r="Q1054">
        <v>13.96414029354839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22.76965861465392</v>
      </c>
      <c r="G1055" s="13">
        <f t="shared" si="194"/>
        <v>0</v>
      </c>
      <c r="H1055" s="13">
        <f t="shared" si="195"/>
        <v>22.76965861465392</v>
      </c>
      <c r="I1055" s="16">
        <f t="shared" si="202"/>
        <v>22.873523922113762</v>
      </c>
      <c r="J1055" s="13">
        <f t="shared" si="196"/>
        <v>21.908506296890849</v>
      </c>
      <c r="K1055" s="13">
        <f t="shared" si="197"/>
        <v>0.96501762522291301</v>
      </c>
      <c r="L1055" s="13">
        <f t="shared" si="198"/>
        <v>0</v>
      </c>
      <c r="M1055" s="13">
        <f t="shared" si="203"/>
        <v>2.6962060910417952E-3</v>
      </c>
      <c r="N1055" s="13">
        <f t="shared" si="199"/>
        <v>1.6716477764459131E-3</v>
      </c>
      <c r="O1055" s="13">
        <f t="shared" si="200"/>
        <v>1.6716477764459131E-3</v>
      </c>
      <c r="Q1055">
        <v>15.987547748372441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3.3774478095082858</v>
      </c>
      <c r="G1056" s="13">
        <f t="shared" si="194"/>
        <v>0</v>
      </c>
      <c r="H1056" s="13">
        <f t="shared" si="195"/>
        <v>3.3774478095082858</v>
      </c>
      <c r="I1056" s="16">
        <f t="shared" si="202"/>
        <v>4.3424654347311993</v>
      </c>
      <c r="J1056" s="13">
        <f t="shared" si="196"/>
        <v>4.3380370157551109</v>
      </c>
      <c r="K1056" s="13">
        <f t="shared" si="197"/>
        <v>4.4284189760883663E-3</v>
      </c>
      <c r="L1056" s="13">
        <f t="shared" si="198"/>
        <v>0</v>
      </c>
      <c r="M1056" s="13">
        <f t="shared" si="203"/>
        <v>1.0245583145958822E-3</v>
      </c>
      <c r="N1056" s="13">
        <f t="shared" si="199"/>
        <v>6.3522615504944693E-4</v>
      </c>
      <c r="O1056" s="13">
        <f t="shared" si="200"/>
        <v>6.3522615504944693E-4</v>
      </c>
      <c r="Q1056">
        <v>19.268526972151729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3.4334870127058301</v>
      </c>
      <c r="G1057" s="13">
        <f t="shared" si="194"/>
        <v>0</v>
      </c>
      <c r="H1057" s="13">
        <f t="shared" si="195"/>
        <v>3.4334870127058301</v>
      </c>
      <c r="I1057" s="16">
        <f t="shared" si="202"/>
        <v>3.4379154316819185</v>
      </c>
      <c r="J1057" s="13">
        <f t="shared" si="196"/>
        <v>3.4363017588693503</v>
      </c>
      <c r="K1057" s="13">
        <f t="shared" si="197"/>
        <v>1.6136728125681898E-3</v>
      </c>
      <c r="L1057" s="13">
        <f t="shared" si="198"/>
        <v>0</v>
      </c>
      <c r="M1057" s="13">
        <f t="shared" si="203"/>
        <v>3.8933215954643525E-4</v>
      </c>
      <c r="N1057" s="13">
        <f t="shared" si="199"/>
        <v>2.4138593891878985E-4</v>
      </c>
      <c r="O1057" s="13">
        <f t="shared" si="200"/>
        <v>2.4138593891878985E-4</v>
      </c>
      <c r="Q1057">
        <v>21.455130518430401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5.2532809370071959E-2</v>
      </c>
      <c r="G1058" s="13">
        <f t="shared" si="194"/>
        <v>0</v>
      </c>
      <c r="H1058" s="13">
        <f t="shared" si="195"/>
        <v>5.2532809370071959E-2</v>
      </c>
      <c r="I1058" s="16">
        <f t="shared" si="202"/>
        <v>5.4146482182640149E-2</v>
      </c>
      <c r="J1058" s="13">
        <f t="shared" si="196"/>
        <v>5.414647661177948E-2</v>
      </c>
      <c r="K1058" s="13">
        <f t="shared" si="197"/>
        <v>5.5708606686022399E-9</v>
      </c>
      <c r="L1058" s="13">
        <f t="shared" si="198"/>
        <v>0</v>
      </c>
      <c r="M1058" s="13">
        <f t="shared" si="203"/>
        <v>1.4794622062764539E-4</v>
      </c>
      <c r="N1058" s="13">
        <f t="shared" si="199"/>
        <v>9.1726656789140146E-5</v>
      </c>
      <c r="O1058" s="13">
        <f t="shared" si="200"/>
        <v>9.1726656789140146E-5</v>
      </c>
      <c r="Q1058">
        <v>22.335861877863088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41.599992524858607</v>
      </c>
      <c r="G1059" s="13">
        <f t="shared" si="194"/>
        <v>1.0704354952464454</v>
      </c>
      <c r="H1059" s="13">
        <f t="shared" si="195"/>
        <v>40.529557029612164</v>
      </c>
      <c r="I1059" s="16">
        <f t="shared" si="202"/>
        <v>40.529557035183025</v>
      </c>
      <c r="J1059" s="13">
        <f t="shared" si="196"/>
        <v>37.607826559311356</v>
      </c>
      <c r="K1059" s="13">
        <f t="shared" si="197"/>
        <v>2.9217304758716693</v>
      </c>
      <c r="L1059" s="13">
        <f t="shared" si="198"/>
        <v>0</v>
      </c>
      <c r="M1059" s="13">
        <f t="shared" si="203"/>
        <v>5.6219563838505248E-5</v>
      </c>
      <c r="N1059" s="13">
        <f t="shared" si="199"/>
        <v>3.4856129579873253E-5</v>
      </c>
      <c r="O1059" s="13">
        <f t="shared" si="200"/>
        <v>1.0704703513760252</v>
      </c>
      <c r="Q1059">
        <v>19.956657570538191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0.72487500186496656</v>
      </c>
      <c r="G1060" s="13">
        <f t="shared" si="194"/>
        <v>0</v>
      </c>
      <c r="H1060" s="13">
        <f t="shared" si="195"/>
        <v>0.72487500186496656</v>
      </c>
      <c r="I1060" s="16">
        <f t="shared" si="202"/>
        <v>3.6466054777366361</v>
      </c>
      <c r="J1060" s="13">
        <f t="shared" si="196"/>
        <v>3.645009568589618</v>
      </c>
      <c r="K1060" s="13">
        <f t="shared" si="197"/>
        <v>1.5959091470181264E-3</v>
      </c>
      <c r="L1060" s="13">
        <f t="shared" si="198"/>
        <v>0</v>
      </c>
      <c r="M1060" s="13">
        <f t="shared" si="203"/>
        <v>2.1363434258631996E-5</v>
      </c>
      <c r="N1060" s="13">
        <f t="shared" si="199"/>
        <v>1.3245329240351837E-5</v>
      </c>
      <c r="O1060" s="13">
        <f t="shared" si="200"/>
        <v>1.3245329240351837E-5</v>
      </c>
      <c r="Q1060">
        <v>22.786527380155551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3.476779064621264</v>
      </c>
      <c r="G1061" s="13">
        <f t="shared" si="194"/>
        <v>0</v>
      </c>
      <c r="H1061" s="13">
        <f t="shared" si="195"/>
        <v>3.476779064621264</v>
      </c>
      <c r="I1061" s="16">
        <f t="shared" si="202"/>
        <v>3.4783749737682821</v>
      </c>
      <c r="J1061" s="13">
        <f t="shared" si="196"/>
        <v>3.476739367990112</v>
      </c>
      <c r="K1061" s="13">
        <f t="shared" si="197"/>
        <v>1.6356057781701239E-3</v>
      </c>
      <c r="L1061" s="13">
        <f t="shared" si="198"/>
        <v>0</v>
      </c>
      <c r="M1061" s="13">
        <f t="shared" si="203"/>
        <v>8.1181050182801583E-6</v>
      </c>
      <c r="N1061" s="13">
        <f t="shared" si="199"/>
        <v>5.0332251113336984E-6</v>
      </c>
      <c r="O1061" s="13">
        <f t="shared" si="200"/>
        <v>5.0332251113336984E-6</v>
      </c>
      <c r="Q1061">
        <v>21.607896000000011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8.0546412363287114</v>
      </c>
      <c r="G1062" s="13">
        <f t="shared" si="194"/>
        <v>0</v>
      </c>
      <c r="H1062" s="13">
        <f t="shared" si="195"/>
        <v>8.0546412363287114</v>
      </c>
      <c r="I1062" s="16">
        <f t="shared" si="202"/>
        <v>8.0562768421068824</v>
      </c>
      <c r="J1062" s="13">
        <f t="shared" si="196"/>
        <v>8.0383060985895476</v>
      </c>
      <c r="K1062" s="13">
        <f t="shared" si="197"/>
        <v>1.7970743517334853E-2</v>
      </c>
      <c r="L1062" s="13">
        <f t="shared" si="198"/>
        <v>0</v>
      </c>
      <c r="M1062" s="13">
        <f t="shared" si="203"/>
        <v>3.0848799069464598E-6</v>
      </c>
      <c r="N1062" s="13">
        <f t="shared" si="199"/>
        <v>1.9126255423068049E-6</v>
      </c>
      <c r="O1062" s="13">
        <f t="shared" si="200"/>
        <v>1.9126255423068049E-6</v>
      </c>
      <c r="Q1062">
        <v>22.459850388085819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7.7612450544329619</v>
      </c>
      <c r="G1063" s="13">
        <f t="shared" si="194"/>
        <v>0</v>
      </c>
      <c r="H1063" s="13">
        <f t="shared" si="195"/>
        <v>7.7612450544329619</v>
      </c>
      <c r="I1063" s="16">
        <f t="shared" si="202"/>
        <v>7.7792157979502967</v>
      </c>
      <c r="J1063" s="13">
        <f t="shared" si="196"/>
        <v>7.7628372507666779</v>
      </c>
      <c r="K1063" s="13">
        <f t="shared" si="197"/>
        <v>1.6378547183618863E-2</v>
      </c>
      <c r="L1063" s="13">
        <f t="shared" si="198"/>
        <v>0</v>
      </c>
      <c r="M1063" s="13">
        <f t="shared" si="203"/>
        <v>1.172254364639655E-6</v>
      </c>
      <c r="N1063" s="13">
        <f t="shared" si="199"/>
        <v>7.2679770607658609E-7</v>
      </c>
      <c r="O1063" s="13">
        <f t="shared" si="200"/>
        <v>7.2679770607658609E-7</v>
      </c>
      <c r="Q1063">
        <v>22.374560574911929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28.902846914889349</v>
      </c>
      <c r="G1064" s="13">
        <f t="shared" si="194"/>
        <v>0</v>
      </c>
      <c r="H1064" s="13">
        <f t="shared" si="195"/>
        <v>28.902846914889349</v>
      </c>
      <c r="I1064" s="16">
        <f t="shared" si="202"/>
        <v>28.919225462072966</v>
      </c>
      <c r="J1064" s="13">
        <f t="shared" si="196"/>
        <v>27.330108173609904</v>
      </c>
      <c r="K1064" s="13">
        <f t="shared" si="197"/>
        <v>1.5891172884630613</v>
      </c>
      <c r="L1064" s="13">
        <f t="shared" si="198"/>
        <v>0</v>
      </c>
      <c r="M1064" s="13">
        <f t="shared" si="203"/>
        <v>4.4545665856306888E-7</v>
      </c>
      <c r="N1064" s="13">
        <f t="shared" si="199"/>
        <v>2.761831283091027E-7</v>
      </c>
      <c r="O1064" s="13">
        <f t="shared" si="200"/>
        <v>2.761831283091027E-7</v>
      </c>
      <c r="Q1064">
        <v>17.29986795089312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108.46875021059181</v>
      </c>
      <c r="G1065" s="13">
        <f t="shared" si="194"/>
        <v>10.723014576595965</v>
      </c>
      <c r="H1065" s="13">
        <f t="shared" si="195"/>
        <v>97.745735633995849</v>
      </c>
      <c r="I1065" s="16">
        <f t="shared" si="202"/>
        <v>99.334852922458907</v>
      </c>
      <c r="J1065" s="13">
        <f t="shared" si="196"/>
        <v>52.588317016901414</v>
      </c>
      <c r="K1065" s="13">
        <f t="shared" si="197"/>
        <v>46.746535905557494</v>
      </c>
      <c r="L1065" s="13">
        <f t="shared" si="198"/>
        <v>9.2865295311601823</v>
      </c>
      <c r="M1065" s="13">
        <f t="shared" si="203"/>
        <v>9.2865297004337126</v>
      </c>
      <c r="N1065" s="13">
        <f t="shared" si="199"/>
        <v>5.7576484142689015</v>
      </c>
      <c r="O1065" s="13">
        <f t="shared" si="200"/>
        <v>16.480662990864865</v>
      </c>
      <c r="Q1065">
        <v>13.00513605234887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35.943836912890333</v>
      </c>
      <c r="G1066" s="13">
        <f t="shared" si="194"/>
        <v>0.25396318096280379</v>
      </c>
      <c r="H1066" s="13">
        <f t="shared" si="195"/>
        <v>35.689873731927527</v>
      </c>
      <c r="I1066" s="16">
        <f t="shared" si="202"/>
        <v>73.149880106324829</v>
      </c>
      <c r="J1066" s="13">
        <f t="shared" si="196"/>
        <v>47.310818513951602</v>
      </c>
      <c r="K1066" s="13">
        <f t="shared" si="197"/>
        <v>25.839061592373227</v>
      </c>
      <c r="L1066" s="13">
        <f t="shared" si="198"/>
        <v>0</v>
      </c>
      <c r="M1066" s="13">
        <f t="shared" si="203"/>
        <v>3.5288812861648111</v>
      </c>
      <c r="N1066" s="13">
        <f t="shared" si="199"/>
        <v>2.1879063974221831</v>
      </c>
      <c r="O1066" s="13">
        <f t="shared" si="200"/>
        <v>2.4418695783849866</v>
      </c>
      <c r="Q1066">
        <v>13.015513293548389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1.93355278990945</v>
      </c>
      <c r="G1067" s="13">
        <f t="shared" si="194"/>
        <v>0</v>
      </c>
      <c r="H1067" s="13">
        <f t="shared" si="195"/>
        <v>1.93355278990945</v>
      </c>
      <c r="I1067" s="16">
        <f t="shared" si="202"/>
        <v>27.772614382282676</v>
      </c>
      <c r="J1067" s="13">
        <f t="shared" si="196"/>
        <v>25.439181008878982</v>
      </c>
      <c r="K1067" s="13">
        <f t="shared" si="197"/>
        <v>2.3334333734036932</v>
      </c>
      <c r="L1067" s="13">
        <f t="shared" si="198"/>
        <v>0</v>
      </c>
      <c r="M1067" s="13">
        <f t="shared" si="203"/>
        <v>1.340974888742628</v>
      </c>
      <c r="N1067" s="13">
        <f t="shared" si="199"/>
        <v>0.83140443102042938</v>
      </c>
      <c r="O1067" s="13">
        <f t="shared" si="200"/>
        <v>0.83140443102042938</v>
      </c>
      <c r="Q1067">
        <v>13.334448759440351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16.2618721159219</v>
      </c>
      <c r="G1068" s="13">
        <f t="shared" si="194"/>
        <v>0</v>
      </c>
      <c r="H1068" s="13">
        <f t="shared" si="195"/>
        <v>16.2618721159219</v>
      </c>
      <c r="I1068" s="16">
        <f t="shared" si="202"/>
        <v>18.595305489325593</v>
      </c>
      <c r="J1068" s="13">
        <f t="shared" si="196"/>
        <v>17.838099284516939</v>
      </c>
      <c r="K1068" s="13">
        <f t="shared" si="197"/>
        <v>0.75720620480865364</v>
      </c>
      <c r="L1068" s="13">
        <f t="shared" si="198"/>
        <v>0</v>
      </c>
      <c r="M1068" s="13">
        <f t="shared" si="203"/>
        <v>0.50957045772219867</v>
      </c>
      <c r="N1068" s="13">
        <f t="shared" si="199"/>
        <v>0.31593368378776315</v>
      </c>
      <c r="O1068" s="13">
        <f t="shared" si="200"/>
        <v>0.31593368378776315</v>
      </c>
      <c r="Q1068">
        <v>13.27669197870688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8.664700865180178</v>
      </c>
      <c r="G1069" s="13">
        <f t="shared" si="194"/>
        <v>0</v>
      </c>
      <c r="H1069" s="13">
        <f t="shared" si="195"/>
        <v>8.664700865180178</v>
      </c>
      <c r="I1069" s="16">
        <f t="shared" si="202"/>
        <v>9.4219070699888317</v>
      </c>
      <c r="J1069" s="13">
        <f t="shared" si="196"/>
        <v>9.386827072029531</v>
      </c>
      <c r="K1069" s="13">
        <f t="shared" si="197"/>
        <v>3.5079997959300613E-2</v>
      </c>
      <c r="L1069" s="13">
        <f t="shared" si="198"/>
        <v>0</v>
      </c>
      <c r="M1069" s="13">
        <f t="shared" si="203"/>
        <v>0.19363677393443551</v>
      </c>
      <c r="N1069" s="13">
        <f t="shared" si="199"/>
        <v>0.12005479983935002</v>
      </c>
      <c r="O1069" s="13">
        <f t="shared" si="200"/>
        <v>0.12005479983935002</v>
      </c>
      <c r="Q1069">
        <v>21.034578555652729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33.109175645537668</v>
      </c>
      <c r="G1070" s="13">
        <f t="shared" si="194"/>
        <v>0</v>
      </c>
      <c r="H1070" s="13">
        <f t="shared" si="195"/>
        <v>33.109175645537668</v>
      </c>
      <c r="I1070" s="16">
        <f t="shared" si="202"/>
        <v>33.144255643496969</v>
      </c>
      <c r="J1070" s="13">
        <f t="shared" si="196"/>
        <v>31.674930575390661</v>
      </c>
      <c r="K1070" s="13">
        <f t="shared" si="197"/>
        <v>1.4693250681063077</v>
      </c>
      <c r="L1070" s="13">
        <f t="shared" si="198"/>
        <v>0</v>
      </c>
      <c r="M1070" s="13">
        <f t="shared" si="203"/>
        <v>7.3581974095085489E-2</v>
      </c>
      <c r="N1070" s="13">
        <f t="shared" si="199"/>
        <v>4.5620823938953003E-2</v>
      </c>
      <c r="O1070" s="13">
        <f t="shared" si="200"/>
        <v>4.5620823938953003E-2</v>
      </c>
      <c r="Q1070">
        <v>20.86425997786327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1.191478001370244</v>
      </c>
      <c r="G1071" s="13">
        <f t="shared" si="194"/>
        <v>0</v>
      </c>
      <c r="H1071" s="13">
        <f t="shared" si="195"/>
        <v>1.191478001370244</v>
      </c>
      <c r="I1071" s="16">
        <f t="shared" si="202"/>
        <v>2.6608030694765517</v>
      </c>
      <c r="J1071" s="13">
        <f t="shared" si="196"/>
        <v>2.6601457884133595</v>
      </c>
      <c r="K1071" s="13">
        <f t="shared" si="197"/>
        <v>6.5728106319218327E-4</v>
      </c>
      <c r="L1071" s="13">
        <f t="shared" si="198"/>
        <v>0</v>
      </c>
      <c r="M1071" s="13">
        <f t="shared" si="203"/>
        <v>2.7961150156132486E-2</v>
      </c>
      <c r="N1071" s="13">
        <f t="shared" si="199"/>
        <v>1.7335913096802141E-2</v>
      </c>
      <c r="O1071" s="13">
        <f t="shared" si="200"/>
        <v>1.7335913096802141E-2</v>
      </c>
      <c r="Q1071">
        <v>22.374026710702669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13.29010942179754</v>
      </c>
      <c r="G1072" s="13">
        <f t="shared" si="194"/>
        <v>0</v>
      </c>
      <c r="H1072" s="13">
        <f t="shared" si="195"/>
        <v>13.29010942179754</v>
      </c>
      <c r="I1072" s="16">
        <f t="shared" si="202"/>
        <v>13.290766702860733</v>
      </c>
      <c r="J1072" s="13">
        <f t="shared" si="196"/>
        <v>13.22574638877655</v>
      </c>
      <c r="K1072" s="13">
        <f t="shared" si="197"/>
        <v>6.5020314084183184E-2</v>
      </c>
      <c r="L1072" s="13">
        <f t="shared" si="198"/>
        <v>0</v>
      </c>
      <c r="M1072" s="13">
        <f t="shared" si="203"/>
        <v>1.0625237059330345E-2</v>
      </c>
      <c r="N1072" s="13">
        <f t="shared" si="199"/>
        <v>6.5876469767848144E-3</v>
      </c>
      <c r="O1072" s="13">
        <f t="shared" si="200"/>
        <v>6.5876469767848144E-3</v>
      </c>
      <c r="Q1072">
        <v>23.967444000000011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4.9355196278746831</v>
      </c>
      <c r="G1073" s="13">
        <f t="shared" si="194"/>
        <v>0</v>
      </c>
      <c r="H1073" s="13">
        <f t="shared" si="195"/>
        <v>4.9355196278746831</v>
      </c>
      <c r="I1073" s="16">
        <f t="shared" si="202"/>
        <v>5.0005399419588663</v>
      </c>
      <c r="J1073" s="13">
        <f t="shared" si="196"/>
        <v>4.9975177308197889</v>
      </c>
      <c r="K1073" s="13">
        <f t="shared" si="197"/>
        <v>3.0222111390774131E-3</v>
      </c>
      <c r="L1073" s="13">
        <f t="shared" si="198"/>
        <v>0</v>
      </c>
      <c r="M1073" s="13">
        <f t="shared" si="203"/>
        <v>4.0375900825455309E-3</v>
      </c>
      <c r="N1073" s="13">
        <f t="shared" si="199"/>
        <v>2.503305851178229E-3</v>
      </c>
      <c r="O1073" s="13">
        <f t="shared" si="200"/>
        <v>2.503305851178229E-3</v>
      </c>
      <c r="Q1073">
        <v>24.988609164972019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5.5021496267403629</v>
      </c>
      <c r="G1074" s="13">
        <f t="shared" si="194"/>
        <v>0</v>
      </c>
      <c r="H1074" s="13">
        <f t="shared" si="195"/>
        <v>5.5021496267403629</v>
      </c>
      <c r="I1074" s="16">
        <f t="shared" si="202"/>
        <v>5.5051718378794403</v>
      </c>
      <c r="J1074" s="13">
        <f t="shared" si="196"/>
        <v>5.4996850605661685</v>
      </c>
      <c r="K1074" s="13">
        <f t="shared" si="197"/>
        <v>5.4867773132718511E-3</v>
      </c>
      <c r="L1074" s="13">
        <f t="shared" si="198"/>
        <v>0</v>
      </c>
      <c r="M1074" s="13">
        <f t="shared" si="203"/>
        <v>1.534284231367302E-3</v>
      </c>
      <c r="N1074" s="13">
        <f t="shared" si="199"/>
        <v>9.5125622344772716E-4</v>
      </c>
      <c r="O1074" s="13">
        <f t="shared" si="200"/>
        <v>9.5125622344772716E-4</v>
      </c>
      <c r="Q1074">
        <v>22.786080278538321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19.467355306731569</v>
      </c>
      <c r="G1075" s="13">
        <f t="shared" si="194"/>
        <v>0</v>
      </c>
      <c r="H1075" s="13">
        <f t="shared" si="195"/>
        <v>19.467355306731569</v>
      </c>
      <c r="I1075" s="16">
        <f t="shared" si="202"/>
        <v>19.472842084044842</v>
      </c>
      <c r="J1075" s="13">
        <f t="shared" si="196"/>
        <v>19.136745782608443</v>
      </c>
      <c r="K1075" s="13">
        <f t="shared" si="197"/>
        <v>0.3360963014363989</v>
      </c>
      <c r="L1075" s="13">
        <f t="shared" si="198"/>
        <v>0</v>
      </c>
      <c r="M1075" s="13">
        <f t="shared" si="203"/>
        <v>5.830280079195748E-4</v>
      </c>
      <c r="N1075" s="13">
        <f t="shared" si="199"/>
        <v>3.6147736491013636E-4</v>
      </c>
      <c r="O1075" s="13">
        <f t="shared" si="200"/>
        <v>3.6147736491013636E-4</v>
      </c>
      <c r="Q1075">
        <v>20.311569152488719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8.826854630916797</v>
      </c>
      <c r="G1076" s="13">
        <f t="shared" si="194"/>
        <v>0</v>
      </c>
      <c r="H1076" s="13">
        <f t="shared" si="195"/>
        <v>8.826854630916797</v>
      </c>
      <c r="I1076" s="16">
        <f t="shared" si="202"/>
        <v>9.1629509323531959</v>
      </c>
      <c r="J1076" s="13">
        <f t="shared" si="196"/>
        <v>9.1036289346468884</v>
      </c>
      <c r="K1076" s="13">
        <f t="shared" si="197"/>
        <v>5.9321997706307528E-2</v>
      </c>
      <c r="L1076" s="13">
        <f t="shared" si="198"/>
        <v>0</v>
      </c>
      <c r="M1076" s="13">
        <f t="shared" si="203"/>
        <v>2.2155064300943844E-4</v>
      </c>
      <c r="N1076" s="13">
        <f t="shared" si="199"/>
        <v>1.3736139866585184E-4</v>
      </c>
      <c r="O1076" s="13">
        <f t="shared" si="200"/>
        <v>1.3736139866585184E-4</v>
      </c>
      <c r="Q1076">
        <v>16.69890568942672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10.97346235081501</v>
      </c>
      <c r="G1077" s="13">
        <f t="shared" si="194"/>
        <v>0</v>
      </c>
      <c r="H1077" s="13">
        <f t="shared" si="195"/>
        <v>10.97346235081501</v>
      </c>
      <c r="I1077" s="16">
        <f t="shared" si="202"/>
        <v>11.032784348521318</v>
      </c>
      <c r="J1077" s="13">
        <f t="shared" si="196"/>
        <v>10.871110416003848</v>
      </c>
      <c r="K1077" s="13">
        <f t="shared" si="197"/>
        <v>0.16167393251746986</v>
      </c>
      <c r="L1077" s="13">
        <f t="shared" si="198"/>
        <v>0</v>
      </c>
      <c r="M1077" s="13">
        <f t="shared" si="203"/>
        <v>8.41892443435866E-5</v>
      </c>
      <c r="N1077" s="13">
        <f t="shared" si="199"/>
        <v>5.2197331493023693E-5</v>
      </c>
      <c r="O1077" s="13">
        <f t="shared" si="200"/>
        <v>5.2197331493023693E-5</v>
      </c>
      <c r="Q1077">
        <v>13.4101537387984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72.080899236244392</v>
      </c>
      <c r="G1078" s="13">
        <f t="shared" si="194"/>
        <v>5.4703880692967601</v>
      </c>
      <c r="H1078" s="13">
        <f t="shared" si="195"/>
        <v>66.610511166947632</v>
      </c>
      <c r="I1078" s="16">
        <f t="shared" si="202"/>
        <v>66.772185099465105</v>
      </c>
      <c r="J1078" s="13">
        <f t="shared" si="196"/>
        <v>47.120441233914974</v>
      </c>
      <c r="K1078" s="13">
        <f t="shared" si="197"/>
        <v>19.651743865550131</v>
      </c>
      <c r="L1078" s="13">
        <f t="shared" si="198"/>
        <v>0</v>
      </c>
      <c r="M1078" s="13">
        <f t="shared" si="203"/>
        <v>3.1991912850562907E-5</v>
      </c>
      <c r="N1078" s="13">
        <f t="shared" si="199"/>
        <v>1.9834985967349002E-5</v>
      </c>
      <c r="O1078" s="13">
        <f t="shared" si="200"/>
        <v>5.4704079042827276</v>
      </c>
      <c r="Q1078">
        <v>14.02728029354839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17.42902642200027</v>
      </c>
      <c r="G1079" s="13">
        <f t="shared" si="194"/>
        <v>0</v>
      </c>
      <c r="H1079" s="13">
        <f t="shared" si="195"/>
        <v>17.42902642200027</v>
      </c>
      <c r="I1079" s="16">
        <f t="shared" si="202"/>
        <v>37.080770287550401</v>
      </c>
      <c r="J1079" s="13">
        <f t="shared" si="196"/>
        <v>32.862209955922609</v>
      </c>
      <c r="K1079" s="13">
        <f t="shared" si="197"/>
        <v>4.218560331627792</v>
      </c>
      <c r="L1079" s="13">
        <f t="shared" si="198"/>
        <v>0</v>
      </c>
      <c r="M1079" s="13">
        <f t="shared" si="203"/>
        <v>1.2156926883213905E-5</v>
      </c>
      <c r="N1079" s="13">
        <f t="shared" si="199"/>
        <v>7.5372946675926216E-6</v>
      </c>
      <c r="O1079" s="13">
        <f t="shared" si="200"/>
        <v>7.5372946675926216E-6</v>
      </c>
      <c r="Q1079">
        <v>14.957826155258131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27.64128295022045</v>
      </c>
      <c r="G1080" s="13">
        <f t="shared" si="194"/>
        <v>0</v>
      </c>
      <c r="H1080" s="13">
        <f t="shared" si="195"/>
        <v>27.64128295022045</v>
      </c>
      <c r="I1080" s="16">
        <f t="shared" si="202"/>
        <v>31.859843281848242</v>
      </c>
      <c r="J1080" s="13">
        <f t="shared" si="196"/>
        <v>29.6672496756279</v>
      </c>
      <c r="K1080" s="13">
        <f t="shared" si="197"/>
        <v>2.1925936062203419</v>
      </c>
      <c r="L1080" s="13">
        <f t="shared" si="198"/>
        <v>0</v>
      </c>
      <c r="M1080" s="13">
        <f t="shared" si="203"/>
        <v>4.6196322156212837E-6</v>
      </c>
      <c r="N1080" s="13">
        <f t="shared" si="199"/>
        <v>2.8641719736851958E-6</v>
      </c>
      <c r="O1080" s="13">
        <f t="shared" si="200"/>
        <v>2.8641719736851958E-6</v>
      </c>
      <c r="Q1080">
        <v>16.91801899444102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20.120595643674982</v>
      </c>
      <c r="G1081" s="13">
        <f t="shared" si="194"/>
        <v>0</v>
      </c>
      <c r="H1081" s="13">
        <f t="shared" si="195"/>
        <v>20.120595643674982</v>
      </c>
      <c r="I1081" s="16">
        <f t="shared" si="202"/>
        <v>22.313189249895323</v>
      </c>
      <c r="J1081" s="13">
        <f t="shared" si="196"/>
        <v>21.63297571578434</v>
      </c>
      <c r="K1081" s="13">
        <f t="shared" si="197"/>
        <v>0.68021353411098318</v>
      </c>
      <c r="L1081" s="13">
        <f t="shared" si="198"/>
        <v>0</v>
      </c>
      <c r="M1081" s="13">
        <f t="shared" si="203"/>
        <v>1.7554602419360879E-6</v>
      </c>
      <c r="N1081" s="13">
        <f t="shared" si="199"/>
        <v>1.0883853500003744E-6</v>
      </c>
      <c r="O1081" s="13">
        <f t="shared" si="200"/>
        <v>1.0883853500003744E-6</v>
      </c>
      <c r="Q1081">
        <v>18.073024216759581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60.553073979786518</v>
      </c>
      <c r="G1082" s="13">
        <f t="shared" si="194"/>
        <v>3.8063337519293738</v>
      </c>
      <c r="H1082" s="13">
        <f t="shared" si="195"/>
        <v>56.746740227857146</v>
      </c>
      <c r="I1082" s="16">
        <f t="shared" si="202"/>
        <v>57.426953761968129</v>
      </c>
      <c r="J1082" s="13">
        <f t="shared" si="196"/>
        <v>52.871955081122628</v>
      </c>
      <c r="K1082" s="13">
        <f t="shared" si="197"/>
        <v>4.5549986808455003</v>
      </c>
      <c r="L1082" s="13">
        <f t="shared" si="198"/>
        <v>0</v>
      </c>
      <c r="M1082" s="13">
        <f t="shared" si="203"/>
        <v>6.670748919357135E-7</v>
      </c>
      <c r="N1082" s="13">
        <f t="shared" si="199"/>
        <v>4.1358643300014237E-7</v>
      </c>
      <c r="O1082" s="13">
        <f t="shared" si="200"/>
        <v>3.8063341655158069</v>
      </c>
      <c r="Q1082">
        <v>24.136013966200551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0.35780546900836779</v>
      </c>
      <c r="G1083" s="13">
        <f t="shared" si="194"/>
        <v>0</v>
      </c>
      <c r="H1083" s="13">
        <f t="shared" si="195"/>
        <v>0.35780546900836779</v>
      </c>
      <c r="I1083" s="16">
        <f t="shared" si="202"/>
        <v>4.9128041498538684</v>
      </c>
      <c r="J1083" s="13">
        <f t="shared" si="196"/>
        <v>4.9091676943525995</v>
      </c>
      <c r="K1083" s="13">
        <f t="shared" si="197"/>
        <v>3.6364555012688982E-3</v>
      </c>
      <c r="L1083" s="13">
        <f t="shared" si="198"/>
        <v>0</v>
      </c>
      <c r="M1083" s="13">
        <f t="shared" si="203"/>
        <v>2.5348845893557112E-7</v>
      </c>
      <c r="N1083" s="13">
        <f t="shared" si="199"/>
        <v>1.571628445400541E-7</v>
      </c>
      <c r="O1083" s="13">
        <f t="shared" si="200"/>
        <v>1.571628445400541E-7</v>
      </c>
      <c r="Q1083">
        <v>23.28502372649449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2.3833161977908182</v>
      </c>
      <c r="G1084" s="13">
        <f t="shared" si="194"/>
        <v>0</v>
      </c>
      <c r="H1084" s="13">
        <f t="shared" si="195"/>
        <v>2.3833161977908182</v>
      </c>
      <c r="I1084" s="16">
        <f t="shared" si="202"/>
        <v>2.3869526532920871</v>
      </c>
      <c r="J1084" s="13">
        <f t="shared" si="196"/>
        <v>2.3865954756596945</v>
      </c>
      <c r="K1084" s="13">
        <f t="shared" si="197"/>
        <v>3.5717763239251354E-4</v>
      </c>
      <c r="L1084" s="13">
        <f t="shared" si="198"/>
        <v>0</v>
      </c>
      <c r="M1084" s="13">
        <f t="shared" si="203"/>
        <v>9.632561439551702E-8</v>
      </c>
      <c r="N1084" s="13">
        <f t="shared" si="199"/>
        <v>5.9721880925220545E-8</v>
      </c>
      <c r="O1084" s="13">
        <f t="shared" si="200"/>
        <v>5.9721880925220545E-8</v>
      </c>
      <c r="Q1084">
        <v>24.397819028246339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16.072590558034779</v>
      </c>
      <c r="G1085" s="13">
        <f t="shared" si="194"/>
        <v>0</v>
      </c>
      <c r="H1085" s="13">
        <f t="shared" si="195"/>
        <v>16.072590558034779</v>
      </c>
      <c r="I1085" s="16">
        <f t="shared" si="202"/>
        <v>16.072947735667171</v>
      </c>
      <c r="J1085" s="13">
        <f t="shared" si="196"/>
        <v>15.971860116717462</v>
      </c>
      <c r="K1085" s="13">
        <f t="shared" si="197"/>
        <v>0.10108761894970897</v>
      </c>
      <c r="L1085" s="13">
        <f t="shared" si="198"/>
        <v>0</v>
      </c>
      <c r="M1085" s="13">
        <f t="shared" si="203"/>
        <v>3.6603733470296474E-8</v>
      </c>
      <c r="N1085" s="13">
        <f t="shared" si="199"/>
        <v>2.2694314751583814E-8</v>
      </c>
      <c r="O1085" s="13">
        <f t="shared" si="200"/>
        <v>2.2694314751583814E-8</v>
      </c>
      <c r="Q1085">
        <v>24.875251000000009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100.2756956711378</v>
      </c>
      <c r="G1086" s="13">
        <f t="shared" si="194"/>
        <v>9.5403380981190438</v>
      </c>
      <c r="H1086" s="13">
        <f t="shared" si="195"/>
        <v>90.735357573018746</v>
      </c>
      <c r="I1086" s="16">
        <f t="shared" si="202"/>
        <v>90.836445191968451</v>
      </c>
      <c r="J1086" s="13">
        <f t="shared" si="196"/>
        <v>79.794343859590015</v>
      </c>
      <c r="K1086" s="13">
        <f t="shared" si="197"/>
        <v>11.042101332378436</v>
      </c>
      <c r="L1086" s="13">
        <f t="shared" si="198"/>
        <v>0</v>
      </c>
      <c r="M1086" s="13">
        <f t="shared" si="203"/>
        <v>1.390941871871266E-8</v>
      </c>
      <c r="N1086" s="13">
        <f t="shared" si="199"/>
        <v>8.6238396056018492E-9</v>
      </c>
      <c r="O1086" s="13">
        <f t="shared" si="200"/>
        <v>9.5403381067428832</v>
      </c>
      <c r="Q1086">
        <v>27.15648206977281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8.0749950030205238</v>
      </c>
      <c r="G1087" s="13">
        <f t="shared" si="194"/>
        <v>0</v>
      </c>
      <c r="H1087" s="13">
        <f t="shared" si="195"/>
        <v>8.0749950030205238</v>
      </c>
      <c r="I1087" s="16">
        <f t="shared" si="202"/>
        <v>19.117096335398962</v>
      </c>
      <c r="J1087" s="13">
        <f t="shared" si="196"/>
        <v>18.779303707385502</v>
      </c>
      <c r="K1087" s="13">
        <f t="shared" si="197"/>
        <v>0.33779262801346022</v>
      </c>
      <c r="L1087" s="13">
        <f t="shared" si="198"/>
        <v>0</v>
      </c>
      <c r="M1087" s="13">
        <f t="shared" si="203"/>
        <v>5.285579113110811E-9</v>
      </c>
      <c r="N1087" s="13">
        <f t="shared" si="199"/>
        <v>3.2770590501287026E-9</v>
      </c>
      <c r="O1087" s="13">
        <f t="shared" si="200"/>
        <v>3.2770590501287026E-9</v>
      </c>
      <c r="Q1087">
        <v>19.881137184918689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16.167035641112101</v>
      </c>
      <c r="G1088" s="13">
        <f t="shared" si="194"/>
        <v>0</v>
      </c>
      <c r="H1088" s="13">
        <f t="shared" si="195"/>
        <v>16.167035641112101</v>
      </c>
      <c r="I1088" s="16">
        <f t="shared" si="202"/>
        <v>16.504828269125561</v>
      </c>
      <c r="J1088" s="13">
        <f t="shared" si="196"/>
        <v>16.22949639768051</v>
      </c>
      <c r="K1088" s="13">
        <f t="shared" si="197"/>
        <v>0.27533187144505078</v>
      </c>
      <c r="L1088" s="13">
        <f t="shared" si="198"/>
        <v>0</v>
      </c>
      <c r="M1088" s="13">
        <f t="shared" si="203"/>
        <v>2.0085200629821084E-9</v>
      </c>
      <c r="N1088" s="13">
        <f t="shared" si="199"/>
        <v>1.2452824390489073E-9</v>
      </c>
      <c r="O1088" s="13">
        <f t="shared" si="200"/>
        <v>1.2452824390489073E-9</v>
      </c>
      <c r="Q1088">
        <v>18.222582778981629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1.2414046433593511</v>
      </c>
      <c r="G1089" s="13">
        <f t="shared" si="194"/>
        <v>0</v>
      </c>
      <c r="H1089" s="13">
        <f t="shared" si="195"/>
        <v>1.2414046433593511</v>
      </c>
      <c r="I1089" s="16">
        <f t="shared" si="202"/>
        <v>1.5167365148044019</v>
      </c>
      <c r="J1089" s="13">
        <f t="shared" si="196"/>
        <v>1.5163487461830505</v>
      </c>
      <c r="K1089" s="13">
        <f t="shared" si="197"/>
        <v>3.877686213513698E-4</v>
      </c>
      <c r="L1089" s="13">
        <f t="shared" si="198"/>
        <v>0</v>
      </c>
      <c r="M1089" s="13">
        <f t="shared" si="203"/>
        <v>7.632376239332011E-10</v>
      </c>
      <c r="N1089" s="13">
        <f t="shared" si="199"/>
        <v>4.7320732683858473E-10</v>
      </c>
      <c r="O1089" s="13">
        <f t="shared" si="200"/>
        <v>4.7320732683858473E-10</v>
      </c>
      <c r="Q1089">
        <v>14.147946399003089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21.250074903522421</v>
      </c>
      <c r="G1090" s="13">
        <f t="shared" si="194"/>
        <v>0</v>
      </c>
      <c r="H1090" s="13">
        <f t="shared" si="195"/>
        <v>21.250074903522421</v>
      </c>
      <c r="I1090" s="16">
        <f t="shared" si="202"/>
        <v>21.250462672143772</v>
      </c>
      <c r="J1090" s="13">
        <f t="shared" si="196"/>
        <v>20.324233559622975</v>
      </c>
      <c r="K1090" s="13">
        <f t="shared" si="197"/>
        <v>0.92622911252079732</v>
      </c>
      <c r="L1090" s="13">
        <f t="shared" si="198"/>
        <v>0</v>
      </c>
      <c r="M1090" s="13">
        <f t="shared" si="203"/>
        <v>2.9003029709461637E-10</v>
      </c>
      <c r="N1090" s="13">
        <f t="shared" si="199"/>
        <v>1.7981878419866216E-10</v>
      </c>
      <c r="O1090" s="13">
        <f t="shared" si="200"/>
        <v>1.7981878419866216E-10</v>
      </c>
      <c r="Q1090">
        <v>14.683582977628189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35.484248000983087</v>
      </c>
      <c r="G1091" s="13">
        <f t="shared" si="194"/>
        <v>0.18762101354965677</v>
      </c>
      <c r="H1091" s="13">
        <f t="shared" si="195"/>
        <v>35.296626987433427</v>
      </c>
      <c r="I1091" s="16">
        <f t="shared" si="202"/>
        <v>36.222856099954228</v>
      </c>
      <c r="J1091" s="13">
        <f t="shared" si="196"/>
        <v>31.496442566019564</v>
      </c>
      <c r="K1091" s="13">
        <f t="shared" si="197"/>
        <v>4.7264135339346645</v>
      </c>
      <c r="L1091" s="13">
        <f t="shared" si="198"/>
        <v>0</v>
      </c>
      <c r="M1091" s="13">
        <f t="shared" si="203"/>
        <v>1.1021151289595421E-10</v>
      </c>
      <c r="N1091" s="13">
        <f t="shared" si="199"/>
        <v>6.8331137995491616E-11</v>
      </c>
      <c r="O1091" s="13">
        <f t="shared" si="200"/>
        <v>0.18762101361798791</v>
      </c>
      <c r="Q1091">
        <v>13.418315293548391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19.720067606036761</v>
      </c>
      <c r="G1092" s="13">
        <f t="shared" si="194"/>
        <v>0</v>
      </c>
      <c r="H1092" s="13">
        <f t="shared" si="195"/>
        <v>19.720067606036761</v>
      </c>
      <c r="I1092" s="16">
        <f t="shared" si="202"/>
        <v>24.446481139971425</v>
      </c>
      <c r="J1092" s="13">
        <f t="shared" si="196"/>
        <v>23.342745320863958</v>
      </c>
      <c r="K1092" s="13">
        <f t="shared" si="197"/>
        <v>1.1037358191074667</v>
      </c>
      <c r="L1092" s="13">
        <f t="shared" si="198"/>
        <v>0</v>
      </c>
      <c r="M1092" s="13">
        <f t="shared" si="203"/>
        <v>4.1880374900462596E-11</v>
      </c>
      <c r="N1092" s="13">
        <f t="shared" si="199"/>
        <v>2.5965832438286811E-11</v>
      </c>
      <c r="O1092" s="13">
        <f t="shared" si="200"/>
        <v>2.5965832438286811E-11</v>
      </c>
      <c r="Q1092">
        <v>16.419005900042858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42.075852440422352</v>
      </c>
      <c r="G1093" s="13">
        <f t="shared" si="194"/>
        <v>1.1391264000215966</v>
      </c>
      <c r="H1093" s="13">
        <f t="shared" si="195"/>
        <v>40.936726040400757</v>
      </c>
      <c r="I1093" s="16">
        <f t="shared" si="202"/>
        <v>42.040461859508227</v>
      </c>
      <c r="J1093" s="13">
        <f t="shared" si="196"/>
        <v>37.767308506639608</v>
      </c>
      <c r="K1093" s="13">
        <f t="shared" si="197"/>
        <v>4.2731533528686185</v>
      </c>
      <c r="L1093" s="13">
        <f t="shared" si="198"/>
        <v>0</v>
      </c>
      <c r="M1093" s="13">
        <f t="shared" si="203"/>
        <v>1.5914542462175785E-11</v>
      </c>
      <c r="N1093" s="13">
        <f t="shared" si="199"/>
        <v>9.8670163265489874E-12</v>
      </c>
      <c r="O1093" s="13">
        <f t="shared" si="200"/>
        <v>1.1391264000314636</v>
      </c>
      <c r="Q1093">
        <v>17.69789118148919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6.3152922017860309</v>
      </c>
      <c r="G1094" s="13">
        <f t="shared" ref="G1094:G1157" si="205">IF((F1094-$J$2)&gt;0,$I$2*(F1094-$J$2),0)</f>
        <v>0</v>
      </c>
      <c r="H1094" s="13">
        <f t="shared" ref="H1094:H1157" si="206">F1094-G1094</f>
        <v>6.3152922017860309</v>
      </c>
      <c r="I1094" s="16">
        <f t="shared" si="202"/>
        <v>10.588445554654649</v>
      </c>
      <c r="J1094" s="13">
        <f t="shared" ref="J1094:J1157" si="207">I1094/SQRT(1+(I1094/($K$2*(300+(25*Q1094)+0.05*(Q1094)^3)))^2)</f>
        <v>10.514841406647239</v>
      </c>
      <c r="K1094" s="13">
        <f t="shared" ref="K1094:K1157" si="208">I1094-J1094</f>
        <v>7.360414800741033E-2</v>
      </c>
      <c r="L1094" s="13">
        <f t="shared" ref="L1094:L1157" si="209">IF(K1094&gt;$N$2,(K1094-$N$2)/$L$2,0)</f>
        <v>0</v>
      </c>
      <c r="M1094" s="13">
        <f t="shared" si="203"/>
        <v>6.0475261356267978E-12</v>
      </c>
      <c r="N1094" s="13">
        <f t="shared" ref="N1094:N1157" si="210">$M$2*M1094</f>
        <v>3.7494662040886144E-12</v>
      </c>
      <c r="O1094" s="13">
        <f t="shared" ref="O1094:O1157" si="211">N1094+G1094</f>
        <v>3.7494662040886144E-12</v>
      </c>
      <c r="Q1094">
        <v>18.239603191693629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0.47613333553373011</v>
      </c>
      <c r="G1095" s="13">
        <f t="shared" si="205"/>
        <v>0</v>
      </c>
      <c r="H1095" s="13">
        <f t="shared" si="206"/>
        <v>0.47613333553373011</v>
      </c>
      <c r="I1095" s="16">
        <f t="shared" ref="I1095:I1158" si="213">H1095+K1094-L1094</f>
        <v>0.54973748354114038</v>
      </c>
      <c r="J1095" s="13">
        <f t="shared" si="207"/>
        <v>0.54973305271262329</v>
      </c>
      <c r="K1095" s="13">
        <f t="shared" si="208"/>
        <v>4.4308285170879813E-6</v>
      </c>
      <c r="L1095" s="13">
        <f t="shared" si="209"/>
        <v>0</v>
      </c>
      <c r="M1095" s="13">
        <f t="shared" ref="M1095:M1158" si="214">L1095+M1094-N1094</f>
        <v>2.2980599315381833E-12</v>
      </c>
      <c r="N1095" s="13">
        <f t="shared" si="210"/>
        <v>1.4247971575536737E-12</v>
      </c>
      <c r="O1095" s="13">
        <f t="shared" si="211"/>
        <v>1.4247971575536737E-12</v>
      </c>
      <c r="Q1095">
        <v>24.28950774723064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0.82455879075052363</v>
      </c>
      <c r="G1096" s="13">
        <f t="shared" si="205"/>
        <v>0</v>
      </c>
      <c r="H1096" s="13">
        <f t="shared" si="206"/>
        <v>0.82455879075052363</v>
      </c>
      <c r="I1096" s="16">
        <f t="shared" si="213"/>
        <v>0.82456322157904072</v>
      </c>
      <c r="J1096" s="13">
        <f t="shared" si="207"/>
        <v>0.82454534659157697</v>
      </c>
      <c r="K1096" s="13">
        <f t="shared" si="208"/>
        <v>1.7874987463750713E-5</v>
      </c>
      <c r="L1096" s="13">
        <f t="shared" si="209"/>
        <v>0</v>
      </c>
      <c r="M1096" s="13">
        <f t="shared" si="214"/>
        <v>8.7326277398450962E-13</v>
      </c>
      <c r="N1096" s="13">
        <f t="shared" si="210"/>
        <v>5.4142291987039594E-13</v>
      </c>
      <c r="O1096" s="13">
        <f t="shared" si="211"/>
        <v>5.4142291987039594E-13</v>
      </c>
      <c r="Q1096">
        <v>23.016193000000008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0.75995760304909821</v>
      </c>
      <c r="G1097" s="13">
        <f t="shared" si="205"/>
        <v>0</v>
      </c>
      <c r="H1097" s="13">
        <f t="shared" si="206"/>
        <v>0.75995760304909821</v>
      </c>
      <c r="I1097" s="16">
        <f t="shared" si="213"/>
        <v>0.75997547803656196</v>
      </c>
      <c r="J1097" s="13">
        <f t="shared" si="207"/>
        <v>0.7599640621368734</v>
      </c>
      <c r="K1097" s="13">
        <f t="shared" si="208"/>
        <v>1.1415899688560494E-5</v>
      </c>
      <c r="L1097" s="13">
        <f t="shared" si="209"/>
        <v>0</v>
      </c>
      <c r="M1097" s="13">
        <f t="shared" si="214"/>
        <v>3.3183985411411368E-13</v>
      </c>
      <c r="N1097" s="13">
        <f t="shared" si="210"/>
        <v>2.0574070955075048E-13</v>
      </c>
      <c r="O1097" s="13">
        <f t="shared" si="211"/>
        <v>2.0574070955075048E-13</v>
      </c>
      <c r="Q1097">
        <v>24.469183799159079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3.1868515705505029E-2</v>
      </c>
      <c r="G1098" s="13">
        <f t="shared" si="205"/>
        <v>0</v>
      </c>
      <c r="H1098" s="13">
        <f t="shared" si="206"/>
        <v>3.1868515705505029E-2</v>
      </c>
      <c r="I1098" s="16">
        <f t="shared" si="213"/>
        <v>3.187993160519359E-2</v>
      </c>
      <c r="J1098" s="13">
        <f t="shared" si="207"/>
        <v>3.1879930735945E-2</v>
      </c>
      <c r="K1098" s="13">
        <f t="shared" si="208"/>
        <v>8.6924858977432962E-10</v>
      </c>
      <c r="L1098" s="13">
        <f t="shared" si="209"/>
        <v>0</v>
      </c>
      <c r="M1098" s="13">
        <f t="shared" si="214"/>
        <v>1.260991445633632E-13</v>
      </c>
      <c r="N1098" s="13">
        <f t="shared" si="210"/>
        <v>7.8181469629285182E-14</v>
      </c>
      <c r="O1098" s="13">
        <f t="shared" si="211"/>
        <v>7.8181469629285182E-14</v>
      </c>
      <c r="Q1098">
        <v>24.247219673859789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37.345917340049539</v>
      </c>
      <c r="G1099" s="13">
        <f t="shared" si="205"/>
        <v>0.45635504032964874</v>
      </c>
      <c r="H1099" s="13">
        <f t="shared" si="206"/>
        <v>36.889562299719891</v>
      </c>
      <c r="I1099" s="16">
        <f t="shared" si="213"/>
        <v>36.889562300589141</v>
      </c>
      <c r="J1099" s="13">
        <f t="shared" si="207"/>
        <v>35.28287333717433</v>
      </c>
      <c r="K1099" s="13">
        <f t="shared" si="208"/>
        <v>1.6066889634148112</v>
      </c>
      <c r="L1099" s="13">
        <f t="shared" si="209"/>
        <v>0</v>
      </c>
      <c r="M1099" s="13">
        <f t="shared" si="214"/>
        <v>4.7917674934078019E-14</v>
      </c>
      <c r="N1099" s="13">
        <f t="shared" si="210"/>
        <v>2.9708958459128374E-14</v>
      </c>
      <c r="O1099" s="13">
        <f t="shared" si="211"/>
        <v>0.45635504032967844</v>
      </c>
      <c r="Q1099">
        <v>22.51341681627698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17.791346136001</v>
      </c>
      <c r="G1100" s="13">
        <f t="shared" si="205"/>
        <v>0</v>
      </c>
      <c r="H1100" s="13">
        <f t="shared" si="206"/>
        <v>17.791346136001</v>
      </c>
      <c r="I1100" s="16">
        <f t="shared" si="213"/>
        <v>19.398035099415811</v>
      </c>
      <c r="J1100" s="13">
        <f t="shared" si="207"/>
        <v>19.023352024219054</v>
      </c>
      <c r="K1100" s="13">
        <f t="shared" si="208"/>
        <v>0.37468307519675648</v>
      </c>
      <c r="L1100" s="13">
        <f t="shared" si="209"/>
        <v>0</v>
      </c>
      <c r="M1100" s="13">
        <f t="shared" si="214"/>
        <v>1.8208716474949646E-14</v>
      </c>
      <c r="N1100" s="13">
        <f t="shared" si="210"/>
        <v>1.128940421446878E-14</v>
      </c>
      <c r="O1100" s="13">
        <f t="shared" si="211"/>
        <v>1.128940421446878E-14</v>
      </c>
      <c r="Q1100">
        <v>19.44062452695001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18.326427199848649</v>
      </c>
      <c r="G1101" s="13">
        <f t="shared" si="205"/>
        <v>0</v>
      </c>
      <c r="H1101" s="13">
        <f t="shared" si="206"/>
        <v>18.326427199848649</v>
      </c>
      <c r="I1101" s="16">
        <f t="shared" si="213"/>
        <v>18.701110275045405</v>
      </c>
      <c r="J1101" s="13">
        <f t="shared" si="207"/>
        <v>18.094069179840311</v>
      </c>
      <c r="K1101" s="13">
        <f t="shared" si="208"/>
        <v>0.60704109520509419</v>
      </c>
      <c r="L1101" s="13">
        <f t="shared" si="209"/>
        <v>0</v>
      </c>
      <c r="M1101" s="13">
        <f t="shared" si="214"/>
        <v>6.9193122604808656E-15</v>
      </c>
      <c r="N1101" s="13">
        <f t="shared" si="210"/>
        <v>4.2899736014981367E-15</v>
      </c>
      <c r="O1101" s="13">
        <f t="shared" si="211"/>
        <v>4.2899736014981367E-15</v>
      </c>
      <c r="Q1101">
        <v>15.09033866180579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24.313695984568529</v>
      </c>
      <c r="G1102" s="13">
        <f t="shared" si="205"/>
        <v>0</v>
      </c>
      <c r="H1102" s="13">
        <f t="shared" si="206"/>
        <v>24.313695984568529</v>
      </c>
      <c r="I1102" s="16">
        <f t="shared" si="213"/>
        <v>24.920737079773623</v>
      </c>
      <c r="J1102" s="13">
        <f t="shared" si="207"/>
        <v>23.397988159209358</v>
      </c>
      <c r="K1102" s="13">
        <f t="shared" si="208"/>
        <v>1.5227489205642648</v>
      </c>
      <c r="L1102" s="13">
        <f t="shared" si="209"/>
        <v>0</v>
      </c>
      <c r="M1102" s="13">
        <f t="shared" si="214"/>
        <v>2.6293386589827288E-15</v>
      </c>
      <c r="N1102" s="13">
        <f t="shared" si="210"/>
        <v>1.6301899685692919E-15</v>
      </c>
      <c r="O1102" s="13">
        <f t="shared" si="211"/>
        <v>1.6301899685692919E-15</v>
      </c>
      <c r="Q1102">
        <v>14.34371329354839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10.767300255927671</v>
      </c>
      <c r="G1103" s="13">
        <f t="shared" si="205"/>
        <v>0</v>
      </c>
      <c r="H1103" s="13">
        <f t="shared" si="206"/>
        <v>10.767300255927671</v>
      </c>
      <c r="I1103" s="16">
        <f t="shared" si="213"/>
        <v>12.290049176491936</v>
      </c>
      <c r="J1103" s="13">
        <f t="shared" si="207"/>
        <v>12.133593159878066</v>
      </c>
      <c r="K1103" s="13">
        <f t="shared" si="208"/>
        <v>0.15645601661386976</v>
      </c>
      <c r="L1103" s="13">
        <f t="shared" si="209"/>
        <v>0</v>
      </c>
      <c r="M1103" s="13">
        <f t="shared" si="214"/>
        <v>9.9914869041343699E-16</v>
      </c>
      <c r="N1103" s="13">
        <f t="shared" si="210"/>
        <v>6.1947218805633093E-16</v>
      </c>
      <c r="O1103" s="13">
        <f t="shared" si="211"/>
        <v>6.1947218805633093E-16</v>
      </c>
      <c r="Q1103">
        <v>15.99791134240934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42.987515326352529</v>
      </c>
      <c r="G1104" s="13">
        <f t="shared" si="205"/>
        <v>1.270725945258099</v>
      </c>
      <c r="H1104" s="13">
        <f t="shared" si="206"/>
        <v>41.716789381094429</v>
      </c>
      <c r="I1104" s="16">
        <f t="shared" si="213"/>
        <v>41.873245397708303</v>
      </c>
      <c r="J1104" s="13">
        <f t="shared" si="207"/>
        <v>36.990819464482811</v>
      </c>
      <c r="K1104" s="13">
        <f t="shared" si="208"/>
        <v>4.8824259332254911</v>
      </c>
      <c r="L1104" s="13">
        <f t="shared" si="209"/>
        <v>0</v>
      </c>
      <c r="M1104" s="13">
        <f t="shared" si="214"/>
        <v>3.7967650235710606E-16</v>
      </c>
      <c r="N1104" s="13">
        <f t="shared" si="210"/>
        <v>2.3539943146140574E-16</v>
      </c>
      <c r="O1104" s="13">
        <f t="shared" si="211"/>
        <v>1.2707259452580992</v>
      </c>
      <c r="Q1104">
        <v>16.484650038131409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17.891718529332969</v>
      </c>
      <c r="G1105" s="13">
        <f t="shared" si="205"/>
        <v>0</v>
      </c>
      <c r="H1105" s="13">
        <f t="shared" si="206"/>
        <v>17.891718529332969</v>
      </c>
      <c r="I1105" s="16">
        <f t="shared" si="213"/>
        <v>22.774144462558461</v>
      </c>
      <c r="J1105" s="13">
        <f t="shared" si="207"/>
        <v>21.958245177834616</v>
      </c>
      <c r="K1105" s="13">
        <f t="shared" si="208"/>
        <v>0.81589928472384443</v>
      </c>
      <c r="L1105" s="13">
        <f t="shared" si="209"/>
        <v>0</v>
      </c>
      <c r="M1105" s="13">
        <f t="shared" si="214"/>
        <v>1.4427707089570032E-16</v>
      </c>
      <c r="N1105" s="13">
        <f t="shared" si="210"/>
        <v>8.9451783955334198E-17</v>
      </c>
      <c r="O1105" s="13">
        <f t="shared" si="211"/>
        <v>8.9451783955334198E-17</v>
      </c>
      <c r="Q1105">
        <v>17.160012410316991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0.35325394702884838</v>
      </c>
      <c r="G1106" s="13">
        <f t="shared" si="205"/>
        <v>0</v>
      </c>
      <c r="H1106" s="13">
        <f t="shared" si="206"/>
        <v>0.35325394702884838</v>
      </c>
      <c r="I1106" s="16">
        <f t="shared" si="213"/>
        <v>1.1691532317526927</v>
      </c>
      <c r="J1106" s="13">
        <f t="shared" si="207"/>
        <v>1.1690858427664392</v>
      </c>
      <c r="K1106" s="13">
        <f t="shared" si="208"/>
        <v>6.7388986253469341E-5</v>
      </c>
      <c r="L1106" s="13">
        <f t="shared" si="209"/>
        <v>0</v>
      </c>
      <c r="M1106" s="13">
        <f t="shared" si="214"/>
        <v>5.4825286940366118E-17</v>
      </c>
      <c r="N1106" s="13">
        <f t="shared" si="210"/>
        <v>3.3991677903026995E-17</v>
      </c>
      <c r="O1106" s="13">
        <f t="shared" si="211"/>
        <v>3.3991677903026995E-17</v>
      </c>
      <c r="Q1106">
        <v>21.035582328865988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2.1743687812257559</v>
      </c>
      <c r="G1107" s="13">
        <f t="shared" si="205"/>
        <v>0</v>
      </c>
      <c r="H1107" s="13">
        <f t="shared" si="206"/>
        <v>2.1743687812257559</v>
      </c>
      <c r="I1107" s="16">
        <f t="shared" si="213"/>
        <v>2.1744361702120094</v>
      </c>
      <c r="J1107" s="13">
        <f t="shared" si="207"/>
        <v>2.1741211959841986</v>
      </c>
      <c r="K1107" s="13">
        <f t="shared" si="208"/>
        <v>3.1497422781079365E-4</v>
      </c>
      <c r="L1107" s="13">
        <f t="shared" si="209"/>
        <v>0</v>
      </c>
      <c r="M1107" s="13">
        <f t="shared" si="214"/>
        <v>2.0833609037339122E-17</v>
      </c>
      <c r="N1107" s="13">
        <f t="shared" si="210"/>
        <v>1.2916837603150256E-17</v>
      </c>
      <c r="O1107" s="13">
        <f t="shared" si="211"/>
        <v>1.2916837603150256E-17</v>
      </c>
      <c r="Q1107">
        <v>23.298836638626732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7.210810811</v>
      </c>
      <c r="G1108" s="13">
        <f t="shared" si="205"/>
        <v>0</v>
      </c>
      <c r="H1108" s="13">
        <f t="shared" si="206"/>
        <v>7.210810811</v>
      </c>
      <c r="I1108" s="16">
        <f t="shared" si="213"/>
        <v>7.2111257852278108</v>
      </c>
      <c r="J1108" s="13">
        <f t="shared" si="207"/>
        <v>7.195478287298978</v>
      </c>
      <c r="K1108" s="13">
        <f t="shared" si="208"/>
        <v>1.5647497928832799E-2</v>
      </c>
      <c r="L1108" s="13">
        <f t="shared" si="209"/>
        <v>0</v>
      </c>
      <c r="M1108" s="13">
        <f t="shared" si="214"/>
        <v>7.9167714341888662E-18</v>
      </c>
      <c r="N1108" s="13">
        <f t="shared" si="210"/>
        <v>4.9083982891970968E-18</v>
      </c>
      <c r="O1108" s="13">
        <f t="shared" si="211"/>
        <v>4.9083982891970968E-18</v>
      </c>
      <c r="Q1108">
        <v>21.087016000000009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6.9870203863546254E-3</v>
      </c>
      <c r="G1109" s="13">
        <f t="shared" si="205"/>
        <v>0</v>
      </c>
      <c r="H1109" s="13">
        <f t="shared" si="206"/>
        <v>6.9870203863546254E-3</v>
      </c>
      <c r="I1109" s="16">
        <f t="shared" si="213"/>
        <v>2.2634518315187424E-2</v>
      </c>
      <c r="J1109" s="13">
        <f t="shared" si="207"/>
        <v>2.2634517983580373E-2</v>
      </c>
      <c r="K1109" s="13">
        <f t="shared" si="208"/>
        <v>3.3160705084633868E-10</v>
      </c>
      <c r="L1109" s="13">
        <f t="shared" si="209"/>
        <v>0</v>
      </c>
      <c r="M1109" s="13">
        <f t="shared" si="214"/>
        <v>3.0083731449917694E-18</v>
      </c>
      <c r="N1109" s="13">
        <f t="shared" si="210"/>
        <v>1.865191349894897E-18</v>
      </c>
      <c r="O1109" s="13">
        <f t="shared" si="211"/>
        <v>1.865191349894897E-18</v>
      </c>
      <c r="Q1109">
        <v>23.79135255035521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7.7934731486948712</v>
      </c>
      <c r="G1110" s="13">
        <f t="shared" si="205"/>
        <v>0</v>
      </c>
      <c r="H1110" s="13">
        <f t="shared" si="206"/>
        <v>7.7934731486948712</v>
      </c>
      <c r="I1110" s="16">
        <f t="shared" si="213"/>
        <v>7.7934731490264779</v>
      </c>
      <c r="J1110" s="13">
        <f t="shared" si="207"/>
        <v>7.7792651685454279</v>
      </c>
      <c r="K1110" s="13">
        <f t="shared" si="208"/>
        <v>1.4207980481049987E-2</v>
      </c>
      <c r="L1110" s="13">
        <f t="shared" si="209"/>
        <v>0</v>
      </c>
      <c r="M1110" s="13">
        <f t="shared" si="214"/>
        <v>1.1431817950968725E-18</v>
      </c>
      <c r="N1110" s="13">
        <f t="shared" si="210"/>
        <v>7.0877271296006093E-19</v>
      </c>
      <c r="O1110" s="13">
        <f t="shared" si="211"/>
        <v>7.0877271296006093E-19</v>
      </c>
      <c r="Q1110">
        <v>23.426716879777231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8.8254347097484622</v>
      </c>
      <c r="G1111" s="13">
        <f t="shared" si="205"/>
        <v>0</v>
      </c>
      <c r="H1111" s="13">
        <f t="shared" si="206"/>
        <v>8.8254347097484622</v>
      </c>
      <c r="I1111" s="16">
        <f t="shared" si="213"/>
        <v>8.8396426902295122</v>
      </c>
      <c r="J1111" s="13">
        <f t="shared" si="207"/>
        <v>8.8127429776008874</v>
      </c>
      <c r="K1111" s="13">
        <f t="shared" si="208"/>
        <v>2.6899712628624783E-2</v>
      </c>
      <c r="L1111" s="13">
        <f t="shared" si="209"/>
        <v>0</v>
      </c>
      <c r="M1111" s="13">
        <f t="shared" si="214"/>
        <v>4.3440908213681155E-19</v>
      </c>
      <c r="N1111" s="13">
        <f t="shared" si="210"/>
        <v>2.6933363092482316E-19</v>
      </c>
      <c r="O1111" s="13">
        <f t="shared" si="211"/>
        <v>2.6933363092482316E-19</v>
      </c>
      <c r="Q1111">
        <v>21.565976116752289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2.388148516564979</v>
      </c>
      <c r="G1112" s="13">
        <f t="shared" si="205"/>
        <v>0</v>
      </c>
      <c r="H1112" s="13">
        <f t="shared" si="206"/>
        <v>2.388148516564979</v>
      </c>
      <c r="I1112" s="16">
        <f t="shared" si="213"/>
        <v>2.4150482291936037</v>
      </c>
      <c r="J1112" s="13">
        <f t="shared" si="207"/>
        <v>2.4141471167312623</v>
      </c>
      <c r="K1112" s="13">
        <f t="shared" si="208"/>
        <v>9.0111246234148012E-4</v>
      </c>
      <c r="L1112" s="13">
        <f t="shared" si="209"/>
        <v>0</v>
      </c>
      <c r="M1112" s="13">
        <f t="shared" si="214"/>
        <v>1.6507545121198839E-19</v>
      </c>
      <c r="N1112" s="13">
        <f t="shared" si="210"/>
        <v>1.023467797514328E-19</v>
      </c>
      <c r="O1112" s="13">
        <f t="shared" si="211"/>
        <v>1.023467797514328E-19</v>
      </c>
      <c r="Q1112">
        <v>18.088267219632609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31.789286197994631</v>
      </c>
      <c r="G1113" s="13">
        <f t="shared" si="205"/>
        <v>0</v>
      </c>
      <c r="H1113" s="13">
        <f t="shared" si="206"/>
        <v>31.789286197994631</v>
      </c>
      <c r="I1113" s="16">
        <f t="shared" si="213"/>
        <v>31.790187310456972</v>
      </c>
      <c r="J1113" s="13">
        <f t="shared" si="207"/>
        <v>29.82660210989177</v>
      </c>
      <c r="K1113" s="13">
        <f t="shared" si="208"/>
        <v>1.9635852005652019</v>
      </c>
      <c r="L1113" s="13">
        <f t="shared" si="209"/>
        <v>0</v>
      </c>
      <c r="M1113" s="13">
        <f t="shared" si="214"/>
        <v>6.2728671460555585E-20</v>
      </c>
      <c r="N1113" s="13">
        <f t="shared" si="210"/>
        <v>3.8891776305544461E-20</v>
      </c>
      <c r="O1113" s="13">
        <f t="shared" si="211"/>
        <v>3.8891776305544461E-20</v>
      </c>
      <c r="Q1113">
        <v>17.73493284509507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139.9526496992784</v>
      </c>
      <c r="G1114" s="13">
        <f t="shared" si="205"/>
        <v>15.267750266648205</v>
      </c>
      <c r="H1114" s="13">
        <f t="shared" si="206"/>
        <v>124.68489943263019</v>
      </c>
      <c r="I1114" s="16">
        <f t="shared" si="213"/>
        <v>126.64848463319539</v>
      </c>
      <c r="J1114" s="13">
        <f t="shared" si="207"/>
        <v>65.395678143970287</v>
      </c>
      <c r="K1114" s="13">
        <f t="shared" si="208"/>
        <v>61.252806489225108</v>
      </c>
      <c r="L1114" s="13">
        <f t="shared" si="209"/>
        <v>23.204417733270351</v>
      </c>
      <c r="M1114" s="13">
        <f t="shared" si="214"/>
        <v>23.204417733270351</v>
      </c>
      <c r="N1114" s="13">
        <f t="shared" si="210"/>
        <v>14.386738994627617</v>
      </c>
      <c r="O1114" s="13">
        <f t="shared" si="211"/>
        <v>29.65448926127582</v>
      </c>
      <c r="Q1114">
        <v>16.012494384584439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13.72987637650473</v>
      </c>
      <c r="G1115" s="13">
        <f t="shared" si="205"/>
        <v>0</v>
      </c>
      <c r="H1115" s="13">
        <f t="shared" si="206"/>
        <v>13.72987637650473</v>
      </c>
      <c r="I1115" s="16">
        <f t="shared" si="213"/>
        <v>51.778265132459495</v>
      </c>
      <c r="J1115" s="13">
        <f t="shared" si="207"/>
        <v>40.661959908953442</v>
      </c>
      <c r="K1115" s="13">
        <f t="shared" si="208"/>
        <v>11.116305223506053</v>
      </c>
      <c r="L1115" s="13">
        <f t="shared" si="209"/>
        <v>0</v>
      </c>
      <c r="M1115" s="13">
        <f t="shared" si="214"/>
        <v>8.8176787386427335</v>
      </c>
      <c r="N1115" s="13">
        <f t="shared" si="210"/>
        <v>5.466960817958495</v>
      </c>
      <c r="O1115" s="13">
        <f t="shared" si="211"/>
        <v>5.466960817958495</v>
      </c>
      <c r="Q1115">
        <v>13.84621029354839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75.213986759640179</v>
      </c>
      <c r="G1116" s="13">
        <f t="shared" si="205"/>
        <v>5.9226527162713474</v>
      </c>
      <c r="H1116" s="13">
        <f t="shared" si="206"/>
        <v>69.291334043368835</v>
      </c>
      <c r="I1116" s="16">
        <f t="shared" si="213"/>
        <v>80.407639266874895</v>
      </c>
      <c r="J1116" s="13">
        <f t="shared" si="207"/>
        <v>55.413669463960588</v>
      </c>
      <c r="K1116" s="13">
        <f t="shared" si="208"/>
        <v>24.993969802914307</v>
      </c>
      <c r="L1116" s="13">
        <f t="shared" si="209"/>
        <v>0</v>
      </c>
      <c r="M1116" s="13">
        <f t="shared" si="214"/>
        <v>3.3507179206842386</v>
      </c>
      <c r="N1116" s="13">
        <f t="shared" si="210"/>
        <v>2.077445110824228</v>
      </c>
      <c r="O1116" s="13">
        <f t="shared" si="211"/>
        <v>8.0000978270955763</v>
      </c>
      <c r="Q1116">
        <v>16.033100495870119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75.38573770194732</v>
      </c>
      <c r="G1117" s="13">
        <f t="shared" si="205"/>
        <v>5.9474451546280971</v>
      </c>
      <c r="H1117" s="13">
        <f t="shared" si="206"/>
        <v>69.438292547319222</v>
      </c>
      <c r="I1117" s="16">
        <f t="shared" si="213"/>
        <v>94.432262350233529</v>
      </c>
      <c r="J1117" s="13">
        <f t="shared" si="207"/>
        <v>57.181732382157733</v>
      </c>
      <c r="K1117" s="13">
        <f t="shared" si="208"/>
        <v>37.250529968075796</v>
      </c>
      <c r="L1117" s="13">
        <f t="shared" si="209"/>
        <v>0.17568686197363012</v>
      </c>
      <c r="M1117" s="13">
        <f t="shared" si="214"/>
        <v>1.4489596718336406</v>
      </c>
      <c r="N1117" s="13">
        <f t="shared" si="210"/>
        <v>0.89835499653685713</v>
      </c>
      <c r="O1117" s="13">
        <f t="shared" si="211"/>
        <v>6.845800151164954</v>
      </c>
      <c r="Q1117">
        <v>15.14131360074194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15.986939746115789</v>
      </c>
      <c r="G1118" s="13">
        <f t="shared" si="205"/>
        <v>0</v>
      </c>
      <c r="H1118" s="13">
        <f t="shared" si="206"/>
        <v>15.986939746115789</v>
      </c>
      <c r="I1118" s="16">
        <f t="shared" si="213"/>
        <v>53.061782852217952</v>
      </c>
      <c r="J1118" s="13">
        <f t="shared" si="207"/>
        <v>46.366209484830421</v>
      </c>
      <c r="K1118" s="13">
        <f t="shared" si="208"/>
        <v>6.6955733673875315</v>
      </c>
      <c r="L1118" s="13">
        <f t="shared" si="209"/>
        <v>0</v>
      </c>
      <c r="M1118" s="13">
        <f t="shared" si="214"/>
        <v>0.55060467529678347</v>
      </c>
      <c r="N1118" s="13">
        <f t="shared" si="210"/>
        <v>0.34137489868400578</v>
      </c>
      <c r="O1118" s="13">
        <f t="shared" si="211"/>
        <v>0.34137489868400578</v>
      </c>
      <c r="Q1118">
        <v>19.161303260997609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0.21579613164708111</v>
      </c>
      <c r="G1119" s="13">
        <f t="shared" si="205"/>
        <v>0</v>
      </c>
      <c r="H1119" s="13">
        <f t="shared" si="206"/>
        <v>0.21579613164708111</v>
      </c>
      <c r="I1119" s="16">
        <f t="shared" si="213"/>
        <v>6.9113694990346124</v>
      </c>
      <c r="J1119" s="13">
        <f t="shared" si="207"/>
        <v>6.9010476376848855</v>
      </c>
      <c r="K1119" s="13">
        <f t="shared" si="208"/>
        <v>1.0321861349726902E-2</v>
      </c>
      <c r="L1119" s="13">
        <f t="shared" si="209"/>
        <v>0</v>
      </c>
      <c r="M1119" s="13">
        <f t="shared" si="214"/>
        <v>0.2092297766127777</v>
      </c>
      <c r="N1119" s="13">
        <f t="shared" si="210"/>
        <v>0.12972246149992217</v>
      </c>
      <c r="O1119" s="13">
        <f t="shared" si="211"/>
        <v>0.12972246149992217</v>
      </c>
      <c r="Q1119">
        <v>23.13977223659543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19.677995424104999</v>
      </c>
      <c r="G1120" s="13">
        <f t="shared" si="205"/>
        <v>0</v>
      </c>
      <c r="H1120" s="13">
        <f t="shared" si="206"/>
        <v>19.677995424104999</v>
      </c>
      <c r="I1120" s="16">
        <f t="shared" si="213"/>
        <v>19.688317285454726</v>
      </c>
      <c r="J1120" s="13">
        <f t="shared" si="207"/>
        <v>19.550078204495556</v>
      </c>
      <c r="K1120" s="13">
        <f t="shared" si="208"/>
        <v>0.13823908095917048</v>
      </c>
      <c r="L1120" s="13">
        <f t="shared" si="209"/>
        <v>0</v>
      </c>
      <c r="M1120" s="13">
        <f t="shared" si="214"/>
        <v>7.9507315112855526E-2</v>
      </c>
      <c r="N1120" s="13">
        <f t="shared" si="210"/>
        <v>4.9294535369970423E-2</v>
      </c>
      <c r="O1120" s="13">
        <f t="shared" si="211"/>
        <v>4.9294535369970423E-2</v>
      </c>
      <c r="Q1120">
        <v>27.005563996843239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7.7801326999540157</v>
      </c>
      <c r="G1121" s="13">
        <f t="shared" si="205"/>
        <v>0</v>
      </c>
      <c r="H1121" s="13">
        <f t="shared" si="206"/>
        <v>7.7801326999540157</v>
      </c>
      <c r="I1121" s="16">
        <f t="shared" si="213"/>
        <v>7.9183717809131862</v>
      </c>
      <c r="J1121" s="13">
        <f t="shared" si="207"/>
        <v>7.9049647689386031</v>
      </c>
      <c r="K1121" s="13">
        <f t="shared" si="208"/>
        <v>1.340701197458305E-2</v>
      </c>
      <c r="L1121" s="13">
        <f t="shared" si="209"/>
        <v>0</v>
      </c>
      <c r="M1121" s="13">
        <f t="shared" si="214"/>
        <v>3.0212779742885103E-2</v>
      </c>
      <c r="N1121" s="13">
        <f t="shared" si="210"/>
        <v>1.8731923440588764E-2</v>
      </c>
      <c r="O1121" s="13">
        <f t="shared" si="211"/>
        <v>1.8731923440588764E-2</v>
      </c>
      <c r="Q1121">
        <v>24.182408000000009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26.958758055924129</v>
      </c>
      <c r="G1122" s="13">
        <f t="shared" si="205"/>
        <v>0</v>
      </c>
      <c r="H1122" s="13">
        <f t="shared" si="206"/>
        <v>26.958758055924129</v>
      </c>
      <c r="I1122" s="16">
        <f t="shared" si="213"/>
        <v>26.972165067898711</v>
      </c>
      <c r="J1122" s="13">
        <f t="shared" si="207"/>
        <v>26.564875677686263</v>
      </c>
      <c r="K1122" s="13">
        <f t="shared" si="208"/>
        <v>0.4072893902124477</v>
      </c>
      <c r="L1122" s="13">
        <f t="shared" si="209"/>
        <v>0</v>
      </c>
      <c r="M1122" s="13">
        <f t="shared" si="214"/>
        <v>1.1480856302296338E-2</v>
      </c>
      <c r="N1122" s="13">
        <f t="shared" si="210"/>
        <v>7.1181309074237293E-3</v>
      </c>
      <c r="O1122" s="13">
        <f t="shared" si="211"/>
        <v>7.1181309074237293E-3</v>
      </c>
      <c r="Q1122">
        <v>25.927592931500062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29.362171765291588</v>
      </c>
      <c r="G1123" s="13">
        <f t="shared" si="205"/>
        <v>0</v>
      </c>
      <c r="H1123" s="13">
        <f t="shared" si="206"/>
        <v>29.362171765291588</v>
      </c>
      <c r="I1123" s="16">
        <f t="shared" si="213"/>
        <v>29.769461155504036</v>
      </c>
      <c r="J1123" s="13">
        <f t="shared" si="207"/>
        <v>28.876435360926056</v>
      </c>
      <c r="K1123" s="13">
        <f t="shared" si="208"/>
        <v>0.89302579457798004</v>
      </c>
      <c r="L1123" s="13">
        <f t="shared" si="209"/>
        <v>0</v>
      </c>
      <c r="M1123" s="13">
        <f t="shared" si="214"/>
        <v>4.362725394872609E-3</v>
      </c>
      <c r="N1123" s="13">
        <f t="shared" si="210"/>
        <v>2.7048897448210176E-3</v>
      </c>
      <c r="O1123" s="13">
        <f t="shared" si="211"/>
        <v>2.7048897448210176E-3</v>
      </c>
      <c r="Q1123">
        <v>22.266803246378728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140.12993044713409</v>
      </c>
      <c r="G1124" s="13">
        <f t="shared" si="205"/>
        <v>15.293340938547932</v>
      </c>
      <c r="H1124" s="13">
        <f t="shared" si="206"/>
        <v>124.83658950858616</v>
      </c>
      <c r="I1124" s="16">
        <f t="shared" si="213"/>
        <v>125.72961530316414</v>
      </c>
      <c r="J1124" s="13">
        <f t="shared" si="207"/>
        <v>66.649345569864536</v>
      </c>
      <c r="K1124" s="13">
        <f t="shared" si="208"/>
        <v>59.080269733299602</v>
      </c>
      <c r="L1124" s="13">
        <f t="shared" si="209"/>
        <v>21.120000273279647</v>
      </c>
      <c r="M1124" s="13">
        <f t="shared" si="214"/>
        <v>21.121658108929701</v>
      </c>
      <c r="N1124" s="13">
        <f t="shared" si="210"/>
        <v>13.095428027536414</v>
      </c>
      <c r="O1124" s="13">
        <f t="shared" si="211"/>
        <v>28.388768966084346</v>
      </c>
      <c r="Q1124">
        <v>16.42434152226048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63.804525342215562</v>
      </c>
      <c r="G1125" s="13">
        <f t="shared" si="205"/>
        <v>4.2756843498948589</v>
      </c>
      <c r="H1125" s="13">
        <f t="shared" si="206"/>
        <v>59.528840992320703</v>
      </c>
      <c r="I1125" s="16">
        <f t="shared" si="213"/>
        <v>97.489110452340654</v>
      </c>
      <c r="J1125" s="13">
        <f t="shared" si="207"/>
        <v>60.55321446227871</v>
      </c>
      <c r="K1125" s="13">
        <f t="shared" si="208"/>
        <v>36.935895990061944</v>
      </c>
      <c r="L1125" s="13">
        <f t="shared" si="209"/>
        <v>0</v>
      </c>
      <c r="M1125" s="13">
        <f t="shared" si="214"/>
        <v>8.0262300813932868</v>
      </c>
      <c r="N1125" s="13">
        <f t="shared" si="210"/>
        <v>4.9762626504638376</v>
      </c>
      <c r="O1125" s="13">
        <f t="shared" si="211"/>
        <v>9.2519470003586974</v>
      </c>
      <c r="Q1125">
        <v>16.179889924139879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71.66547037053779</v>
      </c>
      <c r="G1126" s="13">
        <f t="shared" si="205"/>
        <v>5.410420453362363</v>
      </c>
      <c r="H1126" s="13">
        <f t="shared" si="206"/>
        <v>66.255049917175427</v>
      </c>
      <c r="I1126" s="16">
        <f t="shared" si="213"/>
        <v>103.19094590723736</v>
      </c>
      <c r="J1126" s="13">
        <f t="shared" si="207"/>
        <v>53.484804902253792</v>
      </c>
      <c r="K1126" s="13">
        <f t="shared" si="208"/>
        <v>49.706141004983571</v>
      </c>
      <c r="L1126" s="13">
        <f t="shared" si="209"/>
        <v>12.126091406049248</v>
      </c>
      <c r="M1126" s="13">
        <f t="shared" si="214"/>
        <v>15.176058836978697</v>
      </c>
      <c r="N1126" s="13">
        <f t="shared" si="210"/>
        <v>9.4091564789267927</v>
      </c>
      <c r="O1126" s="13">
        <f t="shared" si="211"/>
        <v>14.819576932289156</v>
      </c>
      <c r="Q1126">
        <v>13.13483729354839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49.724396252242883</v>
      </c>
      <c r="G1127" s="13">
        <f t="shared" si="205"/>
        <v>2.2432021531219983</v>
      </c>
      <c r="H1127" s="13">
        <f t="shared" si="206"/>
        <v>47.481194099120884</v>
      </c>
      <c r="I1127" s="16">
        <f t="shared" si="213"/>
        <v>85.061243698055193</v>
      </c>
      <c r="J1127" s="13">
        <f t="shared" si="207"/>
        <v>52.282652140925016</v>
      </c>
      <c r="K1127" s="13">
        <f t="shared" si="208"/>
        <v>32.778591557130177</v>
      </c>
      <c r="L1127" s="13">
        <f t="shared" si="209"/>
        <v>0</v>
      </c>
      <c r="M1127" s="13">
        <f t="shared" si="214"/>
        <v>5.7669023580519045</v>
      </c>
      <c r="N1127" s="13">
        <f t="shared" si="210"/>
        <v>3.5754794619921806</v>
      </c>
      <c r="O1127" s="13">
        <f t="shared" si="211"/>
        <v>5.8186816151141789</v>
      </c>
      <c r="Q1127">
        <v>13.97839889339178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50.250451007082077</v>
      </c>
      <c r="G1128" s="13">
        <f t="shared" si="205"/>
        <v>2.3191387384264481</v>
      </c>
      <c r="H1128" s="13">
        <f t="shared" si="206"/>
        <v>47.931312268655631</v>
      </c>
      <c r="I1128" s="16">
        <f t="shared" si="213"/>
        <v>80.709903825785801</v>
      </c>
      <c r="J1128" s="13">
        <f t="shared" si="207"/>
        <v>53.535898851944168</v>
      </c>
      <c r="K1128" s="13">
        <f t="shared" si="208"/>
        <v>27.174004973841633</v>
      </c>
      <c r="L1128" s="13">
        <f t="shared" si="209"/>
        <v>0</v>
      </c>
      <c r="M1128" s="13">
        <f t="shared" si="214"/>
        <v>2.191422896059724</v>
      </c>
      <c r="N1128" s="13">
        <f t="shared" si="210"/>
        <v>1.3586821955570287</v>
      </c>
      <c r="O1128" s="13">
        <f t="shared" si="211"/>
        <v>3.6778209339834769</v>
      </c>
      <c r="Q1128">
        <v>15.078626391023031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30.831879988451849</v>
      </c>
      <c r="G1129" s="13">
        <f t="shared" si="205"/>
        <v>0</v>
      </c>
      <c r="H1129" s="13">
        <f t="shared" si="206"/>
        <v>30.831879988451849</v>
      </c>
      <c r="I1129" s="16">
        <f t="shared" si="213"/>
        <v>58.005884962293479</v>
      </c>
      <c r="J1129" s="13">
        <f t="shared" si="207"/>
        <v>46.259827628567059</v>
      </c>
      <c r="K1129" s="13">
        <f t="shared" si="208"/>
        <v>11.746057333726419</v>
      </c>
      <c r="L1129" s="13">
        <f t="shared" si="209"/>
        <v>0</v>
      </c>
      <c r="M1129" s="13">
        <f t="shared" si="214"/>
        <v>0.83274070050269522</v>
      </c>
      <c r="N1129" s="13">
        <f t="shared" si="210"/>
        <v>0.51629923431167102</v>
      </c>
      <c r="O1129" s="13">
        <f t="shared" si="211"/>
        <v>0.51629923431167102</v>
      </c>
      <c r="Q1129">
        <v>16.070767987554088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17.47630859176855</v>
      </c>
      <c r="G1130" s="13">
        <f t="shared" si="205"/>
        <v>0</v>
      </c>
      <c r="H1130" s="13">
        <f t="shared" si="206"/>
        <v>17.47630859176855</v>
      </c>
      <c r="I1130" s="16">
        <f t="shared" si="213"/>
        <v>29.222365925494969</v>
      </c>
      <c r="J1130" s="13">
        <f t="shared" si="207"/>
        <v>27.777775470581695</v>
      </c>
      <c r="K1130" s="13">
        <f t="shared" si="208"/>
        <v>1.4445904549132749</v>
      </c>
      <c r="L1130" s="13">
        <f t="shared" si="209"/>
        <v>0</v>
      </c>
      <c r="M1130" s="13">
        <f t="shared" si="214"/>
        <v>0.3164414661910242</v>
      </c>
      <c r="N1130" s="13">
        <f t="shared" si="210"/>
        <v>0.196193709038435</v>
      </c>
      <c r="O1130" s="13">
        <f t="shared" si="211"/>
        <v>0.196193709038435</v>
      </c>
      <c r="Q1130">
        <v>18.258939759384681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2.4953607898718082</v>
      </c>
      <c r="G1131" s="13">
        <f t="shared" si="205"/>
        <v>0</v>
      </c>
      <c r="H1131" s="13">
        <f t="shared" si="206"/>
        <v>2.4953607898718082</v>
      </c>
      <c r="I1131" s="16">
        <f t="shared" si="213"/>
        <v>3.9399512447850831</v>
      </c>
      <c r="J1131" s="13">
        <f t="shared" si="207"/>
        <v>3.9382574657357727</v>
      </c>
      <c r="K1131" s="13">
        <f t="shared" si="208"/>
        <v>1.69377904931034E-3</v>
      </c>
      <c r="L1131" s="13">
        <f t="shared" si="209"/>
        <v>0</v>
      </c>
      <c r="M1131" s="13">
        <f t="shared" si="214"/>
        <v>0.1202477571525892</v>
      </c>
      <c r="N1131" s="13">
        <f t="shared" si="210"/>
        <v>7.4553609434605303E-2</v>
      </c>
      <c r="O1131" s="13">
        <f t="shared" si="211"/>
        <v>7.4553609434605303E-2</v>
      </c>
      <c r="Q1131">
        <v>24.015636103008919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9.9241081112896392</v>
      </c>
      <c r="G1132" s="13">
        <f t="shared" si="205"/>
        <v>0</v>
      </c>
      <c r="H1132" s="13">
        <f t="shared" si="206"/>
        <v>9.9241081112896392</v>
      </c>
      <c r="I1132" s="16">
        <f t="shared" si="213"/>
        <v>9.9258018903389491</v>
      </c>
      <c r="J1132" s="13">
        <f t="shared" si="207"/>
        <v>9.9063355913521924</v>
      </c>
      <c r="K1132" s="13">
        <f t="shared" si="208"/>
        <v>1.9466298986756669E-2</v>
      </c>
      <c r="L1132" s="13">
        <f t="shared" si="209"/>
        <v>0</v>
      </c>
      <c r="M1132" s="13">
        <f t="shared" si="214"/>
        <v>4.5694147717983899E-2</v>
      </c>
      <c r="N1132" s="13">
        <f t="shared" si="210"/>
        <v>2.8330371585150019E-2</v>
      </c>
      <c r="O1132" s="13">
        <f t="shared" si="211"/>
        <v>2.8330371585150019E-2</v>
      </c>
      <c r="Q1132">
        <v>26.37476083044287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22.333926578487439</v>
      </c>
      <c r="G1133" s="13">
        <f t="shared" si="205"/>
        <v>0</v>
      </c>
      <c r="H1133" s="13">
        <f t="shared" si="206"/>
        <v>22.333926578487439</v>
      </c>
      <c r="I1133" s="16">
        <f t="shared" si="213"/>
        <v>22.353392877474196</v>
      </c>
      <c r="J1133" s="13">
        <f t="shared" si="207"/>
        <v>22.047039038447583</v>
      </c>
      <c r="K1133" s="13">
        <f t="shared" si="208"/>
        <v>0.30635383902661317</v>
      </c>
      <c r="L1133" s="13">
        <f t="shared" si="209"/>
        <v>0</v>
      </c>
      <c r="M1133" s="13">
        <f t="shared" si="214"/>
        <v>1.736377613283388E-2</v>
      </c>
      <c r="N1133" s="13">
        <f t="shared" si="210"/>
        <v>1.0765541202357006E-2</v>
      </c>
      <c r="O1133" s="13">
        <f t="shared" si="211"/>
        <v>1.0765541202357006E-2</v>
      </c>
      <c r="Q1133">
        <v>23.941171000000011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0.3668074318583775</v>
      </c>
      <c r="G1134" s="13">
        <f t="shared" si="205"/>
        <v>0</v>
      </c>
      <c r="H1134" s="13">
        <f t="shared" si="206"/>
        <v>0.3668074318583775</v>
      </c>
      <c r="I1134" s="16">
        <f t="shared" si="213"/>
        <v>0.67316127088499067</v>
      </c>
      <c r="J1134" s="13">
        <f t="shared" si="207"/>
        <v>0.67315337330216352</v>
      </c>
      <c r="K1134" s="13">
        <f t="shared" si="208"/>
        <v>7.8975828271543591E-6</v>
      </c>
      <c r="L1134" s="13">
        <f t="shared" si="209"/>
        <v>0</v>
      </c>
      <c r="M1134" s="13">
        <f t="shared" si="214"/>
        <v>6.5982349304768741E-3</v>
      </c>
      <c r="N1134" s="13">
        <f t="shared" si="210"/>
        <v>4.0909056568956617E-3</v>
      </c>
      <c r="O1134" s="13">
        <f t="shared" si="211"/>
        <v>4.0909056568956617E-3</v>
      </c>
      <c r="Q1134">
        <v>24.501779578113339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59.705585143317997</v>
      </c>
      <c r="G1135" s="13">
        <f t="shared" si="205"/>
        <v>3.6839978016636397</v>
      </c>
      <c r="H1135" s="13">
        <f t="shared" si="206"/>
        <v>56.02158734165436</v>
      </c>
      <c r="I1135" s="16">
        <f t="shared" si="213"/>
        <v>56.021595239237186</v>
      </c>
      <c r="J1135" s="13">
        <f t="shared" si="207"/>
        <v>50.490316684975326</v>
      </c>
      <c r="K1135" s="13">
        <f t="shared" si="208"/>
        <v>5.5312785542618599</v>
      </c>
      <c r="L1135" s="13">
        <f t="shared" si="209"/>
        <v>0</v>
      </c>
      <c r="M1135" s="13">
        <f t="shared" si="214"/>
        <v>2.5073292735812124E-3</v>
      </c>
      <c r="N1135" s="13">
        <f t="shared" si="210"/>
        <v>1.5545441496203516E-3</v>
      </c>
      <c r="O1135" s="13">
        <f t="shared" si="211"/>
        <v>3.6855523458132602</v>
      </c>
      <c r="Q1135">
        <v>21.995607552926639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55.628664953018443</v>
      </c>
      <c r="G1136" s="13">
        <f t="shared" si="205"/>
        <v>3.0954898660120538</v>
      </c>
      <c r="H1136" s="13">
        <f t="shared" si="206"/>
        <v>52.533175087006391</v>
      </c>
      <c r="I1136" s="16">
        <f t="shared" si="213"/>
        <v>58.064453641268251</v>
      </c>
      <c r="J1136" s="13">
        <f t="shared" si="207"/>
        <v>49.542097390511842</v>
      </c>
      <c r="K1136" s="13">
        <f t="shared" si="208"/>
        <v>8.5223562507564097</v>
      </c>
      <c r="L1136" s="13">
        <f t="shared" si="209"/>
        <v>0</v>
      </c>
      <c r="M1136" s="13">
        <f t="shared" si="214"/>
        <v>9.5278512396086072E-4</v>
      </c>
      <c r="N1136" s="13">
        <f t="shared" si="210"/>
        <v>5.9072677685573368E-4</v>
      </c>
      <c r="O1136" s="13">
        <f t="shared" si="211"/>
        <v>3.0960805927889097</v>
      </c>
      <c r="Q1136">
        <v>19.107659355222751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99.880110052442404</v>
      </c>
      <c r="G1137" s="13">
        <f t="shared" si="205"/>
        <v>9.4832348768232677</v>
      </c>
      <c r="H1137" s="13">
        <f t="shared" si="206"/>
        <v>90.39687517561913</v>
      </c>
      <c r="I1137" s="16">
        <f t="shared" si="213"/>
        <v>98.919231426375546</v>
      </c>
      <c r="J1137" s="13">
        <f t="shared" si="207"/>
        <v>62.726089444562348</v>
      </c>
      <c r="K1137" s="13">
        <f t="shared" si="208"/>
        <v>36.193141981813199</v>
      </c>
      <c r="L1137" s="13">
        <f t="shared" si="209"/>
        <v>0</v>
      </c>
      <c r="M1137" s="13">
        <f t="shared" si="214"/>
        <v>3.6205834710512704E-4</v>
      </c>
      <c r="N1137" s="13">
        <f t="shared" si="210"/>
        <v>2.2447617520517877E-4</v>
      </c>
      <c r="O1137" s="13">
        <f t="shared" si="211"/>
        <v>9.483459352998473</v>
      </c>
      <c r="Q1137">
        <v>16.873056265285431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144.53871565488811</v>
      </c>
      <c r="G1138" s="13">
        <f t="shared" si="205"/>
        <v>15.929753956276377</v>
      </c>
      <c r="H1138" s="13">
        <f t="shared" si="206"/>
        <v>128.60896169861172</v>
      </c>
      <c r="I1138" s="16">
        <f t="shared" si="213"/>
        <v>164.80210368042492</v>
      </c>
      <c r="J1138" s="13">
        <f t="shared" si="207"/>
        <v>68.423209380437669</v>
      </c>
      <c r="K1138" s="13">
        <f t="shared" si="208"/>
        <v>96.378894299987252</v>
      </c>
      <c r="L1138" s="13">
        <f t="shared" si="209"/>
        <v>56.90577193785245</v>
      </c>
      <c r="M1138" s="13">
        <f t="shared" si="214"/>
        <v>56.905909520024352</v>
      </c>
      <c r="N1138" s="13">
        <f t="shared" si="210"/>
        <v>35.281663902415097</v>
      </c>
      <c r="O1138" s="13">
        <f t="shared" si="211"/>
        <v>51.211417858691476</v>
      </c>
      <c r="Q1138">
        <v>15.795555293548389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87.474138343838163</v>
      </c>
      <c r="G1139" s="13">
        <f t="shared" si="205"/>
        <v>7.6924191484814752</v>
      </c>
      <c r="H1139" s="13">
        <f t="shared" si="206"/>
        <v>79.781719195356686</v>
      </c>
      <c r="I1139" s="16">
        <f t="shared" si="213"/>
        <v>119.25484155749149</v>
      </c>
      <c r="J1139" s="13">
        <f t="shared" si="207"/>
        <v>64.359921461822154</v>
      </c>
      <c r="K1139" s="13">
        <f t="shared" si="208"/>
        <v>54.894920095669335</v>
      </c>
      <c r="L1139" s="13">
        <f t="shared" si="209"/>
        <v>17.104410738581148</v>
      </c>
      <c r="M1139" s="13">
        <f t="shared" si="214"/>
        <v>38.728656356190406</v>
      </c>
      <c r="N1139" s="13">
        <f t="shared" si="210"/>
        <v>24.011766940838051</v>
      </c>
      <c r="O1139" s="13">
        <f t="shared" si="211"/>
        <v>31.704186089319528</v>
      </c>
      <c r="Q1139">
        <v>16.028468002996199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85.063196150245375</v>
      </c>
      <c r="G1140" s="13">
        <f t="shared" si="205"/>
        <v>7.344396978044446</v>
      </c>
      <c r="H1140" s="13">
        <f t="shared" si="206"/>
        <v>77.718799172200931</v>
      </c>
      <c r="I1140" s="16">
        <f t="shared" si="213"/>
        <v>115.50930852928911</v>
      </c>
      <c r="J1140" s="13">
        <f t="shared" si="207"/>
        <v>62.559324243491901</v>
      </c>
      <c r="K1140" s="13">
        <f t="shared" si="208"/>
        <v>52.949984285797214</v>
      </c>
      <c r="L1140" s="13">
        <f t="shared" si="209"/>
        <v>15.238362604020789</v>
      </c>
      <c r="M1140" s="13">
        <f t="shared" si="214"/>
        <v>29.955252019373141</v>
      </c>
      <c r="N1140" s="13">
        <f t="shared" si="210"/>
        <v>18.572256252011346</v>
      </c>
      <c r="O1140" s="13">
        <f t="shared" si="211"/>
        <v>25.916653230055793</v>
      </c>
      <c r="Q1140">
        <v>15.64398401776436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35.160934146332352</v>
      </c>
      <c r="G1141" s="13">
        <f t="shared" si="205"/>
        <v>0.14095030127503644</v>
      </c>
      <c r="H1141" s="13">
        <f t="shared" si="206"/>
        <v>35.019983845057318</v>
      </c>
      <c r="I1141" s="16">
        <f t="shared" si="213"/>
        <v>72.731605526833746</v>
      </c>
      <c r="J1141" s="13">
        <f t="shared" si="207"/>
        <v>56.584304636774874</v>
      </c>
      <c r="K1141" s="13">
        <f t="shared" si="208"/>
        <v>16.147300890058872</v>
      </c>
      <c r="L1141" s="13">
        <f t="shared" si="209"/>
        <v>0</v>
      </c>
      <c r="M1141" s="13">
        <f t="shared" si="214"/>
        <v>11.382995767361795</v>
      </c>
      <c r="N1141" s="13">
        <f t="shared" si="210"/>
        <v>7.0574573757643124</v>
      </c>
      <c r="O1141" s="13">
        <f t="shared" si="211"/>
        <v>7.1984076770393486</v>
      </c>
      <c r="Q1141">
        <v>18.354694561943251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19.429160897839719</v>
      </c>
      <c r="G1142" s="13">
        <f t="shared" si="205"/>
        <v>0</v>
      </c>
      <c r="H1142" s="13">
        <f t="shared" si="206"/>
        <v>19.429160897839719</v>
      </c>
      <c r="I1142" s="16">
        <f t="shared" si="213"/>
        <v>35.576461787898594</v>
      </c>
      <c r="J1142" s="13">
        <f t="shared" si="207"/>
        <v>33.459778099045018</v>
      </c>
      <c r="K1142" s="13">
        <f t="shared" si="208"/>
        <v>2.1166836888535769</v>
      </c>
      <c r="L1142" s="13">
        <f t="shared" si="209"/>
        <v>0</v>
      </c>
      <c r="M1142" s="13">
        <f t="shared" si="214"/>
        <v>4.3255383915974823</v>
      </c>
      <c r="N1142" s="13">
        <f t="shared" si="210"/>
        <v>2.6818338027904391</v>
      </c>
      <c r="O1142" s="13">
        <f t="shared" si="211"/>
        <v>2.6818338027904391</v>
      </c>
      <c r="Q1142">
        <v>19.615944657911761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7.8094315945110413</v>
      </c>
      <c r="G1143" s="13">
        <f t="shared" si="205"/>
        <v>0</v>
      </c>
      <c r="H1143" s="13">
        <f t="shared" si="206"/>
        <v>7.8094315945110413</v>
      </c>
      <c r="I1143" s="16">
        <f t="shared" si="213"/>
        <v>9.9261152833646182</v>
      </c>
      <c r="J1143" s="13">
        <f t="shared" si="207"/>
        <v>9.8869992814945054</v>
      </c>
      <c r="K1143" s="13">
        <f t="shared" si="208"/>
        <v>3.9116001870112882E-2</v>
      </c>
      <c r="L1143" s="13">
        <f t="shared" si="209"/>
        <v>0</v>
      </c>
      <c r="M1143" s="13">
        <f t="shared" si="214"/>
        <v>1.6437045888070432</v>
      </c>
      <c r="N1143" s="13">
        <f t="shared" si="210"/>
        <v>1.0190968450603668</v>
      </c>
      <c r="O1143" s="13">
        <f t="shared" si="211"/>
        <v>1.0190968450603668</v>
      </c>
      <c r="Q1143">
        <v>21.36796000545068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3.1172132925871612</v>
      </c>
      <c r="G1144" s="13">
        <f t="shared" si="205"/>
        <v>0</v>
      </c>
      <c r="H1144" s="13">
        <f t="shared" si="206"/>
        <v>3.1172132925871612</v>
      </c>
      <c r="I1144" s="16">
        <f t="shared" si="213"/>
        <v>3.1563292944572741</v>
      </c>
      <c r="J1144" s="13">
        <f t="shared" si="207"/>
        <v>3.1554961214094464</v>
      </c>
      <c r="K1144" s="13">
        <f t="shared" si="208"/>
        <v>8.3317304782770663E-4</v>
      </c>
      <c r="L1144" s="13">
        <f t="shared" si="209"/>
        <v>0</v>
      </c>
      <c r="M1144" s="13">
        <f t="shared" si="214"/>
        <v>0.62460774374667638</v>
      </c>
      <c r="N1144" s="13">
        <f t="shared" si="210"/>
        <v>0.38725680112293936</v>
      </c>
      <c r="O1144" s="13">
        <f t="shared" si="211"/>
        <v>0.38725680112293936</v>
      </c>
      <c r="Q1144">
        <v>24.333389856146891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0.26489528336436569</v>
      </c>
      <c r="G1145" s="13">
        <f t="shared" si="205"/>
        <v>0</v>
      </c>
      <c r="H1145" s="13">
        <f t="shared" si="206"/>
        <v>0.26489528336436569</v>
      </c>
      <c r="I1145" s="16">
        <f t="shared" si="213"/>
        <v>0.26572845641219339</v>
      </c>
      <c r="J1145" s="13">
        <f t="shared" si="207"/>
        <v>0.26572781913964538</v>
      </c>
      <c r="K1145" s="13">
        <f t="shared" si="208"/>
        <v>6.3727254800971522E-7</v>
      </c>
      <c r="L1145" s="13">
        <f t="shared" si="209"/>
        <v>0</v>
      </c>
      <c r="M1145" s="13">
        <f t="shared" si="214"/>
        <v>0.23735094262373702</v>
      </c>
      <c r="N1145" s="13">
        <f t="shared" si="210"/>
        <v>0.14715758442671695</v>
      </c>
      <c r="O1145" s="13">
        <f t="shared" si="211"/>
        <v>0.14715758442671695</v>
      </c>
      <c r="Q1145">
        <v>22.56774600000001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6.3704259668657794</v>
      </c>
      <c r="G1146" s="13">
        <f t="shared" si="205"/>
        <v>0</v>
      </c>
      <c r="H1146" s="13">
        <f t="shared" si="206"/>
        <v>6.3704259668657794</v>
      </c>
      <c r="I1146" s="16">
        <f t="shared" si="213"/>
        <v>6.3704266041383271</v>
      </c>
      <c r="J1146" s="13">
        <f t="shared" si="207"/>
        <v>6.3626626821366257</v>
      </c>
      <c r="K1146" s="13">
        <f t="shared" si="208"/>
        <v>7.7639220017013955E-3</v>
      </c>
      <c r="L1146" s="13">
        <f t="shared" si="209"/>
        <v>0</v>
      </c>
      <c r="M1146" s="13">
        <f t="shared" si="214"/>
        <v>9.0193358197020068E-2</v>
      </c>
      <c r="N1146" s="13">
        <f t="shared" si="210"/>
        <v>5.5919882082152442E-2</v>
      </c>
      <c r="O1146" s="13">
        <f t="shared" si="211"/>
        <v>5.5919882082152442E-2</v>
      </c>
      <c r="Q1146">
        <v>23.429307371945711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19.447901521270499</v>
      </c>
      <c r="G1147" s="13">
        <f t="shared" si="205"/>
        <v>0</v>
      </c>
      <c r="H1147" s="13">
        <f t="shared" si="206"/>
        <v>19.447901521270499</v>
      </c>
      <c r="I1147" s="16">
        <f t="shared" si="213"/>
        <v>19.455665443272199</v>
      </c>
      <c r="J1147" s="13">
        <f t="shared" si="207"/>
        <v>19.221005797863981</v>
      </c>
      <c r="K1147" s="13">
        <f t="shared" si="208"/>
        <v>0.23465964540821815</v>
      </c>
      <c r="L1147" s="13">
        <f t="shared" si="209"/>
        <v>0</v>
      </c>
      <c r="M1147" s="13">
        <f t="shared" si="214"/>
        <v>3.4273476114867626E-2</v>
      </c>
      <c r="N1147" s="13">
        <f t="shared" si="210"/>
        <v>2.1249555191217927E-2</v>
      </c>
      <c r="O1147" s="13">
        <f t="shared" si="211"/>
        <v>2.1249555191217927E-2</v>
      </c>
      <c r="Q1147">
        <v>22.891426068474122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29.47575412936467</v>
      </c>
      <c r="G1148" s="13">
        <f t="shared" si="205"/>
        <v>0</v>
      </c>
      <c r="H1148" s="13">
        <f t="shared" si="206"/>
        <v>29.47575412936467</v>
      </c>
      <c r="I1148" s="16">
        <f t="shared" si="213"/>
        <v>29.710413774772888</v>
      </c>
      <c r="J1148" s="13">
        <f t="shared" si="207"/>
        <v>27.904587562788976</v>
      </c>
      <c r="K1148" s="13">
        <f t="shared" si="208"/>
        <v>1.8058262119839128</v>
      </c>
      <c r="L1148" s="13">
        <f t="shared" si="209"/>
        <v>0</v>
      </c>
      <c r="M1148" s="13">
        <f t="shared" si="214"/>
        <v>1.30239209236497E-2</v>
      </c>
      <c r="N1148" s="13">
        <f t="shared" si="210"/>
        <v>8.074830972662813E-3</v>
      </c>
      <c r="O1148" s="13">
        <f t="shared" si="211"/>
        <v>8.074830972662813E-3</v>
      </c>
      <c r="Q1148">
        <v>16.900678059634199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16.85059706987548</v>
      </c>
      <c r="G1149" s="13">
        <f t="shared" si="205"/>
        <v>0</v>
      </c>
      <c r="H1149" s="13">
        <f t="shared" si="206"/>
        <v>16.85059706987548</v>
      </c>
      <c r="I1149" s="16">
        <f t="shared" si="213"/>
        <v>18.656423281859393</v>
      </c>
      <c r="J1149" s="13">
        <f t="shared" si="207"/>
        <v>17.817010923544544</v>
      </c>
      <c r="K1149" s="13">
        <f t="shared" si="208"/>
        <v>0.83941235831484917</v>
      </c>
      <c r="L1149" s="13">
        <f t="shared" si="209"/>
        <v>0</v>
      </c>
      <c r="M1149" s="13">
        <f t="shared" si="214"/>
        <v>4.9490899509868867E-3</v>
      </c>
      <c r="N1149" s="13">
        <f t="shared" si="210"/>
        <v>3.0684357696118699E-3</v>
      </c>
      <c r="O1149" s="13">
        <f t="shared" si="211"/>
        <v>3.0684357696118699E-3</v>
      </c>
      <c r="Q1149">
        <v>12.54659897179989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23.18209403693421</v>
      </c>
      <c r="G1150" s="13">
        <f t="shared" si="205"/>
        <v>0</v>
      </c>
      <c r="H1150" s="13">
        <f t="shared" si="206"/>
        <v>23.18209403693421</v>
      </c>
      <c r="I1150" s="16">
        <f t="shared" si="213"/>
        <v>24.021506395249059</v>
      </c>
      <c r="J1150" s="13">
        <f t="shared" si="207"/>
        <v>22.741709120528434</v>
      </c>
      <c r="K1150" s="13">
        <f t="shared" si="208"/>
        <v>1.2797972747206252</v>
      </c>
      <c r="L1150" s="13">
        <f t="shared" si="209"/>
        <v>0</v>
      </c>
      <c r="M1150" s="13">
        <f t="shared" si="214"/>
        <v>1.8806541813750168E-3</v>
      </c>
      <c r="N1150" s="13">
        <f t="shared" si="210"/>
        <v>1.1660055924525104E-3</v>
      </c>
      <c r="O1150" s="13">
        <f t="shared" si="211"/>
        <v>1.1660055924525104E-3</v>
      </c>
      <c r="Q1150">
        <v>14.89195929913314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20.311907617402021</v>
      </c>
      <c r="G1151" s="13">
        <f t="shared" si="205"/>
        <v>0</v>
      </c>
      <c r="H1151" s="13">
        <f t="shared" si="206"/>
        <v>20.311907617402021</v>
      </c>
      <c r="I1151" s="16">
        <f t="shared" si="213"/>
        <v>21.591704892122646</v>
      </c>
      <c r="J1151" s="13">
        <f t="shared" si="207"/>
        <v>20.360764417496721</v>
      </c>
      <c r="K1151" s="13">
        <f t="shared" si="208"/>
        <v>1.2309404746259247</v>
      </c>
      <c r="L1151" s="13">
        <f t="shared" si="209"/>
        <v>0</v>
      </c>
      <c r="M1151" s="13">
        <f t="shared" si="214"/>
        <v>7.1464858892250648E-4</v>
      </c>
      <c r="N1151" s="13">
        <f t="shared" si="210"/>
        <v>4.4308212513195403E-4</v>
      </c>
      <c r="O1151" s="13">
        <f t="shared" si="211"/>
        <v>4.4308212513195403E-4</v>
      </c>
      <c r="Q1151">
        <v>12.812737293548389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79.588239280868592</v>
      </c>
      <c r="G1152" s="13">
        <f t="shared" si="205"/>
        <v>6.5540809025311653</v>
      </c>
      <c r="H1152" s="13">
        <f t="shared" si="206"/>
        <v>73.034158378337423</v>
      </c>
      <c r="I1152" s="16">
        <f t="shared" si="213"/>
        <v>74.265098852963348</v>
      </c>
      <c r="J1152" s="13">
        <f t="shared" si="207"/>
        <v>52.32679496516235</v>
      </c>
      <c r="K1152" s="13">
        <f t="shared" si="208"/>
        <v>21.938303887800998</v>
      </c>
      <c r="L1152" s="13">
        <f t="shared" si="209"/>
        <v>0</v>
      </c>
      <c r="M1152" s="13">
        <f t="shared" si="214"/>
        <v>2.7156646379055245E-4</v>
      </c>
      <c r="N1152" s="13">
        <f t="shared" si="210"/>
        <v>1.6837120755014252E-4</v>
      </c>
      <c r="O1152" s="13">
        <f t="shared" si="211"/>
        <v>6.5542492737387157</v>
      </c>
      <c r="Q1152">
        <v>15.512936962154241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110.31983579697879</v>
      </c>
      <c r="G1153" s="13">
        <f t="shared" si="205"/>
        <v>10.99022082697855</v>
      </c>
      <c r="H1153" s="13">
        <f t="shared" si="206"/>
        <v>99.32961497000025</v>
      </c>
      <c r="I1153" s="16">
        <f t="shared" si="213"/>
        <v>121.26791885780125</v>
      </c>
      <c r="J1153" s="13">
        <f t="shared" si="207"/>
        <v>62.228480764728133</v>
      </c>
      <c r="K1153" s="13">
        <f t="shared" si="208"/>
        <v>59.039438093073116</v>
      </c>
      <c r="L1153" s="13">
        <f t="shared" si="209"/>
        <v>21.080824787030217</v>
      </c>
      <c r="M1153" s="13">
        <f t="shared" si="214"/>
        <v>21.080927982286457</v>
      </c>
      <c r="N1153" s="13">
        <f t="shared" si="210"/>
        <v>13.070175349017603</v>
      </c>
      <c r="O1153" s="13">
        <f t="shared" si="211"/>
        <v>24.060396175996154</v>
      </c>
      <c r="Q1153">
        <v>15.270379377725661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22.925795731422831</v>
      </c>
      <c r="G1154" s="13">
        <f t="shared" si="205"/>
        <v>0</v>
      </c>
      <c r="H1154" s="13">
        <f t="shared" si="206"/>
        <v>22.925795731422831</v>
      </c>
      <c r="I1154" s="16">
        <f t="shared" si="213"/>
        <v>60.884409037465737</v>
      </c>
      <c r="J1154" s="13">
        <f t="shared" si="207"/>
        <v>51.037473665737473</v>
      </c>
      <c r="K1154" s="13">
        <f t="shared" si="208"/>
        <v>9.8469353717282644</v>
      </c>
      <c r="L1154" s="13">
        <f t="shared" si="209"/>
        <v>0</v>
      </c>
      <c r="M1154" s="13">
        <f t="shared" si="214"/>
        <v>8.0107526332688543</v>
      </c>
      <c r="N1154" s="13">
        <f t="shared" si="210"/>
        <v>4.9666666326266897</v>
      </c>
      <c r="O1154" s="13">
        <f t="shared" si="211"/>
        <v>4.9666666326266897</v>
      </c>
      <c r="Q1154">
        <v>18.899568871718941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37.846152371733908</v>
      </c>
      <c r="G1155" s="13">
        <f t="shared" si="205"/>
        <v>0.52856452005840027</v>
      </c>
      <c r="H1155" s="13">
        <f t="shared" si="206"/>
        <v>37.317587851675505</v>
      </c>
      <c r="I1155" s="16">
        <f t="shared" si="213"/>
        <v>47.164523223403769</v>
      </c>
      <c r="J1155" s="13">
        <f t="shared" si="207"/>
        <v>43.506874723379163</v>
      </c>
      <c r="K1155" s="13">
        <f t="shared" si="208"/>
        <v>3.6576485000246066</v>
      </c>
      <c r="L1155" s="13">
        <f t="shared" si="209"/>
        <v>0</v>
      </c>
      <c r="M1155" s="13">
        <f t="shared" si="214"/>
        <v>3.0440860006421646</v>
      </c>
      <c r="N1155" s="13">
        <f t="shared" si="210"/>
        <v>1.8873333203981419</v>
      </c>
      <c r="O1155" s="13">
        <f t="shared" si="211"/>
        <v>2.4158978404565423</v>
      </c>
      <c r="Q1155">
        <v>21.519294925814719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0.80100457356239996</v>
      </c>
      <c r="G1156" s="13">
        <f t="shared" si="205"/>
        <v>0</v>
      </c>
      <c r="H1156" s="13">
        <f t="shared" si="206"/>
        <v>0.80100457356239996</v>
      </c>
      <c r="I1156" s="16">
        <f t="shared" si="213"/>
        <v>4.4586530735870067</v>
      </c>
      <c r="J1156" s="13">
        <f t="shared" si="207"/>
        <v>4.4562873483461676</v>
      </c>
      <c r="K1156" s="13">
        <f t="shared" si="208"/>
        <v>2.3657252408391116E-3</v>
      </c>
      <c r="L1156" s="13">
        <f t="shared" si="209"/>
        <v>0</v>
      </c>
      <c r="M1156" s="13">
        <f t="shared" si="214"/>
        <v>1.1567526802440227</v>
      </c>
      <c r="N1156" s="13">
        <f t="shared" si="210"/>
        <v>0.71718666175129409</v>
      </c>
      <c r="O1156" s="13">
        <f t="shared" si="211"/>
        <v>0.71718666175129409</v>
      </c>
      <c r="Q1156">
        <v>24.27839221437851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6.3671362932496152</v>
      </c>
      <c r="G1157" s="13">
        <f t="shared" si="205"/>
        <v>0</v>
      </c>
      <c r="H1157" s="13">
        <f t="shared" si="206"/>
        <v>6.3671362932496152</v>
      </c>
      <c r="I1157" s="16">
        <f t="shared" si="213"/>
        <v>6.3695020184904543</v>
      </c>
      <c r="J1157" s="13">
        <f t="shared" si="207"/>
        <v>6.3631068527504651</v>
      </c>
      <c r="K1157" s="13">
        <f t="shared" si="208"/>
        <v>6.395165739989217E-3</v>
      </c>
      <c r="L1157" s="13">
        <f t="shared" si="209"/>
        <v>0</v>
      </c>
      <c r="M1157" s="13">
        <f t="shared" si="214"/>
        <v>0.43956601849272858</v>
      </c>
      <c r="N1157" s="13">
        <f t="shared" si="210"/>
        <v>0.27253093146549173</v>
      </c>
      <c r="O1157" s="13">
        <f t="shared" si="211"/>
        <v>0.27253093146549173</v>
      </c>
      <c r="Q1157">
        <v>24.81466300000001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41.705616407972521</v>
      </c>
      <c r="G1158" s="13">
        <f t="shared" ref="G1158:G1221" si="216">IF((F1158-$J$2)&gt;0,$I$2*(F1158-$J$2),0)</f>
        <v>1.0856824195190313</v>
      </c>
      <c r="H1158" s="13">
        <f t="shared" ref="H1158:H1221" si="217">F1158-G1158</f>
        <v>40.619933988453489</v>
      </c>
      <c r="I1158" s="16">
        <f t="shared" si="213"/>
        <v>40.626329154193478</v>
      </c>
      <c r="J1158" s="13">
        <f t="shared" ref="J1158:J1221" si="218">I1158/SQRT(1+(I1158/($K$2*(300+(25*Q1158)+0.05*(Q1158)^3)))^2)</f>
        <v>38.936820865257289</v>
      </c>
      <c r="K1158" s="13">
        <f t="shared" ref="K1158:K1221" si="219">I1158-J1158</f>
        <v>1.6895082889361888</v>
      </c>
      <c r="L1158" s="13">
        <f t="shared" ref="L1158:L1221" si="220">IF(K1158&gt;$N$2,(K1158-$N$2)/$L$2,0)</f>
        <v>0</v>
      </c>
      <c r="M1158" s="13">
        <f t="shared" si="214"/>
        <v>0.16703508702723685</v>
      </c>
      <c r="N1158" s="13">
        <f t="shared" ref="N1158:N1221" si="221">$M$2*M1158</f>
        <v>0.10356175395688684</v>
      </c>
      <c r="O1158" s="13">
        <f t="shared" ref="O1158:O1221" si="222">N1158+G1158</f>
        <v>1.1892441734759183</v>
      </c>
      <c r="Q1158">
        <v>24.238751033986372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65.789312177449219</v>
      </c>
      <c r="G1159" s="13">
        <f t="shared" si="216"/>
        <v>4.5621905233272066</v>
      </c>
      <c r="H1159" s="13">
        <f t="shared" si="217"/>
        <v>61.227121654122016</v>
      </c>
      <c r="I1159" s="16">
        <f t="shared" ref="I1159:I1222" si="224">H1159+K1158-L1158</f>
        <v>62.916629943058204</v>
      </c>
      <c r="J1159" s="13">
        <f t="shared" si="218"/>
        <v>54.008132658140433</v>
      </c>
      <c r="K1159" s="13">
        <f t="shared" si="219"/>
        <v>8.9084972849177717</v>
      </c>
      <c r="L1159" s="13">
        <f t="shared" si="220"/>
        <v>0</v>
      </c>
      <c r="M1159" s="13">
        <f t="shared" ref="M1159:M1222" si="225">L1159+M1158-N1158</f>
        <v>6.347333307035001E-2</v>
      </c>
      <c r="N1159" s="13">
        <f t="shared" si="221"/>
        <v>3.9353466503617006E-2</v>
      </c>
      <c r="O1159" s="13">
        <f t="shared" si="222"/>
        <v>4.6015439898308239</v>
      </c>
      <c r="Q1159">
        <v>20.560347251973639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100.3832107043466</v>
      </c>
      <c r="G1160" s="13">
        <f t="shared" si="216"/>
        <v>9.5558580119980938</v>
      </c>
      <c r="H1160" s="13">
        <f t="shared" si="217"/>
        <v>90.827352692348498</v>
      </c>
      <c r="I1160" s="16">
        <f t="shared" si="224"/>
        <v>99.73584997726627</v>
      </c>
      <c r="J1160" s="13">
        <f t="shared" si="218"/>
        <v>64.316364202440838</v>
      </c>
      <c r="K1160" s="13">
        <f t="shared" si="219"/>
        <v>35.419485774825432</v>
      </c>
      <c r="L1160" s="13">
        <f t="shared" si="220"/>
        <v>0</v>
      </c>
      <c r="M1160" s="13">
        <f t="shared" si="225"/>
        <v>2.4119866566733004E-2</v>
      </c>
      <c r="N1160" s="13">
        <f t="shared" si="221"/>
        <v>1.4954317271374463E-2</v>
      </c>
      <c r="O1160" s="13">
        <f t="shared" si="222"/>
        <v>9.5708123292694687</v>
      </c>
      <c r="Q1160">
        <v>17.393563062933978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13.788530647902761</v>
      </c>
      <c r="G1161" s="13">
        <f t="shared" si="216"/>
        <v>0</v>
      </c>
      <c r="H1161" s="13">
        <f t="shared" si="217"/>
        <v>13.788530647902761</v>
      </c>
      <c r="I1161" s="16">
        <f t="shared" si="224"/>
        <v>49.208016422728193</v>
      </c>
      <c r="J1161" s="13">
        <f t="shared" si="218"/>
        <v>38.797428945258766</v>
      </c>
      <c r="K1161" s="13">
        <f t="shared" si="219"/>
        <v>10.410587477469427</v>
      </c>
      <c r="L1161" s="13">
        <f t="shared" si="220"/>
        <v>0</v>
      </c>
      <c r="M1161" s="13">
        <f t="shared" si="225"/>
        <v>9.1655492953585417E-3</v>
      </c>
      <c r="N1161" s="13">
        <f t="shared" si="221"/>
        <v>5.6826405631222954E-3</v>
      </c>
      <c r="O1161" s="13">
        <f t="shared" si="222"/>
        <v>5.6826405631222954E-3</v>
      </c>
      <c r="Q1161">
        <v>13.25830211033934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90.132931438934918</v>
      </c>
      <c r="G1162" s="13">
        <f t="shared" si="216"/>
        <v>8.0762188704978914</v>
      </c>
      <c r="H1162" s="13">
        <f t="shared" si="217"/>
        <v>82.056712568437021</v>
      </c>
      <c r="I1162" s="16">
        <f t="shared" si="224"/>
        <v>92.467300045906455</v>
      </c>
      <c r="J1162" s="13">
        <f t="shared" si="218"/>
        <v>51.244121457114751</v>
      </c>
      <c r="K1162" s="13">
        <f t="shared" si="219"/>
        <v>41.223178588791704</v>
      </c>
      <c r="L1162" s="13">
        <f t="shared" si="220"/>
        <v>3.9872026509898859</v>
      </c>
      <c r="M1162" s="13">
        <f t="shared" si="225"/>
        <v>3.990685559722122</v>
      </c>
      <c r="N1162" s="13">
        <f t="shared" si="221"/>
        <v>2.4742250470277156</v>
      </c>
      <c r="O1162" s="13">
        <f t="shared" si="222"/>
        <v>10.550443917525607</v>
      </c>
      <c r="Q1162">
        <v>12.904669293548389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23.11372783951623</v>
      </c>
      <c r="G1163" s="13">
        <f t="shared" si="216"/>
        <v>0</v>
      </c>
      <c r="H1163" s="13">
        <f t="shared" si="217"/>
        <v>23.11372783951623</v>
      </c>
      <c r="I1163" s="16">
        <f t="shared" si="224"/>
        <v>60.349703777318055</v>
      </c>
      <c r="J1163" s="13">
        <f t="shared" si="218"/>
        <v>48.140171045595665</v>
      </c>
      <c r="K1163" s="13">
        <f t="shared" si="219"/>
        <v>12.209532731722391</v>
      </c>
      <c r="L1163" s="13">
        <f t="shared" si="220"/>
        <v>0</v>
      </c>
      <c r="M1163" s="13">
        <f t="shared" si="225"/>
        <v>1.5164605126944064</v>
      </c>
      <c r="N1163" s="13">
        <f t="shared" si="221"/>
        <v>0.94020551787053197</v>
      </c>
      <c r="O1163" s="13">
        <f t="shared" si="222"/>
        <v>0.94020551787053197</v>
      </c>
      <c r="Q1163">
        <v>16.644062130395831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17.96279705466992</v>
      </c>
      <c r="G1164" s="13">
        <f t="shared" si="216"/>
        <v>0</v>
      </c>
      <c r="H1164" s="13">
        <f t="shared" si="217"/>
        <v>17.96279705466992</v>
      </c>
      <c r="I1164" s="16">
        <f t="shared" si="224"/>
        <v>30.172329786392311</v>
      </c>
      <c r="J1164" s="13">
        <f t="shared" si="218"/>
        <v>28.331391160817212</v>
      </c>
      <c r="K1164" s="13">
        <f t="shared" si="219"/>
        <v>1.8409386255750988</v>
      </c>
      <c r="L1164" s="13">
        <f t="shared" si="220"/>
        <v>0</v>
      </c>
      <c r="M1164" s="13">
        <f t="shared" si="225"/>
        <v>0.57625499482387443</v>
      </c>
      <c r="N1164" s="13">
        <f t="shared" si="221"/>
        <v>0.35727809679080214</v>
      </c>
      <c r="O1164" s="13">
        <f t="shared" si="222"/>
        <v>0.35727809679080214</v>
      </c>
      <c r="Q1164">
        <v>17.089907223408819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62.420456146648668</v>
      </c>
      <c r="G1165" s="13">
        <f t="shared" si="216"/>
        <v>4.0758924317160101</v>
      </c>
      <c r="H1165" s="13">
        <f t="shared" si="217"/>
        <v>58.344563714932661</v>
      </c>
      <c r="I1165" s="16">
        <f t="shared" si="224"/>
        <v>60.18550234050776</v>
      </c>
      <c r="J1165" s="13">
        <f t="shared" si="218"/>
        <v>48.560821715258157</v>
      </c>
      <c r="K1165" s="13">
        <f t="shared" si="219"/>
        <v>11.624680625249603</v>
      </c>
      <c r="L1165" s="13">
        <f t="shared" si="220"/>
        <v>0</v>
      </c>
      <c r="M1165" s="13">
        <f t="shared" si="225"/>
        <v>0.2189768980330723</v>
      </c>
      <c r="N1165" s="13">
        <f t="shared" si="221"/>
        <v>0.13576567678050483</v>
      </c>
      <c r="O1165" s="13">
        <f t="shared" si="222"/>
        <v>4.2116581084965148</v>
      </c>
      <c r="Q1165">
        <v>17.060969521103338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7.3582106088835344</v>
      </c>
      <c r="G1166" s="13">
        <f t="shared" si="216"/>
        <v>0</v>
      </c>
      <c r="H1166" s="13">
        <f t="shared" si="217"/>
        <v>7.3582106088835344</v>
      </c>
      <c r="I1166" s="16">
        <f t="shared" si="224"/>
        <v>18.982891234133138</v>
      </c>
      <c r="J1166" s="13">
        <f t="shared" si="218"/>
        <v>18.622079901055418</v>
      </c>
      <c r="K1166" s="13">
        <f t="shared" si="219"/>
        <v>0.36081133307772006</v>
      </c>
      <c r="L1166" s="13">
        <f t="shared" si="220"/>
        <v>0</v>
      </c>
      <c r="M1166" s="13">
        <f t="shared" si="225"/>
        <v>8.3211221252567469E-2</v>
      </c>
      <c r="N1166" s="13">
        <f t="shared" si="221"/>
        <v>5.1590957176591831E-2</v>
      </c>
      <c r="O1166" s="13">
        <f t="shared" si="222"/>
        <v>5.1590957176591831E-2</v>
      </c>
      <c r="Q1166">
        <v>19.252107037569171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0.34704167204824943</v>
      </c>
      <c r="G1167" s="13">
        <f t="shared" si="216"/>
        <v>0</v>
      </c>
      <c r="H1167" s="13">
        <f t="shared" si="217"/>
        <v>0.34704167204824943</v>
      </c>
      <c r="I1167" s="16">
        <f t="shared" si="224"/>
        <v>0.70785300512596949</v>
      </c>
      <c r="J1167" s="13">
        <f t="shared" si="218"/>
        <v>0.70783767951986065</v>
      </c>
      <c r="K1167" s="13">
        <f t="shared" si="219"/>
        <v>1.5325606108840262E-5</v>
      </c>
      <c r="L1167" s="13">
        <f t="shared" si="220"/>
        <v>0</v>
      </c>
      <c r="M1167" s="13">
        <f t="shared" si="225"/>
        <v>3.1620264075975638E-2</v>
      </c>
      <c r="N1167" s="13">
        <f t="shared" si="221"/>
        <v>1.9604563727104896E-2</v>
      </c>
      <c r="O1167" s="13">
        <f t="shared" si="222"/>
        <v>1.9604563727104896E-2</v>
      </c>
      <c r="Q1167">
        <v>20.86330128542583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0.35994087639301819</v>
      </c>
      <c r="G1168" s="13">
        <f t="shared" si="216"/>
        <v>0</v>
      </c>
      <c r="H1168" s="13">
        <f t="shared" si="217"/>
        <v>0.35994087639301819</v>
      </c>
      <c r="I1168" s="16">
        <f t="shared" si="224"/>
        <v>0.35995620199912703</v>
      </c>
      <c r="J1168" s="13">
        <f t="shared" si="218"/>
        <v>0.35995505582382009</v>
      </c>
      <c r="K1168" s="13">
        <f t="shared" si="219"/>
        <v>1.1461753069430536E-6</v>
      </c>
      <c r="L1168" s="13">
        <f t="shared" si="220"/>
        <v>0</v>
      </c>
      <c r="M1168" s="13">
        <f t="shared" si="225"/>
        <v>1.2015700348870742E-2</v>
      </c>
      <c r="N1168" s="13">
        <f t="shared" si="221"/>
        <v>7.4497342162998604E-3</v>
      </c>
      <c r="O1168" s="13">
        <f t="shared" si="222"/>
        <v>7.4497342162998604E-3</v>
      </c>
      <c r="Q1168">
        <v>24.875572369137529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7.2536302577159733</v>
      </c>
      <c r="G1169" s="13">
        <f t="shared" si="216"/>
        <v>0</v>
      </c>
      <c r="H1169" s="13">
        <f t="shared" si="217"/>
        <v>7.2536302577159733</v>
      </c>
      <c r="I1169" s="16">
        <f t="shared" si="224"/>
        <v>7.2536314038912799</v>
      </c>
      <c r="J1169" s="13">
        <f t="shared" si="218"/>
        <v>7.2439393913278254</v>
      </c>
      <c r="K1169" s="13">
        <f t="shared" si="219"/>
        <v>9.6920125634545329E-3</v>
      </c>
      <c r="L1169" s="13">
        <f t="shared" si="220"/>
        <v>0</v>
      </c>
      <c r="M1169" s="13">
        <f t="shared" si="225"/>
        <v>4.5659661325708817E-3</v>
      </c>
      <c r="N1169" s="13">
        <f t="shared" si="221"/>
        <v>2.8308990021939464E-3</v>
      </c>
      <c r="O1169" s="13">
        <f t="shared" si="222"/>
        <v>2.8308990021939464E-3</v>
      </c>
      <c r="Q1169">
        <v>24.625937000000011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32.964737250674709</v>
      </c>
      <c r="G1170" s="13">
        <f t="shared" si="216"/>
        <v>0</v>
      </c>
      <c r="H1170" s="13">
        <f t="shared" si="217"/>
        <v>32.964737250674709</v>
      </c>
      <c r="I1170" s="16">
        <f t="shared" si="224"/>
        <v>32.974429263238164</v>
      </c>
      <c r="J1170" s="13">
        <f t="shared" si="218"/>
        <v>32.001984957449281</v>
      </c>
      <c r="K1170" s="13">
        <f t="shared" si="219"/>
        <v>0.97244430578888341</v>
      </c>
      <c r="L1170" s="13">
        <f t="shared" si="220"/>
        <v>0</v>
      </c>
      <c r="M1170" s="13">
        <f t="shared" si="225"/>
        <v>1.7350671303769352E-3</v>
      </c>
      <c r="N1170" s="13">
        <f t="shared" si="221"/>
        <v>1.0757416208336998E-3</v>
      </c>
      <c r="O1170" s="13">
        <f t="shared" si="222"/>
        <v>1.0757416208336998E-3</v>
      </c>
      <c r="Q1170">
        <v>23.847669852216601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53.594967175530577</v>
      </c>
      <c r="G1171" s="13">
        <f t="shared" si="216"/>
        <v>2.801923344004503</v>
      </c>
      <c r="H1171" s="13">
        <f t="shared" si="217"/>
        <v>50.793043831526077</v>
      </c>
      <c r="I1171" s="16">
        <f t="shared" si="224"/>
        <v>51.765488137314961</v>
      </c>
      <c r="J1171" s="13">
        <f t="shared" si="218"/>
        <v>47.439583254034055</v>
      </c>
      <c r="K1171" s="13">
        <f t="shared" si="219"/>
        <v>4.3259048832809057</v>
      </c>
      <c r="L1171" s="13">
        <f t="shared" si="220"/>
        <v>0</v>
      </c>
      <c r="M1171" s="13">
        <f t="shared" si="225"/>
        <v>6.593255095432354E-4</v>
      </c>
      <c r="N1171" s="13">
        <f t="shared" si="221"/>
        <v>4.0878181591680595E-4</v>
      </c>
      <c r="O1171" s="13">
        <f t="shared" si="222"/>
        <v>2.8023321258204197</v>
      </c>
      <c r="Q1171">
        <v>22.23782003106442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36.122347120469399</v>
      </c>
      <c r="G1172" s="13">
        <f t="shared" si="216"/>
        <v>0.27973132673250878</v>
      </c>
      <c r="H1172" s="13">
        <f t="shared" si="217"/>
        <v>35.84261579373689</v>
      </c>
      <c r="I1172" s="16">
        <f t="shared" si="224"/>
        <v>40.168520677017796</v>
      </c>
      <c r="J1172" s="13">
        <f t="shared" si="218"/>
        <v>36.462865111047257</v>
      </c>
      <c r="K1172" s="13">
        <f t="shared" si="219"/>
        <v>3.7056555659705381</v>
      </c>
      <c r="L1172" s="13">
        <f t="shared" si="220"/>
        <v>0</v>
      </c>
      <c r="M1172" s="13">
        <f t="shared" si="225"/>
        <v>2.5054369362642945E-4</v>
      </c>
      <c r="N1172" s="13">
        <f t="shared" si="221"/>
        <v>1.5533709004838625E-4</v>
      </c>
      <c r="O1172" s="13">
        <f t="shared" si="222"/>
        <v>0.27988666382255717</v>
      </c>
      <c r="Q1172">
        <v>17.85160671679154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24.207345299086221</v>
      </c>
      <c r="G1173" s="13">
        <f t="shared" si="216"/>
        <v>0</v>
      </c>
      <c r="H1173" s="13">
        <f t="shared" si="217"/>
        <v>24.207345299086221</v>
      </c>
      <c r="I1173" s="16">
        <f t="shared" si="224"/>
        <v>27.913000865056759</v>
      </c>
      <c r="J1173" s="13">
        <f t="shared" si="218"/>
        <v>25.681258595238809</v>
      </c>
      <c r="K1173" s="13">
        <f t="shared" si="219"/>
        <v>2.2317422698179499</v>
      </c>
      <c r="L1173" s="13">
        <f t="shared" si="220"/>
        <v>0</v>
      </c>
      <c r="M1173" s="13">
        <f t="shared" si="225"/>
        <v>9.52066035780432E-5</v>
      </c>
      <c r="N1173" s="13">
        <f t="shared" si="221"/>
        <v>5.9028094218386786E-5</v>
      </c>
      <c r="O1173" s="13">
        <f t="shared" si="222"/>
        <v>5.9028094218386786E-5</v>
      </c>
      <c r="Q1173">
        <v>13.81673505397276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3.8054795810006561</v>
      </c>
      <c r="G1174" s="13">
        <f t="shared" si="216"/>
        <v>0</v>
      </c>
      <c r="H1174" s="13">
        <f t="shared" si="217"/>
        <v>3.8054795810006561</v>
      </c>
      <c r="I1174" s="16">
        <f t="shared" si="224"/>
        <v>6.0372218508186055</v>
      </c>
      <c r="J1174" s="13">
        <f t="shared" si="218"/>
        <v>6.0158325582609695</v>
      </c>
      <c r="K1174" s="13">
        <f t="shared" si="219"/>
        <v>2.1389292557635997E-2</v>
      </c>
      <c r="L1174" s="13">
        <f t="shared" si="220"/>
        <v>0</v>
      </c>
      <c r="M1174" s="13">
        <f t="shared" si="225"/>
        <v>3.6178509359656414E-5</v>
      </c>
      <c r="N1174" s="13">
        <f t="shared" si="221"/>
        <v>2.2430675802986977E-5</v>
      </c>
      <c r="O1174" s="13">
        <f t="shared" si="222"/>
        <v>2.2430675802986977E-5</v>
      </c>
      <c r="Q1174">
        <v>15.07668829354839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27.435944453241799</v>
      </c>
      <c r="G1175" s="13">
        <f t="shared" si="216"/>
        <v>0</v>
      </c>
      <c r="H1175" s="13">
        <f t="shared" si="217"/>
        <v>27.435944453241799</v>
      </c>
      <c r="I1175" s="16">
        <f t="shared" si="224"/>
        <v>27.457333745799435</v>
      </c>
      <c r="J1175" s="13">
        <f t="shared" si="218"/>
        <v>25.868191960026181</v>
      </c>
      <c r="K1175" s="13">
        <f t="shared" si="219"/>
        <v>1.5891417857732542</v>
      </c>
      <c r="L1175" s="13">
        <f t="shared" si="220"/>
        <v>0</v>
      </c>
      <c r="M1175" s="13">
        <f t="shared" si="225"/>
        <v>1.3747833556669437E-5</v>
      </c>
      <c r="N1175" s="13">
        <f t="shared" si="221"/>
        <v>8.5236568051350511E-6</v>
      </c>
      <c r="O1175" s="13">
        <f t="shared" si="222"/>
        <v>8.5236568051350511E-6</v>
      </c>
      <c r="Q1175">
        <v>16.159970455822819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0.29618121538208692</v>
      </c>
      <c r="G1176" s="13">
        <f t="shared" si="216"/>
        <v>0</v>
      </c>
      <c r="H1176" s="13">
        <f t="shared" si="217"/>
        <v>0.29618121538208692</v>
      </c>
      <c r="I1176" s="16">
        <f t="shared" si="224"/>
        <v>1.885323001155341</v>
      </c>
      <c r="J1176" s="13">
        <f t="shared" si="218"/>
        <v>1.8849509868730134</v>
      </c>
      <c r="K1176" s="13">
        <f t="shared" si="219"/>
        <v>3.7201428232758182E-4</v>
      </c>
      <c r="L1176" s="13">
        <f t="shared" si="220"/>
        <v>0</v>
      </c>
      <c r="M1176" s="13">
        <f t="shared" si="225"/>
        <v>5.2241767515343862E-6</v>
      </c>
      <c r="N1176" s="13">
        <f t="shared" si="221"/>
        <v>3.2389895859513193E-6</v>
      </c>
      <c r="O1176" s="13">
        <f t="shared" si="222"/>
        <v>3.2389895859513193E-6</v>
      </c>
      <c r="Q1176">
        <v>19.092506493829699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28.960952571233879</v>
      </c>
      <c r="G1177" s="13">
        <f t="shared" si="216"/>
        <v>0</v>
      </c>
      <c r="H1177" s="13">
        <f t="shared" si="217"/>
        <v>28.960952571233879</v>
      </c>
      <c r="I1177" s="16">
        <f t="shared" si="224"/>
        <v>28.961324585516206</v>
      </c>
      <c r="J1177" s="13">
        <f t="shared" si="218"/>
        <v>27.880443679389074</v>
      </c>
      <c r="K1177" s="13">
        <f t="shared" si="219"/>
        <v>1.0808809061271312</v>
      </c>
      <c r="L1177" s="13">
        <f t="shared" si="220"/>
        <v>0</v>
      </c>
      <c r="M1177" s="13">
        <f t="shared" si="225"/>
        <v>1.985187165583067E-6</v>
      </c>
      <c r="N1177" s="13">
        <f t="shared" si="221"/>
        <v>1.2308160426615015E-6</v>
      </c>
      <c r="O1177" s="13">
        <f t="shared" si="222"/>
        <v>1.2308160426615015E-6</v>
      </c>
      <c r="Q1177">
        <v>20.252314569773791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21.582508064010931</v>
      </c>
      <c r="G1178" s="13">
        <f t="shared" si="216"/>
        <v>0</v>
      </c>
      <c r="H1178" s="13">
        <f t="shared" si="217"/>
        <v>21.582508064010931</v>
      </c>
      <c r="I1178" s="16">
        <f t="shared" si="224"/>
        <v>22.663388970138062</v>
      </c>
      <c r="J1178" s="13">
        <f t="shared" si="218"/>
        <v>22.22810326367857</v>
      </c>
      <c r="K1178" s="13">
        <f t="shared" si="219"/>
        <v>0.43528570645949216</v>
      </c>
      <c r="L1178" s="13">
        <f t="shared" si="220"/>
        <v>0</v>
      </c>
      <c r="M1178" s="13">
        <f t="shared" si="225"/>
        <v>7.5437112292156549E-7</v>
      </c>
      <c r="N1178" s="13">
        <f t="shared" si="221"/>
        <v>4.6771009621137059E-7</v>
      </c>
      <c r="O1178" s="13">
        <f t="shared" si="222"/>
        <v>4.6771009621137059E-7</v>
      </c>
      <c r="Q1178">
        <v>21.67960704330968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8.6744933982647557E-2</v>
      </c>
      <c r="G1179" s="13">
        <f t="shared" si="216"/>
        <v>0</v>
      </c>
      <c r="H1179" s="13">
        <f t="shared" si="217"/>
        <v>8.6744933982647557E-2</v>
      </c>
      <c r="I1179" s="16">
        <f t="shared" si="224"/>
        <v>0.52203064044213976</v>
      </c>
      <c r="J1179" s="13">
        <f t="shared" si="218"/>
        <v>0.52202607891499542</v>
      </c>
      <c r="K1179" s="13">
        <f t="shared" si="219"/>
        <v>4.5615271443422145E-6</v>
      </c>
      <c r="L1179" s="13">
        <f t="shared" si="220"/>
        <v>0</v>
      </c>
      <c r="M1179" s="13">
        <f t="shared" si="225"/>
        <v>2.866610267101949E-7</v>
      </c>
      <c r="N1179" s="13">
        <f t="shared" si="221"/>
        <v>1.7772983656032082E-7</v>
      </c>
      <c r="O1179" s="13">
        <f t="shared" si="222"/>
        <v>1.7772983656032082E-7</v>
      </c>
      <c r="Q1179">
        <v>22.97626138120852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0.42419880378378633</v>
      </c>
      <c r="G1180" s="13">
        <f t="shared" si="216"/>
        <v>0</v>
      </c>
      <c r="H1180" s="13">
        <f t="shared" si="217"/>
        <v>0.42419880378378633</v>
      </c>
      <c r="I1180" s="16">
        <f t="shared" si="224"/>
        <v>0.42420336531093067</v>
      </c>
      <c r="J1180" s="13">
        <f t="shared" si="218"/>
        <v>0.42420173496489139</v>
      </c>
      <c r="K1180" s="13">
        <f t="shared" si="219"/>
        <v>1.630346039283026E-6</v>
      </c>
      <c r="L1180" s="13">
        <f t="shared" si="220"/>
        <v>0</v>
      </c>
      <c r="M1180" s="13">
        <f t="shared" si="225"/>
        <v>1.0893119014987407E-7</v>
      </c>
      <c r="N1180" s="13">
        <f t="shared" si="221"/>
        <v>6.7537337892921919E-8</v>
      </c>
      <c r="O1180" s="13">
        <f t="shared" si="222"/>
        <v>6.7537337892921919E-8</v>
      </c>
      <c r="Q1180">
        <v>25.886316130905278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6.0882393798704211</v>
      </c>
      <c r="G1181" s="13">
        <f t="shared" si="216"/>
        <v>0</v>
      </c>
      <c r="H1181" s="13">
        <f t="shared" si="217"/>
        <v>6.0882393798704211</v>
      </c>
      <c r="I1181" s="16">
        <f t="shared" si="224"/>
        <v>6.0882410102164606</v>
      </c>
      <c r="J1181" s="13">
        <f t="shared" si="218"/>
        <v>6.0835810239325641</v>
      </c>
      <c r="K1181" s="13">
        <f t="shared" si="219"/>
        <v>4.6599862838965223E-3</v>
      </c>
      <c r="L1181" s="13">
        <f t="shared" si="220"/>
        <v>0</v>
      </c>
      <c r="M1181" s="13">
        <f t="shared" si="225"/>
        <v>4.1393852256952155E-8</v>
      </c>
      <c r="N1181" s="13">
        <f t="shared" si="221"/>
        <v>2.5664188399310338E-8</v>
      </c>
      <c r="O1181" s="13">
        <f t="shared" si="222"/>
        <v>2.5664188399310338E-8</v>
      </c>
      <c r="Q1181">
        <v>26.122058093287169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11.823284776552271</v>
      </c>
      <c r="G1182" s="13">
        <f t="shared" si="216"/>
        <v>0</v>
      </c>
      <c r="H1182" s="13">
        <f t="shared" si="217"/>
        <v>11.823284776552271</v>
      </c>
      <c r="I1182" s="16">
        <f t="shared" si="224"/>
        <v>11.827944762836168</v>
      </c>
      <c r="J1182" s="13">
        <f t="shared" si="218"/>
        <v>11.778061713676847</v>
      </c>
      <c r="K1182" s="13">
        <f t="shared" si="219"/>
        <v>4.9883049159321402E-2</v>
      </c>
      <c r="L1182" s="13">
        <f t="shared" si="220"/>
        <v>0</v>
      </c>
      <c r="M1182" s="13">
        <f t="shared" si="225"/>
        <v>1.5729663857641818E-8</v>
      </c>
      <c r="N1182" s="13">
        <f t="shared" si="221"/>
        <v>9.7523915917379275E-9</v>
      </c>
      <c r="O1182" s="13">
        <f t="shared" si="222"/>
        <v>9.7523915917379275E-9</v>
      </c>
      <c r="Q1182">
        <v>23.370135000000008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35.786932664951323</v>
      </c>
      <c r="G1183" s="13">
        <f t="shared" si="216"/>
        <v>0.23131387934800643</v>
      </c>
      <c r="H1183" s="13">
        <f t="shared" si="217"/>
        <v>35.555618785603315</v>
      </c>
      <c r="I1183" s="16">
        <f t="shared" si="224"/>
        <v>35.605501834762634</v>
      </c>
      <c r="J1183" s="13">
        <f t="shared" si="218"/>
        <v>34.672282604154248</v>
      </c>
      <c r="K1183" s="13">
        <f t="shared" si="219"/>
        <v>0.93321923060838685</v>
      </c>
      <c r="L1183" s="13">
        <f t="shared" si="220"/>
        <v>0</v>
      </c>
      <c r="M1183" s="13">
        <f t="shared" si="225"/>
        <v>5.9772722659038901E-9</v>
      </c>
      <c r="N1183" s="13">
        <f t="shared" si="221"/>
        <v>3.7059088048604116E-9</v>
      </c>
      <c r="O1183" s="13">
        <f t="shared" si="222"/>
        <v>0.23131388305391523</v>
      </c>
      <c r="Q1183">
        <v>25.832856539101648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36.865695117499449</v>
      </c>
      <c r="G1184" s="13">
        <f t="shared" si="216"/>
        <v>0.38703443171940155</v>
      </c>
      <c r="H1184" s="13">
        <f t="shared" si="217"/>
        <v>36.478660685780049</v>
      </c>
      <c r="I1184" s="16">
        <f t="shared" si="224"/>
        <v>37.411879916388436</v>
      </c>
      <c r="J1184" s="13">
        <f t="shared" si="218"/>
        <v>33.873808032820868</v>
      </c>
      <c r="K1184" s="13">
        <f t="shared" si="219"/>
        <v>3.538071883567568</v>
      </c>
      <c r="L1184" s="13">
        <f t="shared" si="220"/>
        <v>0</v>
      </c>
      <c r="M1184" s="13">
        <f t="shared" si="225"/>
        <v>2.2713634610434784E-9</v>
      </c>
      <c r="N1184" s="13">
        <f t="shared" si="221"/>
        <v>1.4082453458469567E-9</v>
      </c>
      <c r="O1184" s="13">
        <f t="shared" si="222"/>
        <v>0.3870344331276469</v>
      </c>
      <c r="Q1184">
        <v>16.639162765027521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4.886206193448408</v>
      </c>
      <c r="G1185" s="13">
        <f t="shared" si="216"/>
        <v>0</v>
      </c>
      <c r="H1185" s="13">
        <f t="shared" si="217"/>
        <v>4.886206193448408</v>
      </c>
      <c r="I1185" s="16">
        <f t="shared" si="224"/>
        <v>8.4242780770159769</v>
      </c>
      <c r="J1185" s="13">
        <f t="shared" si="218"/>
        <v>8.3612650365971621</v>
      </c>
      <c r="K1185" s="13">
        <f t="shared" si="219"/>
        <v>6.3013040418814725E-2</v>
      </c>
      <c r="L1185" s="13">
        <f t="shared" si="220"/>
        <v>0</v>
      </c>
      <c r="M1185" s="13">
        <f t="shared" si="225"/>
        <v>8.6311811519652177E-10</v>
      </c>
      <c r="N1185" s="13">
        <f t="shared" si="221"/>
        <v>5.3513323142184345E-10</v>
      </c>
      <c r="O1185" s="13">
        <f t="shared" si="222"/>
        <v>5.3513323142184345E-10</v>
      </c>
      <c r="Q1185">
        <v>14.451804357949911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20.236845468096899</v>
      </c>
      <c r="G1186" s="13">
        <f t="shared" si="216"/>
        <v>0</v>
      </c>
      <c r="H1186" s="13">
        <f t="shared" si="217"/>
        <v>20.236845468096899</v>
      </c>
      <c r="I1186" s="16">
        <f t="shared" si="224"/>
        <v>20.299858508515712</v>
      </c>
      <c r="J1186" s="13">
        <f t="shared" si="218"/>
        <v>19.473731988205842</v>
      </c>
      <c r="K1186" s="13">
        <f t="shared" si="219"/>
        <v>0.82612652030987022</v>
      </c>
      <c r="L1186" s="13">
        <f t="shared" si="220"/>
        <v>0</v>
      </c>
      <c r="M1186" s="13">
        <f t="shared" si="225"/>
        <v>3.2798488377467832E-10</v>
      </c>
      <c r="N1186" s="13">
        <f t="shared" si="221"/>
        <v>2.0335062794030057E-10</v>
      </c>
      <c r="O1186" s="13">
        <f t="shared" si="222"/>
        <v>2.0335062794030057E-10</v>
      </c>
      <c r="Q1186">
        <v>14.551363293548389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69.879417511585046</v>
      </c>
      <c r="G1187" s="13">
        <f t="shared" si="216"/>
        <v>5.1526017490649751</v>
      </c>
      <c r="H1187" s="13">
        <f t="shared" si="217"/>
        <v>64.726815762520076</v>
      </c>
      <c r="I1187" s="16">
        <f t="shared" si="224"/>
        <v>65.552942282829946</v>
      </c>
      <c r="J1187" s="13">
        <f t="shared" si="218"/>
        <v>50.829336443555604</v>
      </c>
      <c r="K1187" s="13">
        <f t="shared" si="219"/>
        <v>14.723605839274342</v>
      </c>
      <c r="L1187" s="13">
        <f t="shared" si="220"/>
        <v>0</v>
      </c>
      <c r="M1187" s="13">
        <f t="shared" si="225"/>
        <v>1.2463425583437775E-10</v>
      </c>
      <c r="N1187" s="13">
        <f t="shared" si="221"/>
        <v>7.7273238617314206E-11</v>
      </c>
      <c r="O1187" s="13">
        <f t="shared" si="222"/>
        <v>5.1526017491422484</v>
      </c>
      <c r="Q1187">
        <v>16.762506284726829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32.963699226854921</v>
      </c>
      <c r="G1188" s="13">
        <f t="shared" si="216"/>
        <v>0</v>
      </c>
      <c r="H1188" s="13">
        <f t="shared" si="217"/>
        <v>32.963699226854921</v>
      </c>
      <c r="I1188" s="16">
        <f t="shared" si="224"/>
        <v>47.687305066129262</v>
      </c>
      <c r="J1188" s="13">
        <f t="shared" si="218"/>
        <v>40.297142457772878</v>
      </c>
      <c r="K1188" s="13">
        <f t="shared" si="219"/>
        <v>7.3901626083563841</v>
      </c>
      <c r="L1188" s="13">
        <f t="shared" si="220"/>
        <v>0</v>
      </c>
      <c r="M1188" s="13">
        <f t="shared" si="225"/>
        <v>4.7361017217063545E-11</v>
      </c>
      <c r="N1188" s="13">
        <f t="shared" si="221"/>
        <v>2.9363830674579396E-11</v>
      </c>
      <c r="O1188" s="13">
        <f t="shared" si="222"/>
        <v>2.9363830674579396E-11</v>
      </c>
      <c r="Q1188">
        <v>15.82383675855346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20.213306146488669</v>
      </c>
      <c r="G1189" s="13">
        <f t="shared" si="216"/>
        <v>0</v>
      </c>
      <c r="H1189" s="13">
        <f t="shared" si="217"/>
        <v>20.213306146488669</v>
      </c>
      <c r="I1189" s="16">
        <f t="shared" si="224"/>
        <v>27.603468754845053</v>
      </c>
      <c r="J1189" s="13">
        <f t="shared" si="218"/>
        <v>26.112544619887537</v>
      </c>
      <c r="K1189" s="13">
        <f t="shared" si="219"/>
        <v>1.4909241349575169</v>
      </c>
      <c r="L1189" s="13">
        <f t="shared" si="220"/>
        <v>0</v>
      </c>
      <c r="M1189" s="13">
        <f t="shared" si="225"/>
        <v>1.7997186542484149E-11</v>
      </c>
      <c r="N1189" s="13">
        <f t="shared" si="221"/>
        <v>1.1158255656340173E-11</v>
      </c>
      <c r="O1189" s="13">
        <f t="shared" si="222"/>
        <v>1.1158255656340173E-11</v>
      </c>
      <c r="Q1189">
        <v>16.771576071180942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3.3378942387293882</v>
      </c>
      <c r="G1190" s="13">
        <f t="shared" si="216"/>
        <v>0</v>
      </c>
      <c r="H1190" s="13">
        <f t="shared" si="217"/>
        <v>3.3378942387293882</v>
      </c>
      <c r="I1190" s="16">
        <f t="shared" si="224"/>
        <v>4.8288183736869055</v>
      </c>
      <c r="J1190" s="13">
        <f t="shared" si="218"/>
        <v>4.8240336146134011</v>
      </c>
      <c r="K1190" s="13">
        <f t="shared" si="219"/>
        <v>4.7847590735043966E-3</v>
      </c>
      <c r="L1190" s="13">
        <f t="shared" si="220"/>
        <v>0</v>
      </c>
      <c r="M1190" s="13">
        <f t="shared" si="225"/>
        <v>6.8389308861439759E-12</v>
      </c>
      <c r="N1190" s="13">
        <f t="shared" si="221"/>
        <v>4.2401371494092651E-12</v>
      </c>
      <c r="O1190" s="13">
        <f t="shared" si="222"/>
        <v>4.2401371494092651E-12</v>
      </c>
      <c r="Q1190">
        <v>20.970974958111722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1.7917635139929781E-2</v>
      </c>
      <c r="G1191" s="13">
        <f t="shared" si="216"/>
        <v>0</v>
      </c>
      <c r="H1191" s="13">
        <f t="shared" si="217"/>
        <v>1.7917635139929781E-2</v>
      </c>
      <c r="I1191" s="16">
        <f t="shared" si="224"/>
        <v>2.2702394213434177E-2</v>
      </c>
      <c r="J1191" s="13">
        <f t="shared" si="218"/>
        <v>2.2702393944191681E-2</v>
      </c>
      <c r="K1191" s="13">
        <f t="shared" si="219"/>
        <v>2.6924249635351671E-10</v>
      </c>
      <c r="L1191" s="13">
        <f t="shared" si="220"/>
        <v>0</v>
      </c>
      <c r="M1191" s="13">
        <f t="shared" si="225"/>
        <v>2.5987937367347107E-12</v>
      </c>
      <c r="N1191" s="13">
        <f t="shared" si="221"/>
        <v>1.6112521167755207E-12</v>
      </c>
      <c r="O1191" s="13">
        <f t="shared" si="222"/>
        <v>1.6112521167755207E-12</v>
      </c>
      <c r="Q1191">
        <v>25.34862427571414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0.79249170705501837</v>
      </c>
      <c r="G1192" s="13">
        <f t="shared" si="216"/>
        <v>0</v>
      </c>
      <c r="H1192" s="13">
        <f t="shared" si="217"/>
        <v>0.79249170705501837</v>
      </c>
      <c r="I1192" s="16">
        <f t="shared" si="224"/>
        <v>0.79249170732426089</v>
      </c>
      <c r="J1192" s="13">
        <f t="shared" si="218"/>
        <v>0.79248058026690138</v>
      </c>
      <c r="K1192" s="13">
        <f t="shared" si="219"/>
        <v>1.1127057359505699E-5</v>
      </c>
      <c r="L1192" s="13">
        <f t="shared" si="220"/>
        <v>0</v>
      </c>
      <c r="M1192" s="13">
        <f t="shared" si="225"/>
        <v>9.8754161995919E-13</v>
      </c>
      <c r="N1192" s="13">
        <f t="shared" si="221"/>
        <v>6.1227580437469784E-13</v>
      </c>
      <c r="O1192" s="13">
        <f t="shared" si="222"/>
        <v>6.1227580437469784E-13</v>
      </c>
      <c r="Q1192">
        <v>25.55641472653603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14.540160245662561</v>
      </c>
      <c r="G1193" s="13">
        <f t="shared" si="216"/>
        <v>0</v>
      </c>
      <c r="H1193" s="13">
        <f t="shared" si="217"/>
        <v>14.540160245662561</v>
      </c>
      <c r="I1193" s="16">
        <f t="shared" si="224"/>
        <v>14.54017137271992</v>
      </c>
      <c r="J1193" s="13">
        <f t="shared" si="218"/>
        <v>14.455363112759974</v>
      </c>
      <c r="K1193" s="13">
        <f t="shared" si="219"/>
        <v>8.4808259959945786E-2</v>
      </c>
      <c r="L1193" s="13">
        <f t="shared" si="220"/>
        <v>0</v>
      </c>
      <c r="M1193" s="13">
        <f t="shared" si="225"/>
        <v>3.7526581558449216E-13</v>
      </c>
      <c r="N1193" s="13">
        <f t="shared" si="221"/>
        <v>2.3266480566238515E-13</v>
      </c>
      <c r="O1193" s="13">
        <f t="shared" si="222"/>
        <v>2.3266480566238515E-13</v>
      </c>
      <c r="Q1193">
        <v>23.98475500000001</v>
      </c>
    </row>
    <row r="1194" spans="1:17" x14ac:dyDescent="0.2">
      <c r="A1194" s="14">
        <f t="shared" si="223"/>
        <v>58319</v>
      </c>
      <c r="B1194" s="1">
        <v>9</v>
      </c>
      <c r="F1194" s="34">
        <v>43.073586022925568</v>
      </c>
      <c r="G1194" s="13">
        <f t="shared" si="216"/>
        <v>1.2831503454415549</v>
      </c>
      <c r="H1194" s="13">
        <f t="shared" si="217"/>
        <v>41.790435677484012</v>
      </c>
      <c r="I1194" s="16">
        <f t="shared" si="224"/>
        <v>41.875243937443955</v>
      </c>
      <c r="J1194" s="13">
        <f t="shared" si="218"/>
        <v>40.465378856443486</v>
      </c>
      <c r="K1194" s="13">
        <f t="shared" si="219"/>
        <v>1.4098650810004685</v>
      </c>
      <c r="L1194" s="13">
        <f t="shared" si="220"/>
        <v>0</v>
      </c>
      <c r="M1194" s="13">
        <f t="shared" si="225"/>
        <v>1.4260100992210702E-13</v>
      </c>
      <c r="N1194" s="13">
        <f t="shared" si="221"/>
        <v>8.8412626151706351E-14</v>
      </c>
      <c r="O1194" s="13">
        <f t="shared" si="222"/>
        <v>1.2831503454416433</v>
      </c>
      <c r="Q1194">
        <v>26.284350822251849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38.706300113364428</v>
      </c>
      <c r="G1195" s="13">
        <f t="shared" si="216"/>
        <v>0.6527277972760388</v>
      </c>
      <c r="H1195" s="13">
        <f t="shared" si="217"/>
        <v>38.053572316088392</v>
      </c>
      <c r="I1195" s="16">
        <f t="shared" si="224"/>
        <v>39.46343739708886</v>
      </c>
      <c r="J1195" s="13">
        <f t="shared" si="218"/>
        <v>36.401035493692099</v>
      </c>
      <c r="K1195" s="13">
        <f t="shared" si="219"/>
        <v>3.0624019033967613</v>
      </c>
      <c r="L1195" s="13">
        <f t="shared" si="220"/>
        <v>0</v>
      </c>
      <c r="M1195" s="13">
        <f t="shared" si="225"/>
        <v>5.4188383770400665E-14</v>
      </c>
      <c r="N1195" s="13">
        <f t="shared" si="221"/>
        <v>3.3596797937648414E-14</v>
      </c>
      <c r="O1195" s="13">
        <f t="shared" si="222"/>
        <v>0.65272779727607244</v>
      </c>
      <c r="Q1195">
        <v>18.99620412525088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7.6514438671997601E-2</v>
      </c>
      <c r="G1196" s="13">
        <f t="shared" si="216"/>
        <v>0</v>
      </c>
      <c r="H1196" s="13">
        <f t="shared" si="217"/>
        <v>7.6514438671997601E-2</v>
      </c>
      <c r="I1196" s="16">
        <f t="shared" si="224"/>
        <v>3.1389163420687591</v>
      </c>
      <c r="J1196" s="13">
        <f t="shared" si="218"/>
        <v>3.136997213512652</v>
      </c>
      <c r="K1196" s="13">
        <f t="shared" si="219"/>
        <v>1.919128556107097E-3</v>
      </c>
      <c r="L1196" s="13">
        <f t="shared" si="220"/>
        <v>0</v>
      </c>
      <c r="M1196" s="13">
        <f t="shared" si="225"/>
        <v>2.0591585832752251E-14</v>
      </c>
      <c r="N1196" s="13">
        <f t="shared" si="221"/>
        <v>1.2766783216306396E-14</v>
      </c>
      <c r="O1196" s="13">
        <f t="shared" si="222"/>
        <v>1.2766783216306396E-14</v>
      </c>
      <c r="Q1196">
        <v>18.30130077319869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1.1481246018158371</v>
      </c>
      <c r="G1197" s="13">
        <f t="shared" si="216"/>
        <v>0</v>
      </c>
      <c r="H1197" s="13">
        <f t="shared" si="217"/>
        <v>1.1481246018158371</v>
      </c>
      <c r="I1197" s="16">
        <f t="shared" si="224"/>
        <v>1.1500437303719442</v>
      </c>
      <c r="J1197" s="13">
        <f t="shared" si="218"/>
        <v>1.1498958968766795</v>
      </c>
      <c r="K1197" s="13">
        <f t="shared" si="219"/>
        <v>1.4783349526470424E-4</v>
      </c>
      <c r="L1197" s="13">
        <f t="shared" si="220"/>
        <v>0</v>
      </c>
      <c r="M1197" s="13">
        <f t="shared" si="225"/>
        <v>7.824802616445855E-15</v>
      </c>
      <c r="N1197" s="13">
        <f t="shared" si="221"/>
        <v>4.8513776221964301E-15</v>
      </c>
      <c r="O1197" s="13">
        <f t="shared" si="222"/>
        <v>4.8513776221964301E-15</v>
      </c>
      <c r="Q1197">
        <v>15.114432594750051</v>
      </c>
    </row>
    <row r="1198" spans="1:17" x14ac:dyDescent="0.2">
      <c r="A1198" s="14">
        <f t="shared" si="223"/>
        <v>58441</v>
      </c>
      <c r="B1198" s="1">
        <v>1</v>
      </c>
      <c r="F1198" s="34">
        <v>70.70529434079252</v>
      </c>
      <c r="G1198" s="13">
        <f t="shared" si="216"/>
        <v>5.2718179821950271</v>
      </c>
      <c r="H1198" s="13">
        <f t="shared" si="217"/>
        <v>65.433476358597488</v>
      </c>
      <c r="I1198" s="16">
        <f t="shared" si="224"/>
        <v>65.433624192092751</v>
      </c>
      <c r="J1198" s="13">
        <f t="shared" si="218"/>
        <v>44.850159622502893</v>
      </c>
      <c r="K1198" s="13">
        <f t="shared" si="219"/>
        <v>20.583464569589857</v>
      </c>
      <c r="L1198" s="13">
        <f t="shared" si="220"/>
        <v>0</v>
      </c>
      <c r="M1198" s="13">
        <f t="shared" si="225"/>
        <v>2.9734249942494249E-15</v>
      </c>
      <c r="N1198" s="13">
        <f t="shared" si="221"/>
        <v>1.8435234964346435E-15</v>
      </c>
      <c r="O1198" s="13">
        <f t="shared" si="222"/>
        <v>5.2718179821950288</v>
      </c>
      <c r="Q1198">
        <v>12.91254129354839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19.306539699520538</v>
      </c>
      <c r="G1199" s="13">
        <f t="shared" si="216"/>
        <v>0</v>
      </c>
      <c r="H1199" s="13">
        <f t="shared" si="217"/>
        <v>19.306539699520538</v>
      </c>
      <c r="I1199" s="16">
        <f t="shared" si="224"/>
        <v>39.890004269110392</v>
      </c>
      <c r="J1199" s="13">
        <f t="shared" si="218"/>
        <v>34.605919772872539</v>
      </c>
      <c r="K1199" s="13">
        <f t="shared" si="219"/>
        <v>5.2840844962378526</v>
      </c>
      <c r="L1199" s="13">
        <f t="shared" si="220"/>
        <v>0</v>
      </c>
      <c r="M1199" s="13">
        <f t="shared" si="225"/>
        <v>1.1299014978147813E-15</v>
      </c>
      <c r="N1199" s="13">
        <f t="shared" si="221"/>
        <v>7.0053892864516446E-16</v>
      </c>
      <c r="O1199" s="13">
        <f t="shared" si="222"/>
        <v>7.0053892864516446E-16</v>
      </c>
      <c r="Q1199">
        <v>14.67876161665067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87.367340036244769</v>
      </c>
      <c r="G1200" s="13">
        <f t="shared" si="216"/>
        <v>7.6770026947371957</v>
      </c>
      <c r="H1200" s="13">
        <f t="shared" si="217"/>
        <v>79.690337341507572</v>
      </c>
      <c r="I1200" s="16">
        <f t="shared" si="224"/>
        <v>84.974421837745425</v>
      </c>
      <c r="J1200" s="13">
        <f t="shared" si="218"/>
        <v>57.709699351180276</v>
      </c>
      <c r="K1200" s="13">
        <f t="shared" si="219"/>
        <v>27.264722486565148</v>
      </c>
      <c r="L1200" s="13">
        <f t="shared" si="220"/>
        <v>0</v>
      </c>
      <c r="M1200" s="13">
        <f t="shared" si="225"/>
        <v>4.2936256916961688E-16</v>
      </c>
      <c r="N1200" s="13">
        <f t="shared" si="221"/>
        <v>2.6620479288516246E-16</v>
      </c>
      <c r="O1200" s="13">
        <f t="shared" si="222"/>
        <v>7.6770026947371957</v>
      </c>
      <c r="Q1200">
        <v>16.428118910259862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8.4315547083330514E-2</v>
      </c>
      <c r="G1201" s="13">
        <f t="shared" si="216"/>
        <v>0</v>
      </c>
      <c r="H1201" s="13">
        <f t="shared" si="217"/>
        <v>8.4315547083330514E-2</v>
      </c>
      <c r="I1201" s="16">
        <f t="shared" si="224"/>
        <v>27.34903803364848</v>
      </c>
      <c r="J1201" s="13">
        <f t="shared" si="218"/>
        <v>26.14607444938045</v>
      </c>
      <c r="K1201" s="13">
        <f t="shared" si="219"/>
        <v>1.20296358426803</v>
      </c>
      <c r="L1201" s="13">
        <f t="shared" si="220"/>
        <v>0</v>
      </c>
      <c r="M1201" s="13">
        <f t="shared" si="225"/>
        <v>1.6315777628445442E-16</v>
      </c>
      <c r="N1201" s="13">
        <f t="shared" si="221"/>
        <v>1.0115782129636174E-16</v>
      </c>
      <c r="O1201" s="13">
        <f t="shared" si="222"/>
        <v>1.0115782129636174E-16</v>
      </c>
      <c r="Q1201">
        <v>18.208875863647521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29.349629293943561</v>
      </c>
      <c r="G1202" s="13">
        <f t="shared" si="216"/>
        <v>0</v>
      </c>
      <c r="H1202" s="13">
        <f t="shared" si="217"/>
        <v>29.349629293943561</v>
      </c>
      <c r="I1202" s="16">
        <f t="shared" si="224"/>
        <v>30.552592878211591</v>
      </c>
      <c r="J1202" s="13">
        <f t="shared" si="218"/>
        <v>29.440484396515721</v>
      </c>
      <c r="K1202" s="13">
        <f t="shared" si="219"/>
        <v>1.11210848169587</v>
      </c>
      <c r="L1202" s="13">
        <f t="shared" si="220"/>
        <v>0</v>
      </c>
      <c r="M1202" s="13">
        <f t="shared" si="225"/>
        <v>6.1999954988092679E-17</v>
      </c>
      <c r="N1202" s="13">
        <f t="shared" si="221"/>
        <v>3.8439972092617463E-17</v>
      </c>
      <c r="O1202" s="13">
        <f t="shared" si="222"/>
        <v>3.8439972092617463E-17</v>
      </c>
      <c r="Q1202">
        <v>21.194724087835471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0.47568560680923089</v>
      </c>
      <c r="G1203" s="13">
        <f t="shared" si="216"/>
        <v>0</v>
      </c>
      <c r="H1203" s="13">
        <f t="shared" si="217"/>
        <v>0.47568560680923089</v>
      </c>
      <c r="I1203" s="16">
        <f t="shared" si="224"/>
        <v>1.5877940885051007</v>
      </c>
      <c r="J1203" s="13">
        <f t="shared" si="218"/>
        <v>1.5876901461269315</v>
      </c>
      <c r="K1203" s="13">
        <f t="shared" si="219"/>
        <v>1.0394237816924168E-4</v>
      </c>
      <c r="L1203" s="13">
        <f t="shared" si="220"/>
        <v>0</v>
      </c>
      <c r="M1203" s="13">
        <f t="shared" si="225"/>
        <v>2.3559982895475217E-17</v>
      </c>
      <c r="N1203" s="13">
        <f t="shared" si="221"/>
        <v>1.4607189395194635E-17</v>
      </c>
      <c r="O1203" s="13">
        <f t="shared" si="222"/>
        <v>1.4607189395194635E-17</v>
      </c>
      <c r="Q1203">
        <v>24.480205495444132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7.8955430233359376</v>
      </c>
      <c r="G1204" s="13">
        <f t="shared" si="216"/>
        <v>0</v>
      </c>
      <c r="H1204" s="13">
        <f t="shared" si="217"/>
        <v>7.8955430233359376</v>
      </c>
      <c r="I1204" s="16">
        <f t="shared" si="224"/>
        <v>7.8956469657141071</v>
      </c>
      <c r="J1204" s="13">
        <f t="shared" si="218"/>
        <v>7.8845657666088202</v>
      </c>
      <c r="K1204" s="13">
        <f t="shared" si="219"/>
        <v>1.1081199105286821E-2</v>
      </c>
      <c r="L1204" s="13">
        <f t="shared" si="220"/>
        <v>0</v>
      </c>
      <c r="M1204" s="13">
        <f t="shared" si="225"/>
        <v>8.9527935002805817E-18</v>
      </c>
      <c r="N1204" s="13">
        <f t="shared" si="221"/>
        <v>5.550731970173961E-18</v>
      </c>
      <c r="O1204" s="13">
        <f t="shared" si="222"/>
        <v>5.550731970173961E-18</v>
      </c>
      <c r="Q1204">
        <v>25.491120000000009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4.7063877412363686</v>
      </c>
      <c r="G1205" s="13">
        <f t="shared" si="216"/>
        <v>0</v>
      </c>
      <c r="H1205" s="13">
        <f t="shared" si="217"/>
        <v>4.7063877412363686</v>
      </c>
      <c r="I1205" s="16">
        <f t="shared" si="224"/>
        <v>4.7174689403416554</v>
      </c>
      <c r="J1205" s="13">
        <f t="shared" si="218"/>
        <v>4.715087982582304</v>
      </c>
      <c r="K1205" s="13">
        <f t="shared" si="219"/>
        <v>2.3809577593514319E-3</v>
      </c>
      <c r="L1205" s="13">
        <f t="shared" si="220"/>
        <v>0</v>
      </c>
      <c r="M1205" s="13">
        <f t="shared" si="225"/>
        <v>3.4020615301066208E-18</v>
      </c>
      <c r="N1205" s="13">
        <f t="shared" si="221"/>
        <v>2.109278148666105E-18</v>
      </c>
      <c r="O1205" s="13">
        <f t="shared" si="222"/>
        <v>2.109278148666105E-18</v>
      </c>
      <c r="Q1205">
        <v>25.447729315129489</v>
      </c>
    </row>
    <row r="1206" spans="1:17" x14ac:dyDescent="0.2">
      <c r="A1206" s="14">
        <f t="shared" si="223"/>
        <v>58685</v>
      </c>
      <c r="B1206" s="1">
        <v>9</v>
      </c>
      <c r="F1206" s="34">
        <v>0.18782106411226029</v>
      </c>
      <c r="G1206" s="13">
        <f t="shared" si="216"/>
        <v>0</v>
      </c>
      <c r="H1206" s="13">
        <f t="shared" si="217"/>
        <v>0.18782106411226029</v>
      </c>
      <c r="I1206" s="16">
        <f t="shared" si="224"/>
        <v>0.19020202187161173</v>
      </c>
      <c r="J1206" s="13">
        <f t="shared" si="218"/>
        <v>0.19020187017299348</v>
      </c>
      <c r="K1206" s="13">
        <f t="shared" si="219"/>
        <v>1.5169861825037323E-7</v>
      </c>
      <c r="L1206" s="13">
        <f t="shared" si="220"/>
        <v>0</v>
      </c>
      <c r="M1206" s="13">
        <f t="shared" si="225"/>
        <v>1.2927833814405158E-18</v>
      </c>
      <c r="N1206" s="13">
        <f t="shared" si="221"/>
        <v>8.0152569649311977E-19</v>
      </c>
      <c r="O1206" s="13">
        <f t="shared" si="222"/>
        <v>8.0152569649311977E-19</v>
      </c>
      <c r="Q1206">
        <v>25.657213559612281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0.35933261810469308</v>
      </c>
      <c r="G1207" s="13">
        <f t="shared" si="216"/>
        <v>0</v>
      </c>
      <c r="H1207" s="13">
        <f t="shared" si="217"/>
        <v>0.35933261810469308</v>
      </c>
      <c r="I1207" s="16">
        <f t="shared" si="224"/>
        <v>0.3593327698033113</v>
      </c>
      <c r="J1207" s="13">
        <f t="shared" si="218"/>
        <v>0.35933146349092571</v>
      </c>
      <c r="K1207" s="13">
        <f t="shared" si="219"/>
        <v>1.3063123855960868E-6</v>
      </c>
      <c r="L1207" s="13">
        <f t="shared" si="220"/>
        <v>0</v>
      </c>
      <c r="M1207" s="13">
        <f t="shared" si="225"/>
        <v>4.9125768494739603E-19</v>
      </c>
      <c r="N1207" s="13">
        <f t="shared" si="221"/>
        <v>3.0457976466738553E-19</v>
      </c>
      <c r="O1207" s="13">
        <f t="shared" si="222"/>
        <v>3.0457976466738553E-19</v>
      </c>
      <c r="Q1207">
        <v>23.902281505392061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65.879997363388796</v>
      </c>
      <c r="G1208" s="13">
        <f t="shared" si="216"/>
        <v>4.575281030151074</v>
      </c>
      <c r="H1208" s="13">
        <f t="shared" si="217"/>
        <v>61.304716333237721</v>
      </c>
      <c r="I1208" s="16">
        <f t="shared" si="224"/>
        <v>61.304717639550105</v>
      </c>
      <c r="J1208" s="13">
        <f t="shared" si="218"/>
        <v>52.78056363628086</v>
      </c>
      <c r="K1208" s="13">
        <f t="shared" si="219"/>
        <v>8.5241540032692455</v>
      </c>
      <c r="L1208" s="13">
        <f t="shared" si="220"/>
        <v>0</v>
      </c>
      <c r="M1208" s="13">
        <f t="shared" si="225"/>
        <v>1.866779202800105E-19</v>
      </c>
      <c r="N1208" s="13">
        <f t="shared" si="221"/>
        <v>1.1574031057360651E-19</v>
      </c>
      <c r="O1208" s="13">
        <f t="shared" si="222"/>
        <v>4.575281030151074</v>
      </c>
      <c r="Q1208">
        <v>20.354143628044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20.370208791367919</v>
      </c>
      <c r="G1209" s="13">
        <f t="shared" si="216"/>
        <v>0</v>
      </c>
      <c r="H1209" s="13">
        <f t="shared" si="217"/>
        <v>20.370208791367919</v>
      </c>
      <c r="I1209" s="16">
        <f t="shared" si="224"/>
        <v>28.894362794637164</v>
      </c>
      <c r="J1209" s="13">
        <f t="shared" si="218"/>
        <v>26.774281043143706</v>
      </c>
      <c r="K1209" s="13">
        <f t="shared" si="219"/>
        <v>2.1200817514934585</v>
      </c>
      <c r="L1209" s="13">
        <f t="shared" si="220"/>
        <v>0</v>
      </c>
      <c r="M1209" s="13">
        <f t="shared" si="225"/>
        <v>7.0937609706403988E-20</v>
      </c>
      <c r="N1209" s="13">
        <f t="shared" si="221"/>
        <v>4.398131801797047E-20</v>
      </c>
      <c r="O1209" s="13">
        <f t="shared" si="222"/>
        <v>4.398131801797047E-20</v>
      </c>
      <c r="Q1209">
        <v>15.012660286586341</v>
      </c>
    </row>
    <row r="1210" spans="1:17" x14ac:dyDescent="0.2">
      <c r="A1210" s="14">
        <f t="shared" si="223"/>
        <v>58807</v>
      </c>
      <c r="B1210" s="1">
        <v>1</v>
      </c>
      <c r="F1210" s="34">
        <v>104.56712716480619</v>
      </c>
      <c r="G1210" s="13">
        <f t="shared" si="216"/>
        <v>10.159810977509265</v>
      </c>
      <c r="H1210" s="13">
        <f t="shared" si="217"/>
        <v>94.407316187296928</v>
      </c>
      <c r="I1210" s="16">
        <f t="shared" si="224"/>
        <v>96.527397938790386</v>
      </c>
      <c r="J1210" s="13">
        <f t="shared" si="218"/>
        <v>53.621967508030608</v>
      </c>
      <c r="K1210" s="13">
        <f t="shared" si="219"/>
        <v>42.905430430759779</v>
      </c>
      <c r="L1210" s="13">
        <f t="shared" si="220"/>
        <v>5.6012214250961918</v>
      </c>
      <c r="M1210" s="13">
        <f t="shared" si="225"/>
        <v>5.6012214250961918</v>
      </c>
      <c r="N1210" s="13">
        <f t="shared" si="221"/>
        <v>3.472757283559639</v>
      </c>
      <c r="O1210" s="13">
        <f t="shared" si="222"/>
        <v>13.632568261068904</v>
      </c>
      <c r="Q1210">
        <v>13.58070429354839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1.148521765378562</v>
      </c>
      <c r="G1211" s="13">
        <f t="shared" si="216"/>
        <v>0</v>
      </c>
      <c r="H1211" s="13">
        <f t="shared" si="217"/>
        <v>1.148521765378562</v>
      </c>
      <c r="I1211" s="16">
        <f t="shared" si="224"/>
        <v>38.452730771042148</v>
      </c>
      <c r="J1211" s="13">
        <f t="shared" si="218"/>
        <v>33.372746243473046</v>
      </c>
      <c r="K1211" s="13">
        <f t="shared" si="219"/>
        <v>5.0799845275691027</v>
      </c>
      <c r="L1211" s="13">
        <f t="shared" si="220"/>
        <v>0</v>
      </c>
      <c r="M1211" s="13">
        <f t="shared" si="225"/>
        <v>2.1284641415365528</v>
      </c>
      <c r="N1211" s="13">
        <f t="shared" si="221"/>
        <v>1.3196477677526628</v>
      </c>
      <c r="O1211" s="13">
        <f t="shared" si="222"/>
        <v>1.3196477677526628</v>
      </c>
      <c r="Q1211">
        <v>14.17350571381691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2.977293297561411</v>
      </c>
      <c r="G1212" s="13">
        <f t="shared" si="216"/>
        <v>0</v>
      </c>
      <c r="H1212" s="13">
        <f t="shared" si="217"/>
        <v>2.977293297561411</v>
      </c>
      <c r="I1212" s="16">
        <f t="shared" si="224"/>
        <v>8.0572778251305142</v>
      </c>
      <c r="J1212" s="13">
        <f t="shared" si="218"/>
        <v>8.0192488766624468</v>
      </c>
      <c r="K1212" s="13">
        <f t="shared" si="219"/>
        <v>3.802894846806737E-2</v>
      </c>
      <c r="L1212" s="13">
        <f t="shared" si="220"/>
        <v>0</v>
      </c>
      <c r="M1212" s="13">
        <f t="shared" si="225"/>
        <v>0.80881637378389004</v>
      </c>
      <c r="N1212" s="13">
        <f t="shared" si="221"/>
        <v>0.50146615174601183</v>
      </c>
      <c r="O1212" s="13">
        <f t="shared" si="222"/>
        <v>0.50146615174601183</v>
      </c>
      <c r="Q1212">
        <v>17.135776672581269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2.1561103884358701</v>
      </c>
      <c r="G1213" s="13">
        <f t="shared" si="216"/>
        <v>0</v>
      </c>
      <c r="H1213" s="13">
        <f t="shared" si="217"/>
        <v>2.1561103884358701</v>
      </c>
      <c r="I1213" s="16">
        <f t="shared" si="224"/>
        <v>2.1941393369039375</v>
      </c>
      <c r="J1213" s="13">
        <f t="shared" si="218"/>
        <v>2.1935494673561116</v>
      </c>
      <c r="K1213" s="13">
        <f t="shared" si="219"/>
        <v>5.8986954782591638E-4</v>
      </c>
      <c r="L1213" s="13">
        <f t="shared" si="220"/>
        <v>0</v>
      </c>
      <c r="M1213" s="13">
        <f t="shared" si="225"/>
        <v>0.30735022203787821</v>
      </c>
      <c r="N1213" s="13">
        <f t="shared" si="221"/>
        <v>0.19055713766348448</v>
      </c>
      <c r="O1213" s="13">
        <f t="shared" si="222"/>
        <v>0.19055713766348448</v>
      </c>
      <c r="Q1213">
        <v>19.050106011280981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16.24946575067861</v>
      </c>
      <c r="G1214" s="13">
        <f t="shared" si="216"/>
        <v>0</v>
      </c>
      <c r="H1214" s="13">
        <f t="shared" si="217"/>
        <v>16.24946575067861</v>
      </c>
      <c r="I1214" s="16">
        <f t="shared" si="224"/>
        <v>16.250055620226437</v>
      </c>
      <c r="J1214" s="13">
        <f t="shared" si="218"/>
        <v>15.981754588237976</v>
      </c>
      <c r="K1214" s="13">
        <f t="shared" si="219"/>
        <v>0.26830103198846089</v>
      </c>
      <c r="L1214" s="13">
        <f t="shared" si="220"/>
        <v>0</v>
      </c>
      <c r="M1214" s="13">
        <f t="shared" si="225"/>
        <v>0.11679308437439373</v>
      </c>
      <c r="N1214" s="13">
        <f t="shared" si="221"/>
        <v>7.2411712312124107E-2</v>
      </c>
      <c r="O1214" s="13">
        <f t="shared" si="222"/>
        <v>7.2411712312124107E-2</v>
      </c>
      <c r="Q1214">
        <v>18.077292295080511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0.81524462741376169</v>
      </c>
      <c r="G1215" s="13">
        <f t="shared" si="216"/>
        <v>0</v>
      </c>
      <c r="H1215" s="13">
        <f t="shared" si="217"/>
        <v>0.81524462741376169</v>
      </c>
      <c r="I1215" s="16">
        <f t="shared" si="224"/>
        <v>1.0835456594022226</v>
      </c>
      <c r="J1215" s="13">
        <f t="shared" si="218"/>
        <v>1.0835034363987397</v>
      </c>
      <c r="K1215" s="13">
        <f t="shared" si="219"/>
        <v>4.2223003482888544E-5</v>
      </c>
      <c r="L1215" s="13">
        <f t="shared" si="220"/>
        <v>0</v>
      </c>
      <c r="M1215" s="13">
        <f t="shared" si="225"/>
        <v>4.4381372062269622E-2</v>
      </c>
      <c r="N1215" s="13">
        <f t="shared" si="221"/>
        <v>2.7516450678607165E-2</v>
      </c>
      <c r="O1215" s="13">
        <f t="shared" si="222"/>
        <v>2.7516450678607165E-2</v>
      </c>
      <c r="Q1215">
        <v>22.730842568617732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1.6434793736600981</v>
      </c>
      <c r="G1216" s="13">
        <f t="shared" si="216"/>
        <v>0</v>
      </c>
      <c r="H1216" s="13">
        <f t="shared" si="217"/>
        <v>1.6434793736600981</v>
      </c>
      <c r="I1216" s="16">
        <f t="shared" si="224"/>
        <v>1.643521596663581</v>
      </c>
      <c r="J1216" s="13">
        <f t="shared" si="218"/>
        <v>1.6434192383202715</v>
      </c>
      <c r="K1216" s="13">
        <f t="shared" si="219"/>
        <v>1.0235834330951654E-4</v>
      </c>
      <c r="L1216" s="13">
        <f t="shared" si="220"/>
        <v>0</v>
      </c>
      <c r="M1216" s="13">
        <f t="shared" si="225"/>
        <v>1.6864921383662457E-2</v>
      </c>
      <c r="N1216" s="13">
        <f t="shared" si="221"/>
        <v>1.0456251257870723E-2</v>
      </c>
      <c r="O1216" s="13">
        <f t="shared" si="222"/>
        <v>1.0456251257870723E-2</v>
      </c>
      <c r="Q1216">
        <v>25.333554394704699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5.040737662897647</v>
      </c>
      <c r="G1217" s="13">
        <f t="shared" si="216"/>
        <v>0</v>
      </c>
      <c r="H1217" s="13">
        <f t="shared" si="217"/>
        <v>5.040737662897647</v>
      </c>
      <c r="I1217" s="16">
        <f t="shared" si="224"/>
        <v>5.0408400212409568</v>
      </c>
      <c r="J1217" s="13">
        <f t="shared" si="218"/>
        <v>5.0376779497902708</v>
      </c>
      <c r="K1217" s="13">
        <f t="shared" si="219"/>
        <v>3.1620714506859215E-3</v>
      </c>
      <c r="L1217" s="13">
        <f t="shared" si="220"/>
        <v>0</v>
      </c>
      <c r="M1217" s="13">
        <f t="shared" si="225"/>
        <v>6.4086701257917347E-3</v>
      </c>
      <c r="N1217" s="13">
        <f t="shared" si="221"/>
        <v>3.9733754779908755E-3</v>
      </c>
      <c r="O1217" s="13">
        <f t="shared" si="222"/>
        <v>3.9733754779908755E-3</v>
      </c>
      <c r="Q1217">
        <v>24.83644300000001</v>
      </c>
    </row>
    <row r="1218" spans="1:17" x14ac:dyDescent="0.2">
      <c r="A1218" s="14">
        <f t="shared" si="223"/>
        <v>59050</v>
      </c>
      <c r="B1218" s="1">
        <v>9</v>
      </c>
      <c r="F1218" s="34">
        <v>7.8293840799316632</v>
      </c>
      <c r="G1218" s="13">
        <f t="shared" si="216"/>
        <v>0</v>
      </c>
      <c r="H1218" s="13">
        <f t="shared" si="217"/>
        <v>7.8293840799316632</v>
      </c>
      <c r="I1218" s="16">
        <f t="shared" si="224"/>
        <v>7.8325461513823491</v>
      </c>
      <c r="J1218" s="13">
        <f t="shared" si="218"/>
        <v>7.8203063441492313</v>
      </c>
      <c r="K1218" s="13">
        <f t="shared" si="219"/>
        <v>1.2239807233117794E-2</v>
      </c>
      <c r="L1218" s="13">
        <f t="shared" si="220"/>
        <v>0</v>
      </c>
      <c r="M1218" s="13">
        <f t="shared" si="225"/>
        <v>2.4352946478008591E-3</v>
      </c>
      <c r="N1218" s="13">
        <f t="shared" si="221"/>
        <v>1.5098826816365327E-3</v>
      </c>
      <c r="O1218" s="13">
        <f t="shared" si="222"/>
        <v>1.5098826816365327E-3</v>
      </c>
      <c r="Q1218">
        <v>24.601744607398729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29.060785205088219</v>
      </c>
      <c r="G1219" s="13">
        <f t="shared" si="216"/>
        <v>0</v>
      </c>
      <c r="H1219" s="13">
        <f t="shared" si="217"/>
        <v>29.060785205088219</v>
      </c>
      <c r="I1219" s="16">
        <f t="shared" si="224"/>
        <v>29.073025012321338</v>
      </c>
      <c r="J1219" s="13">
        <f t="shared" si="218"/>
        <v>28.378149968626069</v>
      </c>
      <c r="K1219" s="13">
        <f t="shared" si="219"/>
        <v>0.69487504369526931</v>
      </c>
      <c r="L1219" s="13">
        <f t="shared" si="220"/>
        <v>0</v>
      </c>
      <c r="M1219" s="13">
        <f t="shared" si="225"/>
        <v>9.2541196616432639E-4</v>
      </c>
      <c r="N1219" s="13">
        <f t="shared" si="221"/>
        <v>5.7375541902188231E-4</v>
      </c>
      <c r="O1219" s="13">
        <f t="shared" si="222"/>
        <v>5.7375541902188231E-4</v>
      </c>
      <c r="Q1219">
        <v>23.612103961368831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0.35652680451474211</v>
      </c>
      <c r="G1220" s="13">
        <f t="shared" si="216"/>
        <v>0</v>
      </c>
      <c r="H1220" s="13">
        <f t="shared" si="217"/>
        <v>0.35652680451474211</v>
      </c>
      <c r="I1220" s="16">
        <f t="shared" si="224"/>
        <v>1.0514018482100114</v>
      </c>
      <c r="J1220" s="13">
        <f t="shared" si="218"/>
        <v>1.051341029265541</v>
      </c>
      <c r="K1220" s="13">
        <f t="shared" si="219"/>
        <v>6.0818944470408809E-5</v>
      </c>
      <c r="L1220" s="13">
        <f t="shared" si="220"/>
        <v>0</v>
      </c>
      <c r="M1220" s="13">
        <f t="shared" si="225"/>
        <v>3.5165654714244409E-4</v>
      </c>
      <c r="N1220" s="13">
        <f t="shared" si="221"/>
        <v>2.1802705922831535E-4</v>
      </c>
      <c r="O1220" s="13">
        <f t="shared" si="222"/>
        <v>2.1802705922831535E-4</v>
      </c>
      <c r="Q1220">
        <v>19.51128681705276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32.964221421468103</v>
      </c>
      <c r="G1221" s="13">
        <f t="shared" si="216"/>
        <v>0</v>
      </c>
      <c r="H1221" s="13">
        <f t="shared" si="217"/>
        <v>32.964221421468103</v>
      </c>
      <c r="I1221" s="16">
        <f t="shared" si="224"/>
        <v>32.964282240412572</v>
      </c>
      <c r="J1221" s="13">
        <f t="shared" si="218"/>
        <v>30.135380348317788</v>
      </c>
      <c r="K1221" s="13">
        <f t="shared" si="219"/>
        <v>2.8289018920947839</v>
      </c>
      <c r="L1221" s="13">
        <f t="shared" si="220"/>
        <v>0</v>
      </c>
      <c r="M1221" s="13">
        <f t="shared" si="225"/>
        <v>1.3362948791412874E-4</v>
      </c>
      <c r="N1221" s="13">
        <f t="shared" si="221"/>
        <v>8.2850282506759815E-5</v>
      </c>
      <c r="O1221" s="13">
        <f t="shared" si="222"/>
        <v>8.2850282506759815E-5</v>
      </c>
      <c r="Q1221">
        <v>15.63131993119012</v>
      </c>
    </row>
    <row r="1222" spans="1:17" x14ac:dyDescent="0.2">
      <c r="A1222" s="14">
        <f t="shared" si="223"/>
        <v>59172</v>
      </c>
      <c r="B1222" s="1">
        <v>1</v>
      </c>
      <c r="F1222" s="34">
        <v>7.0458572935333192</v>
      </c>
      <c r="G1222" s="13">
        <f t="shared" ref="G1222:G1285" si="228">IF((F1222-$J$2)&gt;0,$I$2*(F1222-$J$2),0)</f>
        <v>0</v>
      </c>
      <c r="H1222" s="13">
        <f t="shared" ref="H1222:H1285" si="229">F1222-G1222</f>
        <v>7.0458572935333192</v>
      </c>
      <c r="I1222" s="16">
        <f t="shared" si="224"/>
        <v>9.8747591856281041</v>
      </c>
      <c r="J1222" s="13">
        <f t="shared" ref="J1222:J1285" si="230">I1222/SQRT(1+(I1222/($K$2*(300+(25*Q1222)+0.05*(Q1222)^3)))^2)</f>
        <v>9.7579373414449968</v>
      </c>
      <c r="K1222" s="13">
        <f t="shared" ref="K1222:K1285" si="231">I1222-J1222</f>
        <v>0.11682184418310726</v>
      </c>
      <c r="L1222" s="13">
        <f t="shared" ref="L1222:L1285" si="232">IF(K1222&gt;$N$2,(K1222-$N$2)/$L$2,0)</f>
        <v>0</v>
      </c>
      <c r="M1222" s="13">
        <f t="shared" si="225"/>
        <v>5.0779205407368926E-5</v>
      </c>
      <c r="N1222" s="13">
        <f t="shared" ref="N1222:N1285" si="233">$M$2*M1222</f>
        <v>3.1483107352568732E-5</v>
      </c>
      <c r="O1222" s="13">
        <f t="shared" ref="O1222:O1285" si="234">N1222+G1222</f>
        <v>3.1483107352568732E-5</v>
      </c>
      <c r="Q1222">
        <v>13.385177032201261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24.23619627727026</v>
      </c>
      <c r="G1223" s="13">
        <f t="shared" si="228"/>
        <v>0</v>
      </c>
      <c r="H1223" s="13">
        <f t="shared" si="229"/>
        <v>24.23619627727026</v>
      </c>
      <c r="I1223" s="16">
        <f t="shared" ref="I1223:I1286" si="237">H1223+K1222-L1222</f>
        <v>24.353018121453367</v>
      </c>
      <c r="J1223" s="13">
        <f t="shared" si="230"/>
        <v>22.771635736695497</v>
      </c>
      <c r="K1223" s="13">
        <f t="shared" si="231"/>
        <v>1.5813823847578696</v>
      </c>
      <c r="L1223" s="13">
        <f t="shared" si="232"/>
        <v>0</v>
      </c>
      <c r="M1223" s="13">
        <f t="shared" ref="M1223:M1286" si="238">L1223+M1222-N1222</f>
        <v>1.9296098054800193E-5</v>
      </c>
      <c r="N1223" s="13">
        <f t="shared" si="233"/>
        <v>1.196358079397612E-5</v>
      </c>
      <c r="O1223" s="13">
        <f t="shared" si="234"/>
        <v>1.196358079397612E-5</v>
      </c>
      <c r="Q1223">
        <v>13.524820293548389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8.313215404415093</v>
      </c>
      <c r="G1224" s="13">
        <f t="shared" si="228"/>
        <v>0</v>
      </c>
      <c r="H1224" s="13">
        <f t="shared" si="229"/>
        <v>8.313215404415093</v>
      </c>
      <c r="I1224" s="16">
        <f t="shared" si="237"/>
        <v>9.8945977891729626</v>
      </c>
      <c r="J1224" s="13">
        <f t="shared" si="230"/>
        <v>9.8003236606993394</v>
      </c>
      <c r="K1224" s="13">
        <f t="shared" si="231"/>
        <v>9.4274128473623264E-2</v>
      </c>
      <c r="L1224" s="13">
        <f t="shared" si="232"/>
        <v>0</v>
      </c>
      <c r="M1224" s="13">
        <f t="shared" si="238"/>
        <v>7.3325172608240733E-6</v>
      </c>
      <c r="N1224" s="13">
        <f t="shared" si="233"/>
        <v>4.5461607017109252E-6</v>
      </c>
      <c r="O1224" s="13">
        <f t="shared" si="234"/>
        <v>4.5461607017109252E-6</v>
      </c>
      <c r="Q1224">
        <v>15.003264556491731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32.071581608822108</v>
      </c>
      <c r="G1225" s="13">
        <f t="shared" si="228"/>
        <v>0</v>
      </c>
      <c r="H1225" s="13">
        <f t="shared" si="229"/>
        <v>32.071581608822108</v>
      </c>
      <c r="I1225" s="16">
        <f t="shared" si="237"/>
        <v>32.165855737295729</v>
      </c>
      <c r="J1225" s="13">
        <f t="shared" si="230"/>
        <v>30.22378843505712</v>
      </c>
      <c r="K1225" s="13">
        <f t="shared" si="231"/>
        <v>1.942067302238609</v>
      </c>
      <c r="L1225" s="13">
        <f t="shared" si="232"/>
        <v>0</v>
      </c>
      <c r="M1225" s="13">
        <f t="shared" si="238"/>
        <v>2.7863565591131481E-6</v>
      </c>
      <c r="N1225" s="13">
        <f t="shared" si="233"/>
        <v>1.7275410666501519E-6</v>
      </c>
      <c r="O1225" s="13">
        <f t="shared" si="234"/>
        <v>1.7275410666501519E-6</v>
      </c>
      <c r="Q1225">
        <v>18.078264110790538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2.000254973563711</v>
      </c>
      <c r="G1226" s="13">
        <f t="shared" si="228"/>
        <v>0</v>
      </c>
      <c r="H1226" s="13">
        <f t="shared" si="229"/>
        <v>2.000254973563711</v>
      </c>
      <c r="I1226" s="16">
        <f t="shared" si="237"/>
        <v>3.94232227580232</v>
      </c>
      <c r="J1226" s="13">
        <f t="shared" si="230"/>
        <v>3.9405285738675579</v>
      </c>
      <c r="K1226" s="13">
        <f t="shared" si="231"/>
        <v>1.7937019347620264E-3</v>
      </c>
      <c r="L1226" s="13">
        <f t="shared" si="232"/>
        <v>0</v>
      </c>
      <c r="M1226" s="13">
        <f t="shared" si="238"/>
        <v>1.0588154924629963E-6</v>
      </c>
      <c r="N1226" s="13">
        <f t="shared" si="233"/>
        <v>6.5646560532705768E-7</v>
      </c>
      <c r="O1226" s="13">
        <f t="shared" si="234"/>
        <v>6.5646560532705768E-7</v>
      </c>
      <c r="Q1226">
        <v>23.619270308289931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7.3492666005432978</v>
      </c>
      <c r="G1227" s="13">
        <f t="shared" si="228"/>
        <v>0</v>
      </c>
      <c r="H1227" s="13">
        <f t="shared" si="229"/>
        <v>7.3492666005432978</v>
      </c>
      <c r="I1227" s="16">
        <f t="shared" si="237"/>
        <v>7.3510603024780599</v>
      </c>
      <c r="J1227" s="13">
        <f t="shared" si="230"/>
        <v>7.341446185592452</v>
      </c>
      <c r="K1227" s="13">
        <f t="shared" si="231"/>
        <v>9.6141168856078707E-3</v>
      </c>
      <c r="L1227" s="13">
        <f t="shared" si="232"/>
        <v>0</v>
      </c>
      <c r="M1227" s="13">
        <f t="shared" si="238"/>
        <v>4.0234988713593858E-7</v>
      </c>
      <c r="N1227" s="13">
        <f t="shared" si="233"/>
        <v>2.4945693002428194E-7</v>
      </c>
      <c r="O1227" s="13">
        <f t="shared" si="234"/>
        <v>2.4945693002428194E-7</v>
      </c>
      <c r="Q1227">
        <v>24.971339159277619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0.2907341748904515</v>
      </c>
      <c r="G1228" s="13">
        <f t="shared" si="228"/>
        <v>0</v>
      </c>
      <c r="H1228" s="13">
        <f t="shared" si="229"/>
        <v>0.2907341748904515</v>
      </c>
      <c r="I1228" s="16">
        <f t="shared" si="237"/>
        <v>0.30034829177605937</v>
      </c>
      <c r="J1228" s="13">
        <f t="shared" si="230"/>
        <v>0.30034762669408532</v>
      </c>
      <c r="K1228" s="13">
        <f t="shared" si="231"/>
        <v>6.6508197404946401E-7</v>
      </c>
      <c r="L1228" s="13">
        <f t="shared" si="232"/>
        <v>0</v>
      </c>
      <c r="M1228" s="13">
        <f t="shared" si="238"/>
        <v>1.5289295711165664E-7</v>
      </c>
      <c r="N1228" s="13">
        <f t="shared" si="233"/>
        <v>9.4793633409227121E-8</v>
      </c>
      <c r="O1228" s="13">
        <f t="shared" si="234"/>
        <v>9.4793633409227121E-8</v>
      </c>
      <c r="Q1228">
        <v>24.88388705542679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2.3867362974841342</v>
      </c>
      <c r="G1229" s="13">
        <f t="shared" si="228"/>
        <v>0</v>
      </c>
      <c r="H1229" s="13">
        <f t="shared" si="229"/>
        <v>2.3867362974841342</v>
      </c>
      <c r="I1229" s="16">
        <f t="shared" si="237"/>
        <v>2.3867369625661081</v>
      </c>
      <c r="J1229" s="13">
        <f t="shared" si="230"/>
        <v>2.3863507284328174</v>
      </c>
      <c r="K1229" s="13">
        <f t="shared" si="231"/>
        <v>3.8623413329075262E-4</v>
      </c>
      <c r="L1229" s="13">
        <f t="shared" si="232"/>
        <v>0</v>
      </c>
      <c r="M1229" s="13">
        <f t="shared" si="238"/>
        <v>5.8099323702429524E-8</v>
      </c>
      <c r="N1229" s="13">
        <f t="shared" si="233"/>
        <v>3.6021580695506305E-8</v>
      </c>
      <c r="O1229" s="13">
        <f t="shared" si="234"/>
        <v>3.6021580695506305E-8</v>
      </c>
      <c r="Q1229">
        <v>23.83682000000001</v>
      </c>
    </row>
    <row r="1230" spans="1:17" x14ac:dyDescent="0.2">
      <c r="A1230" s="14">
        <f t="shared" si="235"/>
        <v>59415</v>
      </c>
      <c r="B1230" s="1">
        <v>9</v>
      </c>
      <c r="F1230" s="34">
        <v>8.6885379926876656</v>
      </c>
      <c r="G1230" s="13">
        <f t="shared" si="228"/>
        <v>0</v>
      </c>
      <c r="H1230" s="13">
        <f t="shared" si="229"/>
        <v>8.6885379926876656</v>
      </c>
      <c r="I1230" s="16">
        <f t="shared" si="237"/>
        <v>8.6889242268209568</v>
      </c>
      <c r="J1230" s="13">
        <f t="shared" si="230"/>
        <v>8.6697610441446553</v>
      </c>
      <c r="K1230" s="13">
        <f t="shared" si="231"/>
        <v>1.916318267630146E-2</v>
      </c>
      <c r="L1230" s="13">
        <f t="shared" si="232"/>
        <v>0</v>
      </c>
      <c r="M1230" s="13">
        <f t="shared" si="238"/>
        <v>2.2077743006923219E-8</v>
      </c>
      <c r="N1230" s="13">
        <f t="shared" si="233"/>
        <v>1.3688200664292396E-8</v>
      </c>
      <c r="O1230" s="13">
        <f t="shared" si="234"/>
        <v>1.3688200664292396E-8</v>
      </c>
      <c r="Q1230">
        <v>23.615695436444589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4.7868992026549986</v>
      </c>
      <c r="G1231" s="13">
        <f t="shared" si="228"/>
        <v>0</v>
      </c>
      <c r="H1231" s="13">
        <f t="shared" si="229"/>
        <v>4.7868992026549986</v>
      </c>
      <c r="I1231" s="16">
        <f t="shared" si="237"/>
        <v>4.8060623853313</v>
      </c>
      <c r="J1231" s="13">
        <f t="shared" si="230"/>
        <v>4.8028009228135522</v>
      </c>
      <c r="K1231" s="13">
        <f t="shared" si="231"/>
        <v>3.2614625177478374E-3</v>
      </c>
      <c r="L1231" s="13">
        <f t="shared" si="232"/>
        <v>0</v>
      </c>
      <c r="M1231" s="13">
        <f t="shared" si="238"/>
        <v>8.3895423426308232E-9</v>
      </c>
      <c r="N1231" s="13">
        <f t="shared" si="233"/>
        <v>5.20151625243111E-9</v>
      </c>
      <c r="O1231" s="13">
        <f t="shared" si="234"/>
        <v>5.20151625243111E-9</v>
      </c>
      <c r="Q1231">
        <v>23.591435982812811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77.760860584379216</v>
      </c>
      <c r="G1232" s="13">
        <f t="shared" si="228"/>
        <v>6.2902967679083011</v>
      </c>
      <c r="H1232" s="13">
        <f t="shared" si="229"/>
        <v>71.470563816470914</v>
      </c>
      <c r="I1232" s="16">
        <f t="shared" si="237"/>
        <v>71.473825278988656</v>
      </c>
      <c r="J1232" s="13">
        <f t="shared" si="230"/>
        <v>57.055475812170208</v>
      </c>
      <c r="K1232" s="13">
        <f t="shared" si="231"/>
        <v>14.418349466818448</v>
      </c>
      <c r="L1232" s="13">
        <f t="shared" si="232"/>
        <v>0</v>
      </c>
      <c r="M1232" s="13">
        <f t="shared" si="238"/>
        <v>3.1880260901997132E-9</v>
      </c>
      <c r="N1232" s="13">
        <f t="shared" si="233"/>
        <v>1.976576175923822E-9</v>
      </c>
      <c r="O1232" s="13">
        <f t="shared" si="234"/>
        <v>6.2902967698848773</v>
      </c>
      <c r="Q1232">
        <v>19.06863525384431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106.138511186545</v>
      </c>
      <c r="G1233" s="13">
        <f t="shared" si="228"/>
        <v>10.386641997883356</v>
      </c>
      <c r="H1233" s="13">
        <f t="shared" si="229"/>
        <v>95.751869188661644</v>
      </c>
      <c r="I1233" s="16">
        <f t="shared" si="237"/>
        <v>110.17021865548008</v>
      </c>
      <c r="J1233" s="13">
        <f t="shared" si="230"/>
        <v>57.329638557761896</v>
      </c>
      <c r="K1233" s="13">
        <f t="shared" si="231"/>
        <v>52.840580097718188</v>
      </c>
      <c r="L1233" s="13">
        <f t="shared" si="232"/>
        <v>15.133395910497171</v>
      </c>
      <c r="M1233" s="13">
        <f t="shared" si="238"/>
        <v>15.133395911708622</v>
      </c>
      <c r="N1233" s="13">
        <f t="shared" si="233"/>
        <v>9.3827054652593453</v>
      </c>
      <c r="O1233" s="13">
        <f t="shared" si="234"/>
        <v>19.769347463142701</v>
      </c>
      <c r="Q1233">
        <v>14.16364729354839</v>
      </c>
    </row>
    <row r="1234" spans="1:17" x14ac:dyDescent="0.2">
      <c r="A1234" s="14">
        <f t="shared" si="235"/>
        <v>59537</v>
      </c>
      <c r="B1234" s="1">
        <v>1</v>
      </c>
      <c r="F1234" s="34">
        <v>100.7954122661921</v>
      </c>
      <c r="G1234" s="13">
        <f t="shared" si="228"/>
        <v>9.6153597630530339</v>
      </c>
      <c r="H1234" s="13">
        <f t="shared" si="229"/>
        <v>91.180052503139066</v>
      </c>
      <c r="I1234" s="16">
        <f t="shared" si="237"/>
        <v>128.88723669036008</v>
      </c>
      <c r="J1234" s="13">
        <f t="shared" si="230"/>
        <v>59.451336909352513</v>
      </c>
      <c r="K1234" s="13">
        <f t="shared" si="231"/>
        <v>69.435899781007578</v>
      </c>
      <c r="L1234" s="13">
        <f t="shared" si="232"/>
        <v>31.055600221944914</v>
      </c>
      <c r="M1234" s="13">
        <f t="shared" si="238"/>
        <v>36.806290668394183</v>
      </c>
      <c r="N1234" s="13">
        <f t="shared" si="233"/>
        <v>22.819900214404395</v>
      </c>
      <c r="O1234" s="13">
        <f t="shared" si="234"/>
        <v>32.435259977457427</v>
      </c>
      <c r="Q1234">
        <v>14.13560772714605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41.140247274353243</v>
      </c>
      <c r="G1235" s="13">
        <f t="shared" si="228"/>
        <v>1.0040707601838605</v>
      </c>
      <c r="H1235" s="13">
        <f t="shared" si="229"/>
        <v>40.136176514169385</v>
      </c>
      <c r="I1235" s="16">
        <f t="shared" si="237"/>
        <v>78.516476073232056</v>
      </c>
      <c r="J1235" s="13">
        <f t="shared" si="230"/>
        <v>54.073611801301197</v>
      </c>
      <c r="K1235" s="13">
        <f t="shared" si="231"/>
        <v>24.442864271930858</v>
      </c>
      <c r="L1235" s="13">
        <f t="shared" si="232"/>
        <v>0</v>
      </c>
      <c r="M1235" s="13">
        <f t="shared" si="238"/>
        <v>13.986390453989788</v>
      </c>
      <c r="N1235" s="13">
        <f t="shared" si="233"/>
        <v>8.6715620814736685</v>
      </c>
      <c r="O1235" s="13">
        <f t="shared" si="234"/>
        <v>9.6756328416575297</v>
      </c>
      <c r="Q1235">
        <v>15.674678222628421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9.7890199626420511</v>
      </c>
      <c r="G1236" s="13">
        <f t="shared" si="228"/>
        <v>0</v>
      </c>
      <c r="H1236" s="13">
        <f t="shared" si="229"/>
        <v>9.7890199626420511</v>
      </c>
      <c r="I1236" s="16">
        <f t="shared" si="237"/>
        <v>34.23188423457291</v>
      </c>
      <c r="J1236" s="13">
        <f t="shared" si="230"/>
        <v>32.372773543624909</v>
      </c>
      <c r="K1236" s="13">
        <f t="shared" si="231"/>
        <v>1.8591106909480004</v>
      </c>
      <c r="L1236" s="13">
        <f t="shared" si="232"/>
        <v>0</v>
      </c>
      <c r="M1236" s="13">
        <f t="shared" si="238"/>
        <v>5.3148283725161196</v>
      </c>
      <c r="N1236" s="13">
        <f t="shared" si="233"/>
        <v>3.2951935909599941</v>
      </c>
      <c r="O1236" s="13">
        <f t="shared" si="234"/>
        <v>3.2951935909599941</v>
      </c>
      <c r="Q1236">
        <v>19.774790352661029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6.7265340982984624E-3</v>
      </c>
      <c r="G1237" s="13">
        <f t="shared" si="228"/>
        <v>0</v>
      </c>
      <c r="H1237" s="13">
        <f t="shared" si="229"/>
        <v>6.7265340982984624E-3</v>
      </c>
      <c r="I1237" s="16">
        <f t="shared" si="237"/>
        <v>1.8658372250462989</v>
      </c>
      <c r="J1237" s="13">
        <f t="shared" si="230"/>
        <v>1.8654292395629952</v>
      </c>
      <c r="K1237" s="13">
        <f t="shared" si="231"/>
        <v>4.0798548330367446E-4</v>
      </c>
      <c r="L1237" s="13">
        <f t="shared" si="232"/>
        <v>0</v>
      </c>
      <c r="M1237" s="13">
        <f t="shared" si="238"/>
        <v>2.0196347815561255</v>
      </c>
      <c r="N1237" s="13">
        <f t="shared" si="233"/>
        <v>1.2521735645647978</v>
      </c>
      <c r="O1237" s="13">
        <f t="shared" si="234"/>
        <v>1.2521735645647978</v>
      </c>
      <c r="Q1237">
        <v>18.21984469521821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75.720770038378745</v>
      </c>
      <c r="G1238" s="13">
        <f t="shared" si="228"/>
        <v>5.9958074427000891</v>
      </c>
      <c r="H1238" s="13">
        <f t="shared" si="229"/>
        <v>69.724962595678662</v>
      </c>
      <c r="I1238" s="16">
        <f t="shared" si="237"/>
        <v>69.725370581161968</v>
      </c>
      <c r="J1238" s="13">
        <f t="shared" si="230"/>
        <v>55.291797540795287</v>
      </c>
      <c r="K1238" s="13">
        <f t="shared" si="231"/>
        <v>14.433573040366682</v>
      </c>
      <c r="L1238" s="13">
        <f t="shared" si="232"/>
        <v>0</v>
      </c>
      <c r="M1238" s="13">
        <f t="shared" si="238"/>
        <v>0.76746121699132774</v>
      </c>
      <c r="N1238" s="13">
        <f t="shared" si="233"/>
        <v>0.47582595453462317</v>
      </c>
      <c r="O1238" s="13">
        <f t="shared" si="234"/>
        <v>6.4716333972347124</v>
      </c>
      <c r="Q1238">
        <v>18.463315470834829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13.773363440859759</v>
      </c>
      <c r="G1239" s="13">
        <f t="shared" si="228"/>
        <v>0</v>
      </c>
      <c r="H1239" s="13">
        <f t="shared" si="229"/>
        <v>13.773363440859759</v>
      </c>
      <c r="I1239" s="16">
        <f t="shared" si="237"/>
        <v>28.206936481226442</v>
      </c>
      <c r="J1239" s="13">
        <f t="shared" si="230"/>
        <v>27.541279686931095</v>
      </c>
      <c r="K1239" s="13">
        <f t="shared" si="231"/>
        <v>0.66565679429534796</v>
      </c>
      <c r="L1239" s="13">
        <f t="shared" si="232"/>
        <v>0</v>
      </c>
      <c r="M1239" s="13">
        <f t="shared" si="238"/>
        <v>0.29163526245670457</v>
      </c>
      <c r="N1239" s="13">
        <f t="shared" si="233"/>
        <v>0.18081386272315683</v>
      </c>
      <c r="O1239" s="13">
        <f t="shared" si="234"/>
        <v>0.18081386272315683</v>
      </c>
      <c r="Q1239">
        <v>23.275209415671821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2.5497579342813061</v>
      </c>
      <c r="G1240" s="13">
        <f t="shared" si="228"/>
        <v>0</v>
      </c>
      <c r="H1240" s="13">
        <f t="shared" si="229"/>
        <v>2.5497579342813061</v>
      </c>
      <c r="I1240" s="16">
        <f t="shared" si="237"/>
        <v>3.2154147285766541</v>
      </c>
      <c r="J1240" s="13">
        <f t="shared" si="230"/>
        <v>3.2146048699966547</v>
      </c>
      <c r="K1240" s="13">
        <f t="shared" si="231"/>
        <v>8.0985857999937849E-4</v>
      </c>
      <c r="L1240" s="13">
        <f t="shared" si="232"/>
        <v>0</v>
      </c>
      <c r="M1240" s="13">
        <f t="shared" si="238"/>
        <v>0.11082139973354774</v>
      </c>
      <c r="N1240" s="13">
        <f t="shared" si="233"/>
        <v>6.8709267834799595E-2</v>
      </c>
      <c r="O1240" s="13">
        <f t="shared" si="234"/>
        <v>6.8709267834799595E-2</v>
      </c>
      <c r="Q1240">
        <v>24.9357803424849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8.4409141452898151</v>
      </c>
      <c r="G1241" s="13">
        <f t="shared" si="228"/>
        <v>0</v>
      </c>
      <c r="H1241" s="13">
        <f t="shared" si="229"/>
        <v>8.4409141452898151</v>
      </c>
      <c r="I1241" s="16">
        <f t="shared" si="237"/>
        <v>8.4417240038698154</v>
      </c>
      <c r="J1241" s="13">
        <f t="shared" si="230"/>
        <v>8.4240858581459559</v>
      </c>
      <c r="K1241" s="13">
        <f t="shared" si="231"/>
        <v>1.7638145723859466E-2</v>
      </c>
      <c r="L1241" s="13">
        <f t="shared" si="232"/>
        <v>0</v>
      </c>
      <c r="M1241" s="13">
        <f t="shared" si="238"/>
        <v>4.2112131898748142E-2</v>
      </c>
      <c r="N1241" s="13">
        <f t="shared" si="233"/>
        <v>2.6109521777223848E-2</v>
      </c>
      <c r="O1241" s="13">
        <f t="shared" si="234"/>
        <v>2.6109521777223848E-2</v>
      </c>
      <c r="Q1241">
        <v>23.590848000000008</v>
      </c>
    </row>
    <row r="1242" spans="1:17" x14ac:dyDescent="0.2">
      <c r="A1242" s="14">
        <f t="shared" si="235"/>
        <v>59780</v>
      </c>
      <c r="B1242" s="1">
        <v>9</v>
      </c>
      <c r="F1242" s="34">
        <v>1.163616384927874</v>
      </c>
      <c r="G1242" s="13">
        <f t="shared" si="228"/>
        <v>0</v>
      </c>
      <c r="H1242" s="13">
        <f t="shared" si="229"/>
        <v>1.163616384927874</v>
      </c>
      <c r="I1242" s="16">
        <f t="shared" si="237"/>
        <v>1.1812545306517335</v>
      </c>
      <c r="J1242" s="13">
        <f t="shared" si="230"/>
        <v>1.1812210666925478</v>
      </c>
      <c r="K1242" s="13">
        <f t="shared" si="231"/>
        <v>3.3463959185686676E-5</v>
      </c>
      <c r="L1242" s="13">
        <f t="shared" si="232"/>
        <v>0</v>
      </c>
      <c r="M1242" s="13">
        <f t="shared" si="238"/>
        <v>1.6002610121524295E-2</v>
      </c>
      <c r="N1242" s="13">
        <f t="shared" si="233"/>
        <v>9.9216182753450628E-3</v>
      </c>
      <c r="O1242" s="13">
        <f t="shared" si="234"/>
        <v>9.9216182753450628E-3</v>
      </c>
      <c r="Q1242">
        <v>26.252879358437049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35.958916722786753</v>
      </c>
      <c r="G1243" s="13">
        <f t="shared" si="228"/>
        <v>0.25613996818892526</v>
      </c>
      <c r="H1243" s="13">
        <f t="shared" si="229"/>
        <v>35.702776754597828</v>
      </c>
      <c r="I1243" s="16">
        <f t="shared" si="237"/>
        <v>35.702810218557012</v>
      </c>
      <c r="J1243" s="13">
        <f t="shared" si="230"/>
        <v>34.48954258335894</v>
      </c>
      <c r="K1243" s="13">
        <f t="shared" si="231"/>
        <v>1.213267635198072</v>
      </c>
      <c r="L1243" s="13">
        <f t="shared" si="232"/>
        <v>0</v>
      </c>
      <c r="M1243" s="13">
        <f t="shared" si="238"/>
        <v>6.0809918461792317E-3</v>
      </c>
      <c r="N1243" s="13">
        <f t="shared" si="233"/>
        <v>3.7702149446311238E-3</v>
      </c>
      <c r="O1243" s="13">
        <f t="shared" si="234"/>
        <v>0.25991018313355641</v>
      </c>
      <c r="Q1243">
        <v>23.92072689921882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7.3637947268252466</v>
      </c>
      <c r="G1244" s="13">
        <f t="shared" si="228"/>
        <v>0</v>
      </c>
      <c r="H1244" s="13">
        <f t="shared" si="229"/>
        <v>7.3637947268252466</v>
      </c>
      <c r="I1244" s="16">
        <f t="shared" si="237"/>
        <v>8.5770623620233195</v>
      </c>
      <c r="J1244" s="13">
        <f t="shared" si="230"/>
        <v>8.5199089118373212</v>
      </c>
      <c r="K1244" s="13">
        <f t="shared" si="231"/>
        <v>5.7153450185998267E-2</v>
      </c>
      <c r="L1244" s="13">
        <f t="shared" si="232"/>
        <v>0</v>
      </c>
      <c r="M1244" s="13">
        <f t="shared" si="238"/>
        <v>2.3107769015481079E-3</v>
      </c>
      <c r="N1244" s="13">
        <f t="shared" si="233"/>
        <v>1.4326816789598268E-3</v>
      </c>
      <c r="O1244" s="13">
        <f t="shared" si="234"/>
        <v>1.4326816789598268E-3</v>
      </c>
      <c r="Q1244">
        <v>15.54879882970495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0</v>
      </c>
      <c r="G1245" s="13">
        <f t="shared" si="228"/>
        <v>0</v>
      </c>
      <c r="H1245" s="13">
        <f t="shared" si="229"/>
        <v>0</v>
      </c>
      <c r="I1245" s="16">
        <f t="shared" si="237"/>
        <v>5.7153450185998267E-2</v>
      </c>
      <c r="J1245" s="13">
        <f t="shared" si="230"/>
        <v>5.7153431117785064E-2</v>
      </c>
      <c r="K1245" s="13">
        <f t="shared" si="231"/>
        <v>1.9068213202855233E-8</v>
      </c>
      <c r="L1245" s="13">
        <f t="shared" si="232"/>
        <v>0</v>
      </c>
      <c r="M1245" s="13">
        <f t="shared" si="238"/>
        <v>8.780952225882811E-4</v>
      </c>
      <c r="N1245" s="13">
        <f t="shared" si="233"/>
        <v>5.4441903800473432E-4</v>
      </c>
      <c r="O1245" s="13">
        <f t="shared" si="234"/>
        <v>5.4441903800473432E-4</v>
      </c>
      <c r="Q1245">
        <v>14.75928823743525</v>
      </c>
    </row>
    <row r="1246" spans="1:17" x14ac:dyDescent="0.2">
      <c r="A1246" s="14">
        <f t="shared" si="235"/>
        <v>59902</v>
      </c>
      <c r="B1246" s="1">
        <v>1</v>
      </c>
      <c r="F1246" s="34">
        <v>23.11933688855791</v>
      </c>
      <c r="G1246" s="13">
        <f t="shared" si="228"/>
        <v>0</v>
      </c>
      <c r="H1246" s="13">
        <f t="shared" si="229"/>
        <v>23.11933688855791</v>
      </c>
      <c r="I1246" s="16">
        <f t="shared" si="237"/>
        <v>23.119336907626124</v>
      </c>
      <c r="J1246" s="13">
        <f t="shared" si="230"/>
        <v>21.909762626686749</v>
      </c>
      <c r="K1246" s="13">
        <f t="shared" si="231"/>
        <v>1.2095742809393748</v>
      </c>
      <c r="L1246" s="13">
        <f t="shared" si="232"/>
        <v>0</v>
      </c>
      <c r="M1246" s="13">
        <f t="shared" si="238"/>
        <v>3.3367618458354678E-4</v>
      </c>
      <c r="N1246" s="13">
        <f t="shared" si="233"/>
        <v>2.0687923444179899E-4</v>
      </c>
      <c r="O1246" s="13">
        <f t="shared" si="234"/>
        <v>2.0687923444179899E-4</v>
      </c>
      <c r="Q1246">
        <v>14.48262429354839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80.015208144516009</v>
      </c>
      <c r="G1247" s="13">
        <f t="shared" si="228"/>
        <v>6.6157143299233709</v>
      </c>
      <c r="H1247" s="13">
        <f t="shared" si="229"/>
        <v>73.399493814592631</v>
      </c>
      <c r="I1247" s="16">
        <f t="shared" si="237"/>
        <v>74.60906809553201</v>
      </c>
      <c r="J1247" s="13">
        <f t="shared" si="230"/>
        <v>52.30187621843271</v>
      </c>
      <c r="K1247" s="13">
        <f t="shared" si="231"/>
        <v>22.307191877099299</v>
      </c>
      <c r="L1247" s="13">
        <f t="shared" si="232"/>
        <v>0</v>
      </c>
      <c r="M1247" s="13">
        <f t="shared" si="238"/>
        <v>1.2679695014174779E-4</v>
      </c>
      <c r="N1247" s="13">
        <f t="shared" si="233"/>
        <v>7.8614109087883627E-5</v>
      </c>
      <c r="O1247" s="13">
        <f t="shared" si="234"/>
        <v>6.6157929440324592</v>
      </c>
      <c r="Q1247">
        <v>15.43489182953947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6.4014894482967888</v>
      </c>
      <c r="G1248" s="13">
        <f t="shared" si="228"/>
        <v>0</v>
      </c>
      <c r="H1248" s="13">
        <f t="shared" si="229"/>
        <v>6.4014894482967888</v>
      </c>
      <c r="I1248" s="16">
        <f t="shared" si="237"/>
        <v>28.708681325396089</v>
      </c>
      <c r="J1248" s="13">
        <f t="shared" si="230"/>
        <v>27.348307468730372</v>
      </c>
      <c r="K1248" s="13">
        <f t="shared" si="231"/>
        <v>1.3603738566657171</v>
      </c>
      <c r="L1248" s="13">
        <f t="shared" si="232"/>
        <v>0</v>
      </c>
      <c r="M1248" s="13">
        <f t="shared" si="238"/>
        <v>4.8182841053864161E-5</v>
      </c>
      <c r="N1248" s="13">
        <f t="shared" si="233"/>
        <v>2.9873361453395779E-5</v>
      </c>
      <c r="O1248" s="13">
        <f t="shared" si="234"/>
        <v>2.9873361453395779E-5</v>
      </c>
      <c r="Q1248">
        <v>18.330485770188439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77.741079071901694</v>
      </c>
      <c r="G1249" s="13">
        <f t="shared" si="228"/>
        <v>6.2874412847178505</v>
      </c>
      <c r="H1249" s="13">
        <f t="shared" si="229"/>
        <v>71.453637787183851</v>
      </c>
      <c r="I1249" s="16">
        <f t="shared" si="237"/>
        <v>72.814011643849568</v>
      </c>
      <c r="J1249" s="13">
        <f t="shared" si="230"/>
        <v>52.887738989798194</v>
      </c>
      <c r="K1249" s="13">
        <f t="shared" si="231"/>
        <v>19.926272654051374</v>
      </c>
      <c r="L1249" s="13">
        <f t="shared" si="232"/>
        <v>0</v>
      </c>
      <c r="M1249" s="13">
        <f t="shared" si="238"/>
        <v>1.8309479600468382E-5</v>
      </c>
      <c r="N1249" s="13">
        <f t="shared" si="233"/>
        <v>1.1351877352290397E-5</v>
      </c>
      <c r="O1249" s="13">
        <f t="shared" si="234"/>
        <v>6.2874526365952024</v>
      </c>
      <c r="Q1249">
        <v>16.12092012015367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4.6269364027804487</v>
      </c>
      <c r="G1250" s="13">
        <f t="shared" si="228"/>
        <v>0</v>
      </c>
      <c r="H1250" s="13">
        <f t="shared" si="229"/>
        <v>4.6269364027804487</v>
      </c>
      <c r="I1250" s="16">
        <f t="shared" si="237"/>
        <v>24.553209056831822</v>
      </c>
      <c r="J1250" s="13">
        <f t="shared" si="230"/>
        <v>23.719736205532719</v>
      </c>
      <c r="K1250" s="13">
        <f t="shared" si="231"/>
        <v>0.83347285129910276</v>
      </c>
      <c r="L1250" s="13">
        <f t="shared" si="232"/>
        <v>0</v>
      </c>
      <c r="M1250" s="13">
        <f t="shared" si="238"/>
        <v>6.9576022481779851E-6</v>
      </c>
      <c r="N1250" s="13">
        <f t="shared" si="233"/>
        <v>4.3137133938703506E-6</v>
      </c>
      <c r="O1250" s="13">
        <f t="shared" si="234"/>
        <v>4.3137133938703506E-6</v>
      </c>
      <c r="Q1250">
        <v>18.62736912317169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11.269518154380091</v>
      </c>
      <c r="G1251" s="13">
        <f t="shared" si="228"/>
        <v>0</v>
      </c>
      <c r="H1251" s="13">
        <f t="shared" si="229"/>
        <v>11.269518154380091</v>
      </c>
      <c r="I1251" s="16">
        <f t="shared" si="237"/>
        <v>12.102991005679193</v>
      </c>
      <c r="J1251" s="13">
        <f t="shared" si="230"/>
        <v>12.053208132582313</v>
      </c>
      <c r="K1251" s="13">
        <f t="shared" si="231"/>
        <v>4.9782873096880564E-2</v>
      </c>
      <c r="L1251" s="13">
        <f t="shared" si="232"/>
        <v>0</v>
      </c>
      <c r="M1251" s="13">
        <f t="shared" si="238"/>
        <v>2.6438888543076345E-6</v>
      </c>
      <c r="N1251" s="13">
        <f t="shared" si="233"/>
        <v>1.6392110896707334E-6</v>
      </c>
      <c r="O1251" s="13">
        <f t="shared" si="234"/>
        <v>1.6392110896707334E-6</v>
      </c>
      <c r="Q1251">
        <v>23.87715411037513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7.1991047828888499</v>
      </c>
      <c r="G1252" s="13">
        <f t="shared" si="228"/>
        <v>0</v>
      </c>
      <c r="H1252" s="13">
        <f t="shared" si="229"/>
        <v>7.1991047828888499</v>
      </c>
      <c r="I1252" s="16">
        <f t="shared" si="237"/>
        <v>7.2488876559857305</v>
      </c>
      <c r="J1252" s="13">
        <f t="shared" si="230"/>
        <v>7.2386570462325759</v>
      </c>
      <c r="K1252" s="13">
        <f t="shared" si="231"/>
        <v>1.0230609753154596E-2</v>
      </c>
      <c r="L1252" s="13">
        <f t="shared" si="232"/>
        <v>0</v>
      </c>
      <c r="M1252" s="13">
        <f t="shared" si="238"/>
        <v>1.0046777646369011E-6</v>
      </c>
      <c r="N1252" s="13">
        <f t="shared" si="233"/>
        <v>6.229002140748787E-7</v>
      </c>
      <c r="O1252" s="13">
        <f t="shared" si="234"/>
        <v>6.229002140748787E-7</v>
      </c>
      <c r="Q1252">
        <v>24.22390865849572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4.4278956137521774</v>
      </c>
      <c r="G1253" s="13">
        <f t="shared" si="228"/>
        <v>0</v>
      </c>
      <c r="H1253" s="13">
        <f t="shared" si="229"/>
        <v>4.4278956137521774</v>
      </c>
      <c r="I1253" s="16">
        <f t="shared" si="237"/>
        <v>4.438126223505332</v>
      </c>
      <c r="J1253" s="13">
        <f t="shared" si="230"/>
        <v>4.4355479910014228</v>
      </c>
      <c r="K1253" s="13">
        <f t="shared" si="231"/>
        <v>2.5782325039092058E-3</v>
      </c>
      <c r="L1253" s="13">
        <f t="shared" si="232"/>
        <v>0</v>
      </c>
      <c r="M1253" s="13">
        <f t="shared" si="238"/>
        <v>3.8177755056202243E-7</v>
      </c>
      <c r="N1253" s="13">
        <f t="shared" si="233"/>
        <v>2.367020813484539E-7</v>
      </c>
      <c r="O1253" s="13">
        <f t="shared" si="234"/>
        <v>2.367020813484539E-7</v>
      </c>
      <c r="Q1253">
        <v>23.564931000000009</v>
      </c>
    </row>
    <row r="1254" spans="1:17" x14ac:dyDescent="0.2">
      <c r="A1254" s="14">
        <f t="shared" si="235"/>
        <v>60146</v>
      </c>
      <c r="B1254" s="1">
        <v>9</v>
      </c>
      <c r="F1254" s="34">
        <v>0.81240290516067271</v>
      </c>
      <c r="G1254" s="13">
        <f t="shared" si="228"/>
        <v>0</v>
      </c>
      <c r="H1254" s="13">
        <f t="shared" si="229"/>
        <v>0.81240290516067271</v>
      </c>
      <c r="I1254" s="16">
        <f t="shared" si="237"/>
        <v>0.81498113766458191</v>
      </c>
      <c r="J1254" s="13">
        <f t="shared" si="230"/>
        <v>0.81496605244263032</v>
      </c>
      <c r="K1254" s="13">
        <f t="shared" si="231"/>
        <v>1.5085221951594008E-5</v>
      </c>
      <c r="L1254" s="13">
        <f t="shared" si="232"/>
        <v>0</v>
      </c>
      <c r="M1254" s="13">
        <f t="shared" si="238"/>
        <v>1.4507546921356853E-7</v>
      </c>
      <c r="N1254" s="13">
        <f t="shared" si="233"/>
        <v>8.9946790912412493E-8</v>
      </c>
      <c r="O1254" s="13">
        <f t="shared" si="234"/>
        <v>8.9946790912412493E-8</v>
      </c>
      <c r="Q1254">
        <v>23.975236590329459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2.6093058134341911</v>
      </c>
      <c r="G1255" s="13">
        <f t="shared" si="228"/>
        <v>0</v>
      </c>
      <c r="H1255" s="13">
        <f t="shared" si="229"/>
        <v>2.6093058134341911</v>
      </c>
      <c r="I1255" s="16">
        <f t="shared" si="237"/>
        <v>2.6093208986561427</v>
      </c>
      <c r="J1255" s="13">
        <f t="shared" si="230"/>
        <v>2.6086796872275584</v>
      </c>
      <c r="K1255" s="13">
        <f t="shared" si="231"/>
        <v>6.4121142858430957E-4</v>
      </c>
      <c r="L1255" s="13">
        <f t="shared" si="232"/>
        <v>0</v>
      </c>
      <c r="M1255" s="13">
        <f t="shared" si="238"/>
        <v>5.512867830115604E-8</v>
      </c>
      <c r="N1255" s="13">
        <f t="shared" si="233"/>
        <v>3.4179780546716743E-8</v>
      </c>
      <c r="O1255" s="13">
        <f t="shared" si="234"/>
        <v>3.4179780546716743E-8</v>
      </c>
      <c r="Q1255">
        <v>22.134042277735961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21.57951182261414</v>
      </c>
      <c r="G1256" s="13">
        <f t="shared" si="228"/>
        <v>0</v>
      </c>
      <c r="H1256" s="13">
        <f t="shared" si="229"/>
        <v>21.57951182261414</v>
      </c>
      <c r="I1256" s="16">
        <f t="shared" si="237"/>
        <v>21.580153034042723</v>
      </c>
      <c r="J1256" s="13">
        <f t="shared" si="230"/>
        <v>21.102857843411037</v>
      </c>
      <c r="K1256" s="13">
        <f t="shared" si="231"/>
        <v>0.47729519063168624</v>
      </c>
      <c r="L1256" s="13">
        <f t="shared" si="232"/>
        <v>0</v>
      </c>
      <c r="M1256" s="13">
        <f t="shared" si="238"/>
        <v>2.0948897754439297E-8</v>
      </c>
      <c r="N1256" s="13">
        <f t="shared" si="233"/>
        <v>1.2988316607752363E-8</v>
      </c>
      <c r="O1256" s="13">
        <f t="shared" si="234"/>
        <v>1.2988316607752363E-8</v>
      </c>
      <c r="Q1256">
        <v>19.959068146128288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42.424352905959807</v>
      </c>
      <c r="G1257" s="13">
        <f t="shared" si="228"/>
        <v>1.1894328274162411</v>
      </c>
      <c r="H1257" s="13">
        <f t="shared" si="229"/>
        <v>41.234920078543567</v>
      </c>
      <c r="I1257" s="16">
        <f t="shared" si="237"/>
        <v>41.712215269175253</v>
      </c>
      <c r="J1257" s="13">
        <f t="shared" si="230"/>
        <v>35.11399646685485</v>
      </c>
      <c r="K1257" s="13">
        <f t="shared" si="231"/>
        <v>6.5982188023204031</v>
      </c>
      <c r="L1257" s="13">
        <f t="shared" si="232"/>
        <v>0</v>
      </c>
      <c r="M1257" s="13">
        <f t="shared" si="238"/>
        <v>7.9605811466869338E-9</v>
      </c>
      <c r="N1257" s="13">
        <f t="shared" si="233"/>
        <v>4.935560310945899E-9</v>
      </c>
      <c r="O1257" s="13">
        <f t="shared" si="234"/>
        <v>1.1894328323518015</v>
      </c>
      <c r="Q1257">
        <v>13.707692293548391</v>
      </c>
    </row>
    <row r="1258" spans="1:17" x14ac:dyDescent="0.2">
      <c r="A1258" s="14">
        <f t="shared" si="235"/>
        <v>60268</v>
      </c>
      <c r="B1258" s="1">
        <v>1</v>
      </c>
      <c r="F1258" s="34">
        <v>0</v>
      </c>
      <c r="G1258" s="13">
        <f t="shared" si="228"/>
        <v>0</v>
      </c>
      <c r="H1258" s="13">
        <f t="shared" si="229"/>
        <v>0</v>
      </c>
      <c r="I1258" s="16">
        <f t="shared" si="237"/>
        <v>6.5982188023204031</v>
      </c>
      <c r="J1258" s="13">
        <f t="shared" si="230"/>
        <v>6.5692332098633388</v>
      </c>
      <c r="K1258" s="13">
        <f t="shared" si="231"/>
        <v>2.8985592457064335E-2</v>
      </c>
      <c r="L1258" s="13">
        <f t="shared" si="232"/>
        <v>0</v>
      </c>
      <c r="M1258" s="13">
        <f t="shared" si="238"/>
        <v>3.0250208357410348E-9</v>
      </c>
      <c r="N1258" s="13">
        <f t="shared" si="233"/>
        <v>1.8755129181594417E-9</v>
      </c>
      <c r="O1258" s="13">
        <f t="shared" si="234"/>
        <v>1.8755129181594417E-9</v>
      </c>
      <c r="Q1258">
        <v>14.799227338737101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0.54347443294574083</v>
      </c>
      <c r="G1259" s="13">
        <f t="shared" si="228"/>
        <v>0</v>
      </c>
      <c r="H1259" s="13">
        <f t="shared" si="229"/>
        <v>0.54347443294574083</v>
      </c>
      <c r="I1259" s="16">
        <f t="shared" si="237"/>
        <v>0.57246002540280516</v>
      </c>
      <c r="J1259" s="13">
        <f t="shared" si="230"/>
        <v>0.57244147785783184</v>
      </c>
      <c r="K1259" s="13">
        <f t="shared" si="231"/>
        <v>1.8547544973324115E-5</v>
      </c>
      <c r="L1259" s="13">
        <f t="shared" si="232"/>
        <v>0</v>
      </c>
      <c r="M1259" s="13">
        <f t="shared" si="238"/>
        <v>1.1495079175815931E-9</v>
      </c>
      <c r="N1259" s="13">
        <f t="shared" si="233"/>
        <v>7.1269490890058773E-10</v>
      </c>
      <c r="O1259" s="13">
        <f t="shared" si="234"/>
        <v>7.1269490890058773E-10</v>
      </c>
      <c r="Q1259">
        <v>14.992808194884169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23.114391063963382</v>
      </c>
      <c r="G1260" s="13">
        <f t="shared" si="228"/>
        <v>0</v>
      </c>
      <c r="H1260" s="13">
        <f t="shared" si="229"/>
        <v>23.114391063963382</v>
      </c>
      <c r="I1260" s="16">
        <f t="shared" si="237"/>
        <v>23.114409611508353</v>
      </c>
      <c r="J1260" s="13">
        <f t="shared" si="230"/>
        <v>22.471381922282131</v>
      </c>
      <c r="K1260" s="13">
        <f t="shared" si="231"/>
        <v>0.64302768922622278</v>
      </c>
      <c r="L1260" s="13">
        <f t="shared" si="232"/>
        <v>0</v>
      </c>
      <c r="M1260" s="13">
        <f t="shared" si="238"/>
        <v>4.3681300868100533E-10</v>
      </c>
      <c r="N1260" s="13">
        <f t="shared" si="233"/>
        <v>2.7082406538222332E-10</v>
      </c>
      <c r="O1260" s="13">
        <f t="shared" si="234"/>
        <v>2.7082406538222332E-10</v>
      </c>
      <c r="Q1260">
        <v>19.24739794366667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104.33239209138139</v>
      </c>
      <c r="G1261" s="13">
        <f t="shared" si="228"/>
        <v>10.125926710209905</v>
      </c>
      <c r="H1261" s="13">
        <f t="shared" si="229"/>
        <v>94.206465381171483</v>
      </c>
      <c r="I1261" s="16">
        <f t="shared" si="237"/>
        <v>94.849493070397699</v>
      </c>
      <c r="J1261" s="13">
        <f t="shared" si="230"/>
        <v>65.670741141867978</v>
      </c>
      <c r="K1261" s="13">
        <f t="shared" si="231"/>
        <v>29.178751928529721</v>
      </c>
      <c r="L1261" s="13">
        <f t="shared" si="232"/>
        <v>0</v>
      </c>
      <c r="M1261" s="13">
        <f t="shared" si="238"/>
        <v>1.6598894329878201E-10</v>
      </c>
      <c r="N1261" s="13">
        <f t="shared" si="233"/>
        <v>1.0291314484524484E-10</v>
      </c>
      <c r="O1261" s="13">
        <f t="shared" si="234"/>
        <v>10.125926710312818</v>
      </c>
      <c r="Q1261">
        <v>18.503315692907499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28.743400633772339</v>
      </c>
      <c r="G1262" s="13">
        <f t="shared" si="228"/>
        <v>0</v>
      </c>
      <c r="H1262" s="13">
        <f t="shared" si="229"/>
        <v>28.743400633772339</v>
      </c>
      <c r="I1262" s="16">
        <f t="shared" si="237"/>
        <v>57.92215256230206</v>
      </c>
      <c r="J1262" s="13">
        <f t="shared" si="230"/>
        <v>48.325061349410653</v>
      </c>
      <c r="K1262" s="13">
        <f t="shared" si="231"/>
        <v>9.5970912128914065</v>
      </c>
      <c r="L1262" s="13">
        <f t="shared" si="232"/>
        <v>0</v>
      </c>
      <c r="M1262" s="13">
        <f t="shared" si="238"/>
        <v>6.3075798453537166E-11</v>
      </c>
      <c r="N1262" s="13">
        <f t="shared" si="233"/>
        <v>3.9106995041193044E-11</v>
      </c>
      <c r="O1262" s="13">
        <f t="shared" si="234"/>
        <v>3.9106995041193044E-11</v>
      </c>
      <c r="Q1262">
        <v>17.971807669534201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1.9806766713466419</v>
      </c>
      <c r="G1263" s="13">
        <f t="shared" si="228"/>
        <v>0</v>
      </c>
      <c r="H1263" s="13">
        <f t="shared" si="229"/>
        <v>1.9806766713466419</v>
      </c>
      <c r="I1263" s="16">
        <f t="shared" si="237"/>
        <v>11.577767884238048</v>
      </c>
      <c r="J1263" s="13">
        <f t="shared" si="230"/>
        <v>11.541877076686864</v>
      </c>
      <c r="K1263" s="13">
        <f t="shared" si="231"/>
        <v>3.5890807551183457E-2</v>
      </c>
      <c r="L1263" s="13">
        <f t="shared" si="232"/>
        <v>0</v>
      </c>
      <c r="M1263" s="13">
        <f t="shared" si="238"/>
        <v>2.3968803412344123E-11</v>
      </c>
      <c r="N1263" s="13">
        <f t="shared" si="233"/>
        <v>1.4860658115653355E-11</v>
      </c>
      <c r="O1263" s="13">
        <f t="shared" si="234"/>
        <v>1.4860658115653355E-11</v>
      </c>
      <c r="Q1263">
        <v>25.278949861866309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8.3181748292181563</v>
      </c>
      <c r="G1264" s="13">
        <f t="shared" si="228"/>
        <v>0</v>
      </c>
      <c r="H1264" s="13">
        <f t="shared" si="229"/>
        <v>8.3181748292181563</v>
      </c>
      <c r="I1264" s="16">
        <f t="shared" si="237"/>
        <v>8.3540656367693398</v>
      </c>
      <c r="J1264" s="13">
        <f t="shared" si="230"/>
        <v>8.3439922341514468</v>
      </c>
      <c r="K1264" s="13">
        <f t="shared" si="231"/>
        <v>1.0073402617893024E-2</v>
      </c>
      <c r="L1264" s="13">
        <f t="shared" si="232"/>
        <v>0</v>
      </c>
      <c r="M1264" s="13">
        <f t="shared" si="238"/>
        <v>9.1081452966907673E-12</v>
      </c>
      <c r="N1264" s="13">
        <f t="shared" si="233"/>
        <v>5.6470500839482754E-12</v>
      </c>
      <c r="O1264" s="13">
        <f t="shared" si="234"/>
        <v>5.6470500839482754E-12</v>
      </c>
      <c r="Q1264">
        <v>27.41474104631159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13.919351035565439</v>
      </c>
      <c r="G1265" s="13">
        <f t="shared" si="228"/>
        <v>0</v>
      </c>
      <c r="H1265" s="13">
        <f t="shared" si="229"/>
        <v>13.919351035565439</v>
      </c>
      <c r="I1265" s="16">
        <f t="shared" si="237"/>
        <v>13.929424438183332</v>
      </c>
      <c r="J1265" s="13">
        <f t="shared" si="230"/>
        <v>13.867224890389847</v>
      </c>
      <c r="K1265" s="13">
        <f t="shared" si="231"/>
        <v>6.2199547793484911E-2</v>
      </c>
      <c r="L1265" s="13">
        <f t="shared" si="232"/>
        <v>0</v>
      </c>
      <c r="M1265" s="13">
        <f t="shared" si="238"/>
        <v>3.4610952127424919E-12</v>
      </c>
      <c r="N1265" s="13">
        <f t="shared" si="233"/>
        <v>2.1458790319003451E-12</v>
      </c>
      <c r="O1265" s="13">
        <f t="shared" si="234"/>
        <v>2.1458790319003451E-12</v>
      </c>
      <c r="Q1265">
        <v>25.299296000000009</v>
      </c>
    </row>
    <row r="1266" spans="1:17" x14ac:dyDescent="0.2">
      <c r="A1266" s="14">
        <f t="shared" si="235"/>
        <v>60511</v>
      </c>
      <c r="B1266" s="1">
        <v>9</v>
      </c>
      <c r="F1266" s="34">
        <v>17.89241808383354</v>
      </c>
      <c r="G1266" s="13">
        <f t="shared" si="228"/>
        <v>0</v>
      </c>
      <c r="H1266" s="13">
        <f t="shared" si="229"/>
        <v>17.89241808383354</v>
      </c>
      <c r="I1266" s="16">
        <f t="shared" si="237"/>
        <v>17.954617631627023</v>
      </c>
      <c r="J1266" s="13">
        <f t="shared" si="230"/>
        <v>17.859798305451651</v>
      </c>
      <c r="K1266" s="13">
        <f t="shared" si="231"/>
        <v>9.4819326175372254E-2</v>
      </c>
      <c r="L1266" s="13">
        <f t="shared" si="232"/>
        <v>0</v>
      </c>
      <c r="M1266" s="13">
        <f t="shared" si="238"/>
        <v>1.3152161808421468E-12</v>
      </c>
      <c r="N1266" s="13">
        <f t="shared" si="233"/>
        <v>8.1543403212213099E-13</v>
      </c>
      <c r="O1266" s="13">
        <f t="shared" si="234"/>
        <v>8.1543403212213099E-13</v>
      </c>
      <c r="Q1266">
        <v>27.759781295921151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3.8854223491517139</v>
      </c>
      <c r="G1267" s="13">
        <f t="shared" si="228"/>
        <v>0</v>
      </c>
      <c r="H1267" s="13">
        <f t="shared" si="229"/>
        <v>3.8854223491517139</v>
      </c>
      <c r="I1267" s="16">
        <f t="shared" si="237"/>
        <v>3.9802416753270862</v>
      </c>
      <c r="J1267" s="13">
        <f t="shared" si="230"/>
        <v>3.9780994555442941</v>
      </c>
      <c r="K1267" s="13">
        <f t="shared" si="231"/>
        <v>2.1422197827920542E-3</v>
      </c>
      <c r="L1267" s="13">
        <f t="shared" si="232"/>
        <v>0</v>
      </c>
      <c r="M1267" s="13">
        <f t="shared" si="238"/>
        <v>4.997821487200158E-13</v>
      </c>
      <c r="N1267" s="13">
        <f t="shared" si="233"/>
        <v>3.0986493220640979E-13</v>
      </c>
      <c r="O1267" s="13">
        <f t="shared" si="234"/>
        <v>3.0986493220640979E-13</v>
      </c>
      <c r="Q1267">
        <v>22.56000455478441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24.28427173798692</v>
      </c>
      <c r="G1268" s="13">
        <f t="shared" si="228"/>
        <v>0</v>
      </c>
      <c r="H1268" s="13">
        <f t="shared" si="229"/>
        <v>24.28427173798692</v>
      </c>
      <c r="I1268" s="16">
        <f t="shared" si="237"/>
        <v>24.28641395776971</v>
      </c>
      <c r="J1268" s="13">
        <f t="shared" si="230"/>
        <v>23.408079548200021</v>
      </c>
      <c r="K1268" s="13">
        <f t="shared" si="231"/>
        <v>0.878334409569689</v>
      </c>
      <c r="L1268" s="13">
        <f t="shared" si="232"/>
        <v>0</v>
      </c>
      <c r="M1268" s="13">
        <f t="shared" si="238"/>
        <v>1.8991721651360601E-13</v>
      </c>
      <c r="N1268" s="13">
        <f t="shared" si="233"/>
        <v>1.1774867423843572E-13</v>
      </c>
      <c r="O1268" s="13">
        <f t="shared" si="234"/>
        <v>1.1774867423843572E-13</v>
      </c>
      <c r="Q1268">
        <v>18.000373762772721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53.151871928146782</v>
      </c>
      <c r="G1269" s="13">
        <f t="shared" si="228"/>
        <v>2.7379620552956099</v>
      </c>
      <c r="H1269" s="13">
        <f t="shared" si="229"/>
        <v>50.413909872851171</v>
      </c>
      <c r="I1269" s="16">
        <f t="shared" si="237"/>
        <v>51.29224428242086</v>
      </c>
      <c r="J1269" s="13">
        <f t="shared" si="230"/>
        <v>39.430455911969432</v>
      </c>
      <c r="K1269" s="13">
        <f t="shared" si="231"/>
        <v>11.861788370451428</v>
      </c>
      <c r="L1269" s="13">
        <f t="shared" si="232"/>
        <v>0</v>
      </c>
      <c r="M1269" s="13">
        <f t="shared" si="238"/>
        <v>7.2168542275170291E-14</v>
      </c>
      <c r="N1269" s="13">
        <f t="shared" si="233"/>
        <v>4.4744496210605577E-14</v>
      </c>
      <c r="O1269" s="13">
        <f t="shared" si="234"/>
        <v>2.7379620552956547</v>
      </c>
      <c r="Q1269">
        <v>12.9260111852505</v>
      </c>
    </row>
    <row r="1270" spans="1:17" x14ac:dyDescent="0.2">
      <c r="A1270" s="14">
        <f t="shared" si="235"/>
        <v>60633</v>
      </c>
      <c r="B1270" s="1">
        <v>1</v>
      </c>
      <c r="F1270" s="34">
        <v>103.81661745240829</v>
      </c>
      <c r="G1270" s="13">
        <f t="shared" si="228"/>
        <v>10.051474070993246</v>
      </c>
      <c r="H1270" s="13">
        <f t="shared" si="229"/>
        <v>93.765143381415044</v>
      </c>
      <c r="I1270" s="16">
        <f t="shared" si="237"/>
        <v>105.62693175186646</v>
      </c>
      <c r="J1270" s="13">
        <f t="shared" si="230"/>
        <v>54.928383759256533</v>
      </c>
      <c r="K1270" s="13">
        <f t="shared" si="231"/>
        <v>50.698547992609932</v>
      </c>
      <c r="L1270" s="13">
        <f t="shared" si="232"/>
        <v>13.078245815765523</v>
      </c>
      <c r="M1270" s="13">
        <f t="shared" si="238"/>
        <v>13.078245815765552</v>
      </c>
      <c r="N1270" s="13">
        <f t="shared" si="233"/>
        <v>8.1085124057746416</v>
      </c>
      <c r="O1270" s="13">
        <f t="shared" si="234"/>
        <v>18.159986476767887</v>
      </c>
      <c r="Q1270">
        <v>13.540103293548389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27.15857113074221</v>
      </c>
      <c r="G1271" s="13">
        <f t="shared" si="228"/>
        <v>0</v>
      </c>
      <c r="H1271" s="13">
        <f t="shared" si="229"/>
        <v>27.15857113074221</v>
      </c>
      <c r="I1271" s="16">
        <f t="shared" si="237"/>
        <v>64.778873307586608</v>
      </c>
      <c r="J1271" s="13">
        <f t="shared" si="230"/>
        <v>44.119527936015345</v>
      </c>
      <c r="K1271" s="13">
        <f t="shared" si="231"/>
        <v>20.659345371571263</v>
      </c>
      <c r="L1271" s="13">
        <f t="shared" si="232"/>
        <v>0</v>
      </c>
      <c r="M1271" s="13">
        <f t="shared" si="238"/>
        <v>4.9697334099909103</v>
      </c>
      <c r="N1271" s="13">
        <f t="shared" si="233"/>
        <v>3.0812347141943643</v>
      </c>
      <c r="O1271" s="13">
        <f t="shared" si="234"/>
        <v>3.0812347141943643</v>
      </c>
      <c r="Q1271">
        <v>12.590727431586879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3.4274483257029491</v>
      </c>
      <c r="G1272" s="13">
        <f t="shared" si="228"/>
        <v>0</v>
      </c>
      <c r="H1272" s="13">
        <f t="shared" si="229"/>
        <v>3.4274483257029491</v>
      </c>
      <c r="I1272" s="16">
        <f t="shared" si="237"/>
        <v>24.08679369727421</v>
      </c>
      <c r="J1272" s="13">
        <f t="shared" si="230"/>
        <v>22.982414348639463</v>
      </c>
      <c r="K1272" s="13">
        <f t="shared" si="231"/>
        <v>1.1043793486347475</v>
      </c>
      <c r="L1272" s="13">
        <f t="shared" si="232"/>
        <v>0</v>
      </c>
      <c r="M1272" s="13">
        <f t="shared" si="238"/>
        <v>1.8884986957965459</v>
      </c>
      <c r="N1272" s="13">
        <f t="shared" si="233"/>
        <v>1.1708691913938585</v>
      </c>
      <c r="O1272" s="13">
        <f t="shared" si="234"/>
        <v>1.1708691913938585</v>
      </c>
      <c r="Q1272">
        <v>16.090075197511151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25.0769393695216</v>
      </c>
      <c r="G1273" s="13">
        <f t="shared" si="228"/>
        <v>0</v>
      </c>
      <c r="H1273" s="13">
        <f t="shared" si="229"/>
        <v>25.0769393695216</v>
      </c>
      <c r="I1273" s="16">
        <f t="shared" si="237"/>
        <v>26.181318718156348</v>
      </c>
      <c r="J1273" s="13">
        <f t="shared" si="230"/>
        <v>25.027701032669682</v>
      </c>
      <c r="K1273" s="13">
        <f t="shared" si="231"/>
        <v>1.1536176854866653</v>
      </c>
      <c r="L1273" s="13">
        <f t="shared" si="232"/>
        <v>0</v>
      </c>
      <c r="M1273" s="13">
        <f t="shared" si="238"/>
        <v>0.71762950440268747</v>
      </c>
      <c r="N1273" s="13">
        <f t="shared" si="233"/>
        <v>0.44493029272966622</v>
      </c>
      <c r="O1273" s="13">
        <f t="shared" si="234"/>
        <v>0.44493029272966622</v>
      </c>
      <c r="Q1273">
        <v>17.577895353671011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18.223734612038211</v>
      </c>
      <c r="G1274" s="13">
        <f t="shared" si="228"/>
        <v>0</v>
      </c>
      <c r="H1274" s="13">
        <f t="shared" si="229"/>
        <v>18.223734612038211</v>
      </c>
      <c r="I1274" s="16">
        <f t="shared" si="237"/>
        <v>19.377352297524876</v>
      </c>
      <c r="J1274" s="13">
        <f t="shared" si="230"/>
        <v>19.177810866424249</v>
      </c>
      <c r="K1274" s="13">
        <f t="shared" si="231"/>
        <v>0.19954143110062716</v>
      </c>
      <c r="L1274" s="13">
        <f t="shared" si="232"/>
        <v>0</v>
      </c>
      <c r="M1274" s="13">
        <f t="shared" si="238"/>
        <v>0.27269921167302125</v>
      </c>
      <c r="N1274" s="13">
        <f t="shared" si="233"/>
        <v>0.16907351123727318</v>
      </c>
      <c r="O1274" s="13">
        <f t="shared" si="234"/>
        <v>0.16907351123727318</v>
      </c>
      <c r="Q1274">
        <v>23.978893291866921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5.1026975403625867</v>
      </c>
      <c r="G1275" s="13">
        <f t="shared" si="228"/>
        <v>0</v>
      </c>
      <c r="H1275" s="13">
        <f t="shared" si="229"/>
        <v>5.1026975403625867</v>
      </c>
      <c r="I1275" s="16">
        <f t="shared" si="237"/>
        <v>5.3022389714632139</v>
      </c>
      <c r="J1275" s="13">
        <f t="shared" si="230"/>
        <v>5.2984288887312578</v>
      </c>
      <c r="K1275" s="13">
        <f t="shared" si="231"/>
        <v>3.8100827319560437E-3</v>
      </c>
      <c r="L1275" s="13">
        <f t="shared" si="232"/>
        <v>0</v>
      </c>
      <c r="M1275" s="13">
        <f t="shared" si="238"/>
        <v>0.10362570043574806</v>
      </c>
      <c r="N1275" s="13">
        <f t="shared" si="233"/>
        <v>6.4247934270163801E-2</v>
      </c>
      <c r="O1275" s="13">
        <f t="shared" si="234"/>
        <v>6.4247934270163801E-2</v>
      </c>
      <c r="Q1275">
        <v>24.586230793080379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5.6024252856603933</v>
      </c>
      <c r="G1276" s="13">
        <f t="shared" si="228"/>
        <v>0</v>
      </c>
      <c r="H1276" s="13">
        <f t="shared" si="229"/>
        <v>5.6024252856603933</v>
      </c>
      <c r="I1276" s="16">
        <f t="shared" si="237"/>
        <v>5.6062353683923494</v>
      </c>
      <c r="J1276" s="13">
        <f t="shared" si="230"/>
        <v>5.6012927160114838</v>
      </c>
      <c r="K1276" s="13">
        <f t="shared" si="231"/>
        <v>4.9426523808655531E-3</v>
      </c>
      <c r="L1276" s="13">
        <f t="shared" si="232"/>
        <v>0</v>
      </c>
      <c r="M1276" s="13">
        <f t="shared" si="238"/>
        <v>3.9377766165584263E-2</v>
      </c>
      <c r="N1276" s="13">
        <f t="shared" si="233"/>
        <v>2.4414215022662243E-2</v>
      </c>
      <c r="O1276" s="13">
        <f t="shared" si="234"/>
        <v>2.4414215022662243E-2</v>
      </c>
      <c r="Q1276">
        <v>23.919346613465908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14.909270891379199</v>
      </c>
      <c r="G1277" s="13">
        <f t="shared" si="228"/>
        <v>0</v>
      </c>
      <c r="H1277" s="13">
        <f t="shared" si="229"/>
        <v>14.909270891379199</v>
      </c>
      <c r="I1277" s="16">
        <f t="shared" si="237"/>
        <v>14.914213543760065</v>
      </c>
      <c r="J1277" s="13">
        <f t="shared" si="230"/>
        <v>14.817469985482278</v>
      </c>
      <c r="K1277" s="13">
        <f t="shared" si="231"/>
        <v>9.674355827778669E-2</v>
      </c>
      <c r="L1277" s="13">
        <f t="shared" si="232"/>
        <v>0</v>
      </c>
      <c r="M1277" s="13">
        <f t="shared" si="238"/>
        <v>1.496355114292202E-2</v>
      </c>
      <c r="N1277" s="13">
        <f t="shared" si="233"/>
        <v>9.2774017086116531E-3</v>
      </c>
      <c r="O1277" s="13">
        <f t="shared" si="234"/>
        <v>9.2774017086116531E-3</v>
      </c>
      <c r="Q1277">
        <v>23.581979000000011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110.47965213341629</v>
      </c>
      <c r="G1278" s="13">
        <f t="shared" si="228"/>
        <v>11.013290491786808</v>
      </c>
      <c r="H1278" s="13">
        <f t="shared" si="229"/>
        <v>99.46636164162949</v>
      </c>
      <c r="I1278" s="16">
        <f t="shared" si="237"/>
        <v>99.563105199907284</v>
      </c>
      <c r="J1278" s="13">
        <f t="shared" si="230"/>
        <v>81.319096890021129</v>
      </c>
      <c r="K1278" s="13">
        <f t="shared" si="231"/>
        <v>18.244008309886155</v>
      </c>
      <c r="L1278" s="13">
        <f t="shared" si="232"/>
        <v>0</v>
      </c>
      <c r="M1278" s="13">
        <f t="shared" si="238"/>
        <v>5.6861494343103669E-3</v>
      </c>
      <c r="N1278" s="13">
        <f t="shared" si="233"/>
        <v>3.5254126492724274E-3</v>
      </c>
      <c r="O1278" s="13">
        <f t="shared" si="234"/>
        <v>11.016815904436081</v>
      </c>
      <c r="Q1278">
        <v>24.703761617546721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7.8301096863543238</v>
      </c>
      <c r="G1279" s="13">
        <f t="shared" si="228"/>
        <v>0</v>
      </c>
      <c r="H1279" s="13">
        <f t="shared" si="229"/>
        <v>7.8301096863543238</v>
      </c>
      <c r="I1279" s="16">
        <f t="shared" si="237"/>
        <v>26.074117996240478</v>
      </c>
      <c r="J1279" s="13">
        <f t="shared" si="230"/>
        <v>25.235457289912897</v>
      </c>
      <c r="K1279" s="13">
        <f t="shared" si="231"/>
        <v>0.83866070632758039</v>
      </c>
      <c r="L1279" s="13">
        <f t="shared" si="232"/>
        <v>0</v>
      </c>
      <c r="M1279" s="13">
        <f t="shared" si="238"/>
        <v>2.1607367850379395E-3</v>
      </c>
      <c r="N1279" s="13">
        <f t="shared" si="233"/>
        <v>1.3396568067235225E-3</v>
      </c>
      <c r="O1279" s="13">
        <f t="shared" si="234"/>
        <v>1.3396568067235225E-3</v>
      </c>
      <c r="Q1279">
        <v>19.876296821408779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74.36551548781793</v>
      </c>
      <c r="G1280" s="13">
        <f t="shared" si="228"/>
        <v>5.8001749503764257</v>
      </c>
      <c r="H1280" s="13">
        <f t="shared" si="229"/>
        <v>68.5653405374415</v>
      </c>
      <c r="I1280" s="16">
        <f t="shared" si="237"/>
        <v>69.404001243769073</v>
      </c>
      <c r="J1280" s="13">
        <f t="shared" si="230"/>
        <v>52.612177544681387</v>
      </c>
      <c r="K1280" s="13">
        <f t="shared" si="231"/>
        <v>16.791823699087686</v>
      </c>
      <c r="L1280" s="13">
        <f t="shared" si="232"/>
        <v>0</v>
      </c>
      <c r="M1280" s="13">
        <f t="shared" si="238"/>
        <v>8.2107997831441706E-4</v>
      </c>
      <c r="N1280" s="13">
        <f t="shared" si="233"/>
        <v>5.0906958655493853E-4</v>
      </c>
      <c r="O1280" s="13">
        <f t="shared" si="234"/>
        <v>5.800684019962981</v>
      </c>
      <c r="Q1280">
        <v>16.793830988392521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106.7106740785492</v>
      </c>
      <c r="G1281" s="13">
        <f t="shared" si="228"/>
        <v>10.469234343750468</v>
      </c>
      <c r="H1281" s="13">
        <f t="shared" si="229"/>
        <v>96.241439734798732</v>
      </c>
      <c r="I1281" s="16">
        <f t="shared" si="237"/>
        <v>113.03326343388642</v>
      </c>
      <c r="J1281" s="13">
        <f t="shared" si="230"/>
        <v>58.239565526519925</v>
      </c>
      <c r="K1281" s="13">
        <f t="shared" si="231"/>
        <v>54.793697907366493</v>
      </c>
      <c r="L1281" s="13">
        <f t="shared" si="232"/>
        <v>17.007294178384207</v>
      </c>
      <c r="M1281" s="13">
        <f t="shared" si="238"/>
        <v>17.007606188775966</v>
      </c>
      <c r="N1281" s="13">
        <f t="shared" si="233"/>
        <v>10.5447158370411</v>
      </c>
      <c r="O1281" s="13">
        <f t="shared" si="234"/>
        <v>21.013950180791568</v>
      </c>
      <c r="Q1281">
        <v>14.338640293548391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102.34166581061569</v>
      </c>
      <c r="G1282" s="13">
        <f t="shared" si="228"/>
        <v>9.8385631712501933</v>
      </c>
      <c r="H1282" s="13">
        <f t="shared" si="229"/>
        <v>92.503102639365494</v>
      </c>
      <c r="I1282" s="16">
        <f t="shared" si="237"/>
        <v>130.28950636834779</v>
      </c>
      <c r="J1282" s="13">
        <f t="shared" si="230"/>
        <v>68.096223987493516</v>
      </c>
      <c r="K1282" s="13">
        <f t="shared" si="231"/>
        <v>62.193282380854271</v>
      </c>
      <c r="L1282" s="13">
        <f t="shared" si="232"/>
        <v>24.106747401049454</v>
      </c>
      <c r="M1282" s="13">
        <f t="shared" si="238"/>
        <v>30.56963775278432</v>
      </c>
      <c r="N1282" s="13">
        <f t="shared" si="233"/>
        <v>18.953175406726277</v>
      </c>
      <c r="O1282" s="13">
        <f t="shared" si="234"/>
        <v>28.791738577976471</v>
      </c>
      <c r="Q1282">
        <v>16.652802263367509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142.59590717431959</v>
      </c>
      <c r="G1283" s="13">
        <f t="shared" si="228"/>
        <v>15.649307404738225</v>
      </c>
      <c r="H1283" s="13">
        <f t="shared" si="229"/>
        <v>126.94659976958137</v>
      </c>
      <c r="I1283" s="16">
        <f t="shared" si="237"/>
        <v>165.03313474938619</v>
      </c>
      <c r="J1283" s="13">
        <f t="shared" si="230"/>
        <v>71.700356602808057</v>
      </c>
      <c r="K1283" s="13">
        <f t="shared" si="231"/>
        <v>93.332778146578136</v>
      </c>
      <c r="L1283" s="13">
        <f t="shared" si="232"/>
        <v>53.983207945317915</v>
      </c>
      <c r="M1283" s="13">
        <f t="shared" si="238"/>
        <v>65.599670291375958</v>
      </c>
      <c r="N1283" s="13">
        <f t="shared" si="233"/>
        <v>40.671795580653097</v>
      </c>
      <c r="O1283" s="13">
        <f t="shared" si="234"/>
        <v>56.32110298539132</v>
      </c>
      <c r="Q1283">
        <v>16.60498189930107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108.57572949775771</v>
      </c>
      <c r="G1284" s="13">
        <f t="shared" si="228"/>
        <v>10.738457154941569</v>
      </c>
      <c r="H1284" s="13">
        <f t="shared" si="229"/>
        <v>97.837272342816135</v>
      </c>
      <c r="I1284" s="16">
        <f t="shared" si="237"/>
        <v>137.18684254407634</v>
      </c>
      <c r="J1284" s="13">
        <f t="shared" si="230"/>
        <v>69.340624693577553</v>
      </c>
      <c r="K1284" s="13">
        <f t="shared" si="231"/>
        <v>67.846217850498789</v>
      </c>
      <c r="L1284" s="13">
        <f t="shared" si="232"/>
        <v>29.53039667234022</v>
      </c>
      <c r="M1284" s="13">
        <f t="shared" si="238"/>
        <v>54.458271383063078</v>
      </c>
      <c r="N1284" s="13">
        <f t="shared" si="233"/>
        <v>33.76412825749911</v>
      </c>
      <c r="O1284" s="13">
        <f t="shared" si="234"/>
        <v>44.502585412440681</v>
      </c>
      <c r="Q1284">
        <v>16.739341921409778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84.107253226480623</v>
      </c>
      <c r="G1285" s="13">
        <f t="shared" si="228"/>
        <v>7.2064055604042094</v>
      </c>
      <c r="H1285" s="13">
        <f t="shared" si="229"/>
        <v>76.900847666076416</v>
      </c>
      <c r="I1285" s="16">
        <f t="shared" si="237"/>
        <v>115.216668844235</v>
      </c>
      <c r="J1285" s="13">
        <f t="shared" si="230"/>
        <v>63.319005573982359</v>
      </c>
      <c r="K1285" s="13">
        <f t="shared" si="231"/>
        <v>51.897663270252643</v>
      </c>
      <c r="L1285" s="13">
        <f t="shared" si="232"/>
        <v>14.228724312593206</v>
      </c>
      <c r="M1285" s="13">
        <f t="shared" si="238"/>
        <v>34.922867438157169</v>
      </c>
      <c r="N1285" s="13">
        <f t="shared" si="233"/>
        <v>21.652177811657445</v>
      </c>
      <c r="O1285" s="13">
        <f t="shared" si="234"/>
        <v>28.858583372061656</v>
      </c>
      <c r="Q1285">
        <v>15.904931970496779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21.447381236404151</v>
      </c>
      <c r="G1286" s="13">
        <f t="shared" ref="G1286:G1349" si="244">IF((F1286-$J$2)&gt;0,$I$2*(F1286-$J$2),0)</f>
        <v>0</v>
      </c>
      <c r="H1286" s="13">
        <f t="shared" ref="H1286:H1349" si="245">F1286-G1286</f>
        <v>21.447381236404151</v>
      </c>
      <c r="I1286" s="16">
        <f t="shared" si="237"/>
        <v>59.116320194063583</v>
      </c>
      <c r="J1286" s="13">
        <f t="shared" ref="J1286:J1349" si="246">I1286/SQRT(1+(I1286/($K$2*(300+(25*Q1286)+0.05*(Q1286)^3)))^2)</f>
        <v>52.262737857542312</v>
      </c>
      <c r="K1286" s="13">
        <f t="shared" ref="K1286:K1349" si="247">I1286-J1286</f>
        <v>6.8535823365212707</v>
      </c>
      <c r="L1286" s="13">
        <f t="shared" ref="L1286:L1349" si="248">IF(K1286&gt;$N$2,(K1286-$N$2)/$L$2,0)</f>
        <v>0</v>
      </c>
      <c r="M1286" s="13">
        <f t="shared" si="238"/>
        <v>13.270689626499724</v>
      </c>
      <c r="N1286" s="13">
        <f t="shared" ref="N1286:N1349" si="249">$M$2*M1286</f>
        <v>8.227827568429829</v>
      </c>
      <c r="O1286" s="13">
        <f t="shared" ref="O1286:O1349" si="250">N1286+G1286</f>
        <v>8.227827568429829</v>
      </c>
      <c r="Q1286">
        <v>21.411878468535701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5.1432432429999997</v>
      </c>
      <c r="G1287" s="13">
        <f t="shared" si="244"/>
        <v>0</v>
      </c>
      <c r="H1287" s="13">
        <f t="shared" si="245"/>
        <v>5.1432432429999997</v>
      </c>
      <c r="I1287" s="16">
        <f t="shared" ref="I1287:I1350" si="252">H1287+K1286-L1286</f>
        <v>11.996825579521271</v>
      </c>
      <c r="J1287" s="13">
        <f t="shared" si="246"/>
        <v>11.91471730793892</v>
      </c>
      <c r="K1287" s="13">
        <f t="shared" si="247"/>
        <v>8.2108271582351122E-2</v>
      </c>
      <c r="L1287" s="13">
        <f t="shared" si="248"/>
        <v>0</v>
      </c>
      <c r="M1287" s="13">
        <f t="shared" ref="M1287:M1350" si="253">L1287+M1286-N1286</f>
        <v>5.0428620580698951</v>
      </c>
      <c r="N1287" s="13">
        <f t="shared" si="249"/>
        <v>3.1265744760033347</v>
      </c>
      <c r="O1287" s="13">
        <f t="shared" si="250"/>
        <v>3.1265744760033347</v>
      </c>
      <c r="Q1287">
        <v>20.114391742551721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6.0258529459769736</v>
      </c>
      <c r="G1288" s="13">
        <f t="shared" si="244"/>
        <v>0</v>
      </c>
      <c r="H1288" s="13">
        <f t="shared" si="245"/>
        <v>6.0258529459769736</v>
      </c>
      <c r="I1288" s="16">
        <f t="shared" si="252"/>
        <v>6.1079612175593248</v>
      </c>
      <c r="J1288" s="13">
        <f t="shared" si="246"/>
        <v>6.1016552328658786</v>
      </c>
      <c r="K1288" s="13">
        <f t="shared" si="247"/>
        <v>6.3059846934461206E-3</v>
      </c>
      <c r="L1288" s="13">
        <f t="shared" si="248"/>
        <v>0</v>
      </c>
      <c r="M1288" s="13">
        <f t="shared" si="253"/>
        <v>1.9162875820665604</v>
      </c>
      <c r="N1288" s="13">
        <f t="shared" si="249"/>
        <v>1.1880983008812673</v>
      </c>
      <c r="O1288" s="13">
        <f t="shared" si="250"/>
        <v>1.1880983008812673</v>
      </c>
      <c r="Q1288">
        <v>24.014440000000011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2.664425749848201E-2</v>
      </c>
      <c r="G1289" s="13">
        <f t="shared" si="244"/>
        <v>0</v>
      </c>
      <c r="H1289" s="13">
        <f t="shared" si="245"/>
        <v>2.664425749848201E-2</v>
      </c>
      <c r="I1289" s="16">
        <f t="shared" si="252"/>
        <v>3.2950242191928131E-2</v>
      </c>
      <c r="J1289" s="13">
        <f t="shared" si="246"/>
        <v>3.2950241348528052E-2</v>
      </c>
      <c r="K1289" s="13">
        <f t="shared" si="247"/>
        <v>8.4340007894256885E-10</v>
      </c>
      <c r="L1289" s="13">
        <f t="shared" si="248"/>
        <v>0</v>
      </c>
      <c r="M1289" s="13">
        <f t="shared" si="253"/>
        <v>0.72818928118529302</v>
      </c>
      <c r="N1289" s="13">
        <f t="shared" si="249"/>
        <v>0.45147735433488168</v>
      </c>
      <c r="O1289" s="13">
        <f t="shared" si="250"/>
        <v>0.45147735433488168</v>
      </c>
      <c r="Q1289">
        <v>25.174148216217759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5.0716586892063367</v>
      </c>
      <c r="G1290" s="13">
        <f t="shared" si="244"/>
        <v>0</v>
      </c>
      <c r="H1290" s="13">
        <f t="shared" si="245"/>
        <v>5.0716586892063367</v>
      </c>
      <c r="I1290" s="16">
        <f t="shared" si="252"/>
        <v>5.0716586900497367</v>
      </c>
      <c r="J1290" s="13">
        <f t="shared" si="246"/>
        <v>5.0691166816971025</v>
      </c>
      <c r="K1290" s="13">
        <f t="shared" si="247"/>
        <v>2.5420083526341841E-3</v>
      </c>
      <c r="L1290" s="13">
        <f t="shared" si="248"/>
        <v>0</v>
      </c>
      <c r="M1290" s="13">
        <f t="shared" si="253"/>
        <v>0.27671192685041135</v>
      </c>
      <c r="N1290" s="13">
        <f t="shared" si="249"/>
        <v>0.17156139464725503</v>
      </c>
      <c r="O1290" s="13">
        <f t="shared" si="250"/>
        <v>0.17156139464725503</v>
      </c>
      <c r="Q1290">
        <v>26.545464507560482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21.328294714548409</v>
      </c>
      <c r="G1291" s="13">
        <f t="shared" si="244"/>
        <v>0</v>
      </c>
      <c r="H1291" s="13">
        <f t="shared" si="245"/>
        <v>21.328294714548409</v>
      </c>
      <c r="I1291" s="16">
        <f t="shared" si="252"/>
        <v>21.330836722901044</v>
      </c>
      <c r="J1291" s="13">
        <f t="shared" si="246"/>
        <v>20.970847099067505</v>
      </c>
      <c r="K1291" s="13">
        <f t="shared" si="247"/>
        <v>0.35998962383353827</v>
      </c>
      <c r="L1291" s="13">
        <f t="shared" si="248"/>
        <v>0</v>
      </c>
      <c r="M1291" s="13">
        <f t="shared" si="253"/>
        <v>0.10515053220315632</v>
      </c>
      <c r="N1291" s="13">
        <f t="shared" si="249"/>
        <v>6.519332996595692E-2</v>
      </c>
      <c r="O1291" s="13">
        <f t="shared" si="250"/>
        <v>6.519332996595692E-2</v>
      </c>
      <c r="Q1291">
        <v>21.762446715819621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0.4171055557838993</v>
      </c>
      <c r="G1292" s="13">
        <f t="shared" si="244"/>
        <v>0</v>
      </c>
      <c r="H1292" s="13">
        <f t="shared" si="245"/>
        <v>0.4171055557838993</v>
      </c>
      <c r="I1292" s="16">
        <f t="shared" si="252"/>
        <v>0.77709517961743757</v>
      </c>
      <c r="J1292" s="13">
        <f t="shared" si="246"/>
        <v>0.77706940176491557</v>
      </c>
      <c r="K1292" s="13">
        <f t="shared" si="247"/>
        <v>2.5777852522002043E-5</v>
      </c>
      <c r="L1292" s="13">
        <f t="shared" si="248"/>
        <v>0</v>
      </c>
      <c r="M1292" s="13">
        <f t="shared" si="253"/>
        <v>3.9957202237199396E-2</v>
      </c>
      <c r="N1292" s="13">
        <f t="shared" si="249"/>
        <v>2.4773465387063626E-2</v>
      </c>
      <c r="O1292" s="13">
        <f t="shared" si="250"/>
        <v>2.4773465387063626E-2</v>
      </c>
      <c r="Q1292">
        <v>19.168682735637329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22.933904744743721</v>
      </c>
      <c r="G1293" s="13">
        <f t="shared" si="244"/>
        <v>0</v>
      </c>
      <c r="H1293" s="13">
        <f t="shared" si="245"/>
        <v>22.933904744743721</v>
      </c>
      <c r="I1293" s="16">
        <f t="shared" si="252"/>
        <v>22.933930522596242</v>
      </c>
      <c r="J1293" s="13">
        <f t="shared" si="246"/>
        <v>21.944374155154687</v>
      </c>
      <c r="K1293" s="13">
        <f t="shared" si="247"/>
        <v>0.98955636744155484</v>
      </c>
      <c r="L1293" s="13">
        <f t="shared" si="248"/>
        <v>0</v>
      </c>
      <c r="M1293" s="13">
        <f t="shared" si="253"/>
        <v>1.5183736850135771E-2</v>
      </c>
      <c r="N1293" s="13">
        <f t="shared" si="249"/>
        <v>9.4139168470841784E-3</v>
      </c>
      <c r="O1293" s="13">
        <f t="shared" si="250"/>
        <v>9.4139168470841784E-3</v>
      </c>
      <c r="Q1293">
        <v>15.85396929354839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0.45914818817034891</v>
      </c>
      <c r="G1294" s="13">
        <f t="shared" si="244"/>
        <v>0</v>
      </c>
      <c r="H1294" s="13">
        <f t="shared" si="245"/>
        <v>0.45914818817034891</v>
      </c>
      <c r="I1294" s="16">
        <f t="shared" si="252"/>
        <v>1.4487045556119038</v>
      </c>
      <c r="J1294" s="13">
        <f t="shared" si="246"/>
        <v>1.4484509323497279</v>
      </c>
      <c r="K1294" s="13">
        <f t="shared" si="247"/>
        <v>2.5362326217592823E-4</v>
      </c>
      <c r="L1294" s="13">
        <f t="shared" si="248"/>
        <v>0</v>
      </c>
      <c r="M1294" s="13">
        <f t="shared" si="253"/>
        <v>5.7698200030515921E-3</v>
      </c>
      <c r="N1294" s="13">
        <f t="shared" si="249"/>
        <v>3.5772884018919872E-3</v>
      </c>
      <c r="O1294" s="13">
        <f t="shared" si="250"/>
        <v>3.5772884018919872E-3</v>
      </c>
      <c r="Q1294">
        <v>16.206836171260331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7.835766195112905</v>
      </c>
      <c r="G1295" s="13">
        <f t="shared" si="244"/>
        <v>0</v>
      </c>
      <c r="H1295" s="13">
        <f t="shared" si="245"/>
        <v>7.835766195112905</v>
      </c>
      <c r="I1295" s="16">
        <f t="shared" si="252"/>
        <v>7.8360198183750809</v>
      </c>
      <c r="J1295" s="13">
        <f t="shared" si="246"/>
        <v>7.7983378895145243</v>
      </c>
      <c r="K1295" s="13">
        <f t="shared" si="247"/>
        <v>3.7681928860556546E-2</v>
      </c>
      <c r="L1295" s="13">
        <f t="shared" si="248"/>
        <v>0</v>
      </c>
      <c r="M1295" s="13">
        <f t="shared" si="253"/>
        <v>2.1925316011596049E-3</v>
      </c>
      <c r="N1295" s="13">
        <f t="shared" si="249"/>
        <v>1.3593695927189551E-3</v>
      </c>
      <c r="O1295" s="13">
        <f t="shared" si="250"/>
        <v>1.3593695927189551E-3</v>
      </c>
      <c r="Q1295">
        <v>16.60647147311013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21.457754599390739</v>
      </c>
      <c r="G1296" s="13">
        <f t="shared" si="244"/>
        <v>0</v>
      </c>
      <c r="H1296" s="13">
        <f t="shared" si="245"/>
        <v>21.457754599390739</v>
      </c>
      <c r="I1296" s="16">
        <f t="shared" si="252"/>
        <v>21.495436528251297</v>
      </c>
      <c r="J1296" s="13">
        <f t="shared" si="246"/>
        <v>20.925294493259411</v>
      </c>
      <c r="K1296" s="13">
        <f t="shared" si="247"/>
        <v>0.57014203499188554</v>
      </c>
      <c r="L1296" s="13">
        <f t="shared" si="248"/>
        <v>0</v>
      </c>
      <c r="M1296" s="13">
        <f t="shared" si="253"/>
        <v>8.3316200844064979E-4</v>
      </c>
      <c r="N1296" s="13">
        <f t="shared" si="249"/>
        <v>5.1656044523320285E-4</v>
      </c>
      <c r="O1296" s="13">
        <f t="shared" si="250"/>
        <v>5.1656044523320285E-4</v>
      </c>
      <c r="Q1296">
        <v>18.572592200559729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40.854253580451577</v>
      </c>
      <c r="G1297" s="13">
        <f t="shared" si="244"/>
        <v>0.96278725436299373</v>
      </c>
      <c r="H1297" s="13">
        <f t="shared" si="245"/>
        <v>39.891466326088583</v>
      </c>
      <c r="I1297" s="16">
        <f t="shared" si="252"/>
        <v>40.461608361080465</v>
      </c>
      <c r="J1297" s="13">
        <f t="shared" si="246"/>
        <v>37.053975818675951</v>
      </c>
      <c r="K1297" s="13">
        <f t="shared" si="247"/>
        <v>3.4076325424045137</v>
      </c>
      <c r="L1297" s="13">
        <f t="shared" si="248"/>
        <v>0</v>
      </c>
      <c r="M1297" s="13">
        <f t="shared" si="253"/>
        <v>3.1660156320744695E-4</v>
      </c>
      <c r="N1297" s="13">
        <f t="shared" si="249"/>
        <v>1.9629296918861709E-4</v>
      </c>
      <c r="O1297" s="13">
        <f t="shared" si="250"/>
        <v>0.96298354733218239</v>
      </c>
      <c r="Q1297">
        <v>18.693637209048209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</v>
      </c>
      <c r="G1298" s="13">
        <f t="shared" si="244"/>
        <v>0</v>
      </c>
      <c r="H1298" s="13">
        <f t="shared" si="245"/>
        <v>0</v>
      </c>
      <c r="I1298" s="16">
        <f t="shared" si="252"/>
        <v>3.4076325424045137</v>
      </c>
      <c r="J1298" s="13">
        <f t="shared" si="246"/>
        <v>3.4062141214538504</v>
      </c>
      <c r="K1298" s="13">
        <f t="shared" si="247"/>
        <v>1.4184209506633572E-3</v>
      </c>
      <c r="L1298" s="13">
        <f t="shared" si="248"/>
        <v>0</v>
      </c>
      <c r="M1298" s="13">
        <f t="shared" si="253"/>
        <v>1.2030859401882985E-4</v>
      </c>
      <c r="N1298" s="13">
        <f t="shared" si="249"/>
        <v>7.4591328291674503E-5</v>
      </c>
      <c r="O1298" s="13">
        <f t="shared" si="250"/>
        <v>7.4591328291674503E-5</v>
      </c>
      <c r="Q1298">
        <v>22.180715329138842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0.55957772692706054</v>
      </c>
      <c r="G1299" s="13">
        <f t="shared" si="244"/>
        <v>0</v>
      </c>
      <c r="H1299" s="13">
        <f t="shared" si="245"/>
        <v>0.55957772692706054</v>
      </c>
      <c r="I1299" s="16">
        <f t="shared" si="252"/>
        <v>0.56099614787772389</v>
      </c>
      <c r="J1299" s="13">
        <f t="shared" si="246"/>
        <v>0.56099078557129523</v>
      </c>
      <c r="K1299" s="13">
        <f t="shared" si="247"/>
        <v>5.3623064286689726E-6</v>
      </c>
      <c r="L1299" s="13">
        <f t="shared" si="248"/>
        <v>0</v>
      </c>
      <c r="M1299" s="13">
        <f t="shared" si="253"/>
        <v>4.571726572715535E-5</v>
      </c>
      <c r="N1299" s="13">
        <f t="shared" si="249"/>
        <v>2.8344704750836317E-5</v>
      </c>
      <c r="O1299" s="13">
        <f t="shared" si="250"/>
        <v>2.8344704750836317E-5</v>
      </c>
      <c r="Q1299">
        <v>23.36195640827906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1.148886250114427</v>
      </c>
      <c r="G1300" s="13">
        <f t="shared" si="244"/>
        <v>0</v>
      </c>
      <c r="H1300" s="13">
        <f t="shared" si="245"/>
        <v>1.148886250114427</v>
      </c>
      <c r="I1300" s="16">
        <f t="shared" si="252"/>
        <v>1.1488916124208557</v>
      </c>
      <c r="J1300" s="13">
        <f t="shared" si="246"/>
        <v>1.1488582581052131</v>
      </c>
      <c r="K1300" s="13">
        <f t="shared" si="247"/>
        <v>3.335431564255309E-5</v>
      </c>
      <c r="L1300" s="13">
        <f t="shared" si="248"/>
        <v>0</v>
      </c>
      <c r="M1300" s="13">
        <f t="shared" si="253"/>
        <v>1.7372560976319033E-5</v>
      </c>
      <c r="N1300" s="13">
        <f t="shared" si="249"/>
        <v>1.07709878053178E-5</v>
      </c>
      <c r="O1300" s="13">
        <f t="shared" si="250"/>
        <v>1.07709878053178E-5</v>
      </c>
      <c r="Q1300">
        <v>25.673880142273209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6.9171655430410972</v>
      </c>
      <c r="G1301" s="13">
        <f t="shared" si="244"/>
        <v>0</v>
      </c>
      <c r="H1301" s="13">
        <f t="shared" si="245"/>
        <v>6.9171655430410972</v>
      </c>
      <c r="I1301" s="16">
        <f t="shared" si="252"/>
        <v>6.91719889735674</v>
      </c>
      <c r="J1301" s="13">
        <f t="shared" si="246"/>
        <v>6.908690319967719</v>
      </c>
      <c r="K1301" s="13">
        <f t="shared" si="247"/>
        <v>8.5085773890209992E-3</v>
      </c>
      <c r="L1301" s="13">
        <f t="shared" si="248"/>
        <v>0</v>
      </c>
      <c r="M1301" s="13">
        <f t="shared" si="253"/>
        <v>6.6015731710012331E-6</v>
      </c>
      <c r="N1301" s="13">
        <f t="shared" si="249"/>
        <v>4.0929753660207644E-6</v>
      </c>
      <c r="O1301" s="13">
        <f t="shared" si="250"/>
        <v>4.0929753660207644E-6</v>
      </c>
      <c r="Q1301">
        <v>24.539325000000009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3.4187431855951869</v>
      </c>
      <c r="G1302" s="13">
        <f t="shared" si="244"/>
        <v>0</v>
      </c>
      <c r="H1302" s="13">
        <f t="shared" si="245"/>
        <v>3.4187431855951869</v>
      </c>
      <c r="I1302" s="16">
        <f t="shared" si="252"/>
        <v>3.4272517629842079</v>
      </c>
      <c r="J1302" s="13">
        <f t="shared" si="246"/>
        <v>3.4263412914075548</v>
      </c>
      <c r="K1302" s="13">
        <f t="shared" si="247"/>
        <v>9.1047157665302691E-4</v>
      </c>
      <c r="L1302" s="13">
        <f t="shared" si="248"/>
        <v>0</v>
      </c>
      <c r="M1302" s="13">
        <f t="shared" si="253"/>
        <v>2.5085978049804687E-6</v>
      </c>
      <c r="N1302" s="13">
        <f t="shared" si="249"/>
        <v>1.5553306390878905E-6</v>
      </c>
      <c r="O1302" s="13">
        <f t="shared" si="250"/>
        <v>1.5553306390878905E-6</v>
      </c>
      <c r="Q1302">
        <v>25.470162591747808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5.2387549084331031</v>
      </c>
      <c r="G1303" s="13">
        <f t="shared" si="244"/>
        <v>0</v>
      </c>
      <c r="H1303" s="13">
        <f t="shared" si="245"/>
        <v>5.2387549084331031</v>
      </c>
      <c r="I1303" s="16">
        <f t="shared" si="252"/>
        <v>5.2396653800097557</v>
      </c>
      <c r="J1303" s="13">
        <f t="shared" si="246"/>
        <v>5.2336841393158924</v>
      </c>
      <c r="K1303" s="13">
        <f t="shared" si="247"/>
        <v>5.9812406938632989E-3</v>
      </c>
      <c r="L1303" s="13">
        <f t="shared" si="248"/>
        <v>0</v>
      </c>
      <c r="M1303" s="13">
        <f t="shared" si="253"/>
        <v>9.5326716589257817E-7</v>
      </c>
      <c r="N1303" s="13">
        <f t="shared" si="249"/>
        <v>5.9102564285339849E-7</v>
      </c>
      <c r="O1303" s="13">
        <f t="shared" si="250"/>
        <v>5.9102564285339849E-7</v>
      </c>
      <c r="Q1303">
        <v>21.123242198537302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28.603405164232392</v>
      </c>
      <c r="G1304" s="13">
        <f t="shared" si="244"/>
        <v>0</v>
      </c>
      <c r="H1304" s="13">
        <f t="shared" si="245"/>
        <v>28.603405164232392</v>
      </c>
      <c r="I1304" s="16">
        <f t="shared" si="252"/>
        <v>28.609386404926255</v>
      </c>
      <c r="J1304" s="13">
        <f t="shared" si="246"/>
        <v>27.15074679687255</v>
      </c>
      <c r="K1304" s="13">
        <f t="shared" si="247"/>
        <v>1.458639608053705</v>
      </c>
      <c r="L1304" s="13">
        <f t="shared" si="248"/>
        <v>0</v>
      </c>
      <c r="M1304" s="13">
        <f t="shared" si="253"/>
        <v>3.6224152303917968E-7</v>
      </c>
      <c r="N1304" s="13">
        <f t="shared" si="249"/>
        <v>2.2458974428429139E-7</v>
      </c>
      <c r="O1304" s="13">
        <f t="shared" si="250"/>
        <v>2.2458974428429139E-7</v>
      </c>
      <c r="Q1304">
        <v>17.722930236873712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50.179587824105411</v>
      </c>
      <c r="G1305" s="13">
        <f t="shared" si="244"/>
        <v>2.3089095596393516</v>
      </c>
      <c r="H1305" s="13">
        <f t="shared" si="245"/>
        <v>47.870678264466058</v>
      </c>
      <c r="I1305" s="16">
        <f t="shared" si="252"/>
        <v>49.329317872519766</v>
      </c>
      <c r="J1305" s="13">
        <f t="shared" si="246"/>
        <v>39.972029780278113</v>
      </c>
      <c r="K1305" s="13">
        <f t="shared" si="247"/>
        <v>9.357288092241653</v>
      </c>
      <c r="L1305" s="13">
        <f t="shared" si="248"/>
        <v>0</v>
      </c>
      <c r="M1305" s="13">
        <f t="shared" si="253"/>
        <v>1.3765177875488829E-7</v>
      </c>
      <c r="N1305" s="13">
        <f t="shared" si="249"/>
        <v>8.5344102828030742E-8</v>
      </c>
      <c r="O1305" s="13">
        <f t="shared" si="250"/>
        <v>2.3089096449834545</v>
      </c>
      <c r="Q1305">
        <v>14.39320829354839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144.26301516535901</v>
      </c>
      <c r="G1306" s="13">
        <f t="shared" si="244"/>
        <v>15.889956285883672</v>
      </c>
      <c r="H1306" s="13">
        <f t="shared" si="245"/>
        <v>128.37305887947534</v>
      </c>
      <c r="I1306" s="16">
        <f t="shared" si="252"/>
        <v>137.73034697171698</v>
      </c>
      <c r="J1306" s="13">
        <f t="shared" si="246"/>
        <v>59.819241536883546</v>
      </c>
      <c r="K1306" s="13">
        <f t="shared" si="247"/>
        <v>77.911105434833445</v>
      </c>
      <c r="L1306" s="13">
        <f t="shared" si="248"/>
        <v>39.187046833222546</v>
      </c>
      <c r="M1306" s="13">
        <f t="shared" si="253"/>
        <v>39.187046885530222</v>
      </c>
      <c r="N1306" s="13">
        <f t="shared" si="249"/>
        <v>24.295969069028736</v>
      </c>
      <c r="O1306" s="13">
        <f t="shared" si="250"/>
        <v>40.185925354912406</v>
      </c>
      <c r="Q1306">
        <v>14.006498605916359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26.620976600678262</v>
      </c>
      <c r="G1307" s="13">
        <f t="shared" si="244"/>
        <v>0</v>
      </c>
      <c r="H1307" s="13">
        <f t="shared" si="245"/>
        <v>26.620976600678262</v>
      </c>
      <c r="I1307" s="16">
        <f t="shared" si="252"/>
        <v>65.345035202289154</v>
      </c>
      <c r="J1307" s="13">
        <f t="shared" si="246"/>
        <v>46.596826961201593</v>
      </c>
      <c r="K1307" s="13">
        <f t="shared" si="247"/>
        <v>18.748208241087561</v>
      </c>
      <c r="L1307" s="13">
        <f t="shared" si="248"/>
        <v>0</v>
      </c>
      <c r="M1307" s="13">
        <f t="shared" si="253"/>
        <v>14.891077816501486</v>
      </c>
      <c r="N1307" s="13">
        <f t="shared" si="249"/>
        <v>9.2324682462309209</v>
      </c>
      <c r="O1307" s="13">
        <f t="shared" si="250"/>
        <v>9.2324682462309209</v>
      </c>
      <c r="Q1307">
        <v>14.018492393029829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11.270140742579409</v>
      </c>
      <c r="G1308" s="13">
        <f t="shared" si="244"/>
        <v>0</v>
      </c>
      <c r="H1308" s="13">
        <f t="shared" si="245"/>
        <v>11.270140742579409</v>
      </c>
      <c r="I1308" s="16">
        <f t="shared" si="252"/>
        <v>30.018348983666968</v>
      </c>
      <c r="J1308" s="13">
        <f t="shared" si="246"/>
        <v>28.844460843015213</v>
      </c>
      <c r="K1308" s="13">
        <f t="shared" si="247"/>
        <v>1.173888140651755</v>
      </c>
      <c r="L1308" s="13">
        <f t="shared" si="248"/>
        <v>0</v>
      </c>
      <c r="M1308" s="13">
        <f t="shared" si="253"/>
        <v>5.6586095702705652</v>
      </c>
      <c r="N1308" s="13">
        <f t="shared" si="249"/>
        <v>3.5083379335677503</v>
      </c>
      <c r="O1308" s="13">
        <f t="shared" si="250"/>
        <v>3.5083379335677503</v>
      </c>
      <c r="Q1308">
        <v>20.409023438771911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55.303632752670033</v>
      </c>
      <c r="G1309" s="13">
        <f t="shared" si="244"/>
        <v>3.0485711086367027</v>
      </c>
      <c r="H1309" s="13">
        <f t="shared" si="245"/>
        <v>52.255061644033333</v>
      </c>
      <c r="I1309" s="16">
        <f t="shared" si="252"/>
        <v>53.428949784685088</v>
      </c>
      <c r="J1309" s="13">
        <f t="shared" si="246"/>
        <v>46.798224315137382</v>
      </c>
      <c r="K1309" s="13">
        <f t="shared" si="247"/>
        <v>6.6307254695477056</v>
      </c>
      <c r="L1309" s="13">
        <f t="shared" si="248"/>
        <v>0</v>
      </c>
      <c r="M1309" s="13">
        <f t="shared" si="253"/>
        <v>2.150271636702815</v>
      </c>
      <c r="N1309" s="13">
        <f t="shared" si="249"/>
        <v>1.3331684147557452</v>
      </c>
      <c r="O1309" s="13">
        <f t="shared" si="250"/>
        <v>4.3817395233924481</v>
      </c>
      <c r="Q1309">
        <v>19.40182402999541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36.379359924538782</v>
      </c>
      <c r="G1310" s="13">
        <f t="shared" si="244"/>
        <v>0.31683140907377844</v>
      </c>
      <c r="H1310" s="13">
        <f t="shared" si="245"/>
        <v>36.062528515465004</v>
      </c>
      <c r="I1310" s="16">
        <f t="shared" si="252"/>
        <v>42.69325398501271</v>
      </c>
      <c r="J1310" s="13">
        <f t="shared" si="246"/>
        <v>39.271726219128851</v>
      </c>
      <c r="K1310" s="13">
        <f t="shared" si="247"/>
        <v>3.4215277658838588</v>
      </c>
      <c r="L1310" s="13">
        <f t="shared" si="248"/>
        <v>0</v>
      </c>
      <c r="M1310" s="13">
        <f t="shared" si="253"/>
        <v>0.81710322194706975</v>
      </c>
      <c r="N1310" s="13">
        <f t="shared" si="249"/>
        <v>0.50660399760718322</v>
      </c>
      <c r="O1310" s="13">
        <f t="shared" si="250"/>
        <v>0.82343540668096171</v>
      </c>
      <c r="Q1310">
        <v>19.849855995832439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8.6838725876494008E-2</v>
      </c>
      <c r="G1311" s="13">
        <f t="shared" si="244"/>
        <v>0</v>
      </c>
      <c r="H1311" s="13">
        <f t="shared" si="245"/>
        <v>8.6838725876494008E-2</v>
      </c>
      <c r="I1311" s="16">
        <f t="shared" si="252"/>
        <v>3.508366491760353</v>
      </c>
      <c r="J1311" s="13">
        <f t="shared" si="246"/>
        <v>3.5066180300906256</v>
      </c>
      <c r="K1311" s="13">
        <f t="shared" si="247"/>
        <v>1.7484616697274191E-3</v>
      </c>
      <c r="L1311" s="13">
        <f t="shared" si="248"/>
        <v>0</v>
      </c>
      <c r="M1311" s="13">
        <f t="shared" si="253"/>
        <v>0.31049922433988653</v>
      </c>
      <c r="N1311" s="13">
        <f t="shared" si="249"/>
        <v>0.19250951909072964</v>
      </c>
      <c r="O1311" s="13">
        <f t="shared" si="250"/>
        <v>0.19250951909072964</v>
      </c>
      <c r="Q1311">
        <v>21.317877185539761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0.80137305451183527</v>
      </c>
      <c r="G1312" s="13">
        <f t="shared" si="244"/>
        <v>0</v>
      </c>
      <c r="H1312" s="13">
        <f t="shared" si="245"/>
        <v>0.80137305451183527</v>
      </c>
      <c r="I1312" s="16">
        <f t="shared" si="252"/>
        <v>0.80312151618156269</v>
      </c>
      <c r="J1312" s="13">
        <f t="shared" si="246"/>
        <v>0.80310712742941837</v>
      </c>
      <c r="K1312" s="13">
        <f t="shared" si="247"/>
        <v>1.4388752144323114E-5</v>
      </c>
      <c r="L1312" s="13">
        <f t="shared" si="248"/>
        <v>0</v>
      </c>
      <c r="M1312" s="13">
        <f t="shared" si="253"/>
        <v>0.11798970524915689</v>
      </c>
      <c r="N1312" s="13">
        <f t="shared" si="249"/>
        <v>7.3153617254477277E-2</v>
      </c>
      <c r="O1312" s="13">
        <f t="shared" si="250"/>
        <v>7.3153617254477277E-2</v>
      </c>
      <c r="Q1312">
        <v>23.99875200000001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49.479293790121879</v>
      </c>
      <c r="G1313" s="13">
        <f t="shared" si="244"/>
        <v>2.2078213418053672</v>
      </c>
      <c r="H1313" s="13">
        <f t="shared" si="245"/>
        <v>47.271472448316516</v>
      </c>
      <c r="I1313" s="16">
        <f t="shared" si="252"/>
        <v>47.271486837068657</v>
      </c>
      <c r="J1313" s="13">
        <f t="shared" si="246"/>
        <v>45.139190468371567</v>
      </c>
      <c r="K1313" s="13">
        <f t="shared" si="247"/>
        <v>2.1322963686970908</v>
      </c>
      <c r="L1313" s="13">
        <f t="shared" si="248"/>
        <v>0</v>
      </c>
      <c r="M1313" s="13">
        <f t="shared" si="253"/>
        <v>4.4836087994679613E-2</v>
      </c>
      <c r="N1313" s="13">
        <f t="shared" si="249"/>
        <v>2.7798374556701359E-2</v>
      </c>
      <c r="O1313" s="13">
        <f t="shared" si="250"/>
        <v>2.2356197163620686</v>
      </c>
      <c r="Q1313">
        <v>25.791918956157769</v>
      </c>
    </row>
    <row r="1314" spans="1:17" x14ac:dyDescent="0.2">
      <c r="A1314" s="14">
        <f t="shared" si="251"/>
        <v>61972</v>
      </c>
      <c r="B1314" s="1">
        <v>9</v>
      </c>
      <c r="F1314" s="34">
        <v>53.25383208803914</v>
      </c>
      <c r="G1314" s="13">
        <f t="shared" si="244"/>
        <v>2.752680117071685</v>
      </c>
      <c r="H1314" s="13">
        <f t="shared" si="245"/>
        <v>50.501151970967456</v>
      </c>
      <c r="I1314" s="16">
        <f t="shared" si="252"/>
        <v>52.633448339664547</v>
      </c>
      <c r="J1314" s="13">
        <f t="shared" si="246"/>
        <v>48.92679747499362</v>
      </c>
      <c r="K1314" s="13">
        <f t="shared" si="247"/>
        <v>3.7066508646709266</v>
      </c>
      <c r="L1314" s="13">
        <f t="shared" si="248"/>
        <v>0</v>
      </c>
      <c r="M1314" s="13">
        <f t="shared" si="253"/>
        <v>1.7037713437978254E-2</v>
      </c>
      <c r="N1314" s="13">
        <f t="shared" si="249"/>
        <v>1.0563382331546517E-2</v>
      </c>
      <c r="O1314" s="13">
        <f t="shared" si="250"/>
        <v>2.7632434994032313</v>
      </c>
      <c r="Q1314">
        <v>23.844775871277939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4.9361800509506084</v>
      </c>
      <c r="G1315" s="13">
        <f t="shared" si="244"/>
        <v>0</v>
      </c>
      <c r="H1315" s="13">
        <f t="shared" si="245"/>
        <v>4.9361800509506084</v>
      </c>
      <c r="I1315" s="16">
        <f t="shared" si="252"/>
        <v>8.6428309156215342</v>
      </c>
      <c r="J1315" s="13">
        <f t="shared" si="246"/>
        <v>8.6223523190572671</v>
      </c>
      <c r="K1315" s="13">
        <f t="shared" si="247"/>
        <v>2.0478596564267093E-2</v>
      </c>
      <c r="L1315" s="13">
        <f t="shared" si="248"/>
        <v>0</v>
      </c>
      <c r="M1315" s="13">
        <f t="shared" si="253"/>
        <v>6.4743311064317365E-3</v>
      </c>
      <c r="N1315" s="13">
        <f t="shared" si="249"/>
        <v>4.0140852859876768E-3</v>
      </c>
      <c r="O1315" s="13">
        <f t="shared" si="250"/>
        <v>4.0140852859876768E-3</v>
      </c>
      <c r="Q1315">
        <v>23.027816489982271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94.076499517473479</v>
      </c>
      <c r="G1316" s="13">
        <f t="shared" si="244"/>
        <v>8.6454772814239327</v>
      </c>
      <c r="H1316" s="13">
        <f t="shared" si="245"/>
        <v>85.431022236049543</v>
      </c>
      <c r="I1316" s="16">
        <f t="shared" si="252"/>
        <v>85.451500832613817</v>
      </c>
      <c r="J1316" s="13">
        <f t="shared" si="246"/>
        <v>61.099421364455594</v>
      </c>
      <c r="K1316" s="13">
        <f t="shared" si="247"/>
        <v>24.352079468158223</v>
      </c>
      <c r="L1316" s="13">
        <f t="shared" si="248"/>
        <v>0</v>
      </c>
      <c r="M1316" s="13">
        <f t="shared" si="253"/>
        <v>2.4602458204440597E-3</v>
      </c>
      <c r="N1316" s="13">
        <f t="shared" si="249"/>
        <v>1.5253524086753171E-3</v>
      </c>
      <c r="O1316" s="13">
        <f t="shared" si="250"/>
        <v>8.6470026338326083</v>
      </c>
      <c r="Q1316">
        <v>17.92963385740816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3.2326264708932982E-2</v>
      </c>
      <c r="G1317" s="13">
        <f t="shared" si="244"/>
        <v>0</v>
      </c>
      <c r="H1317" s="13">
        <f t="shared" si="245"/>
        <v>3.2326264708932982E-2</v>
      </c>
      <c r="I1317" s="16">
        <f t="shared" si="252"/>
        <v>24.384405732867155</v>
      </c>
      <c r="J1317" s="13">
        <f t="shared" si="246"/>
        <v>23.139370886413605</v>
      </c>
      <c r="K1317" s="13">
        <f t="shared" si="247"/>
        <v>1.2450348464535494</v>
      </c>
      <c r="L1317" s="13">
        <f t="shared" si="248"/>
        <v>0</v>
      </c>
      <c r="M1317" s="13">
        <f t="shared" si="253"/>
        <v>9.3489341176874259E-4</v>
      </c>
      <c r="N1317" s="13">
        <f t="shared" si="249"/>
        <v>5.7963391529662037E-4</v>
      </c>
      <c r="O1317" s="13">
        <f t="shared" si="250"/>
        <v>5.7963391529662037E-4</v>
      </c>
      <c r="Q1317">
        <v>15.437549496788799</v>
      </c>
    </row>
    <row r="1318" spans="1:17" x14ac:dyDescent="0.2">
      <c r="A1318" s="14">
        <f t="shared" si="251"/>
        <v>62094</v>
      </c>
      <c r="B1318" s="1">
        <v>1</v>
      </c>
      <c r="F1318" s="34">
        <v>8.3383190646599274</v>
      </c>
      <c r="G1318" s="13">
        <f t="shared" si="244"/>
        <v>0</v>
      </c>
      <c r="H1318" s="13">
        <f t="shared" si="245"/>
        <v>8.3383190646599274</v>
      </c>
      <c r="I1318" s="16">
        <f t="shared" si="252"/>
        <v>9.5833539111134769</v>
      </c>
      <c r="J1318" s="13">
        <f t="shared" si="246"/>
        <v>9.48772985741806</v>
      </c>
      <c r="K1318" s="13">
        <f t="shared" si="247"/>
        <v>9.5624053695416933E-2</v>
      </c>
      <c r="L1318" s="13">
        <f t="shared" si="248"/>
        <v>0</v>
      </c>
      <c r="M1318" s="13">
        <f t="shared" si="253"/>
        <v>3.5525949647212222E-4</v>
      </c>
      <c r="N1318" s="13">
        <f t="shared" si="249"/>
        <v>2.2026088781271577E-4</v>
      </c>
      <c r="O1318" s="13">
        <f t="shared" si="250"/>
        <v>2.2026088781271577E-4</v>
      </c>
      <c r="Q1318">
        <v>14.205440763304731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31.8510740593313</v>
      </c>
      <c r="G1319" s="13">
        <f t="shared" si="244"/>
        <v>0</v>
      </c>
      <c r="H1319" s="13">
        <f t="shared" si="245"/>
        <v>31.8510740593313</v>
      </c>
      <c r="I1319" s="16">
        <f t="shared" si="252"/>
        <v>31.946698113026716</v>
      </c>
      <c r="J1319" s="13">
        <f t="shared" si="246"/>
        <v>29.035791489162687</v>
      </c>
      <c r="K1319" s="13">
        <f t="shared" si="247"/>
        <v>2.9109066238640295</v>
      </c>
      <c r="L1319" s="13">
        <f t="shared" si="248"/>
        <v>0</v>
      </c>
      <c r="M1319" s="13">
        <f t="shared" si="253"/>
        <v>1.3499860865940646E-4</v>
      </c>
      <c r="N1319" s="13">
        <f t="shared" si="249"/>
        <v>8.3699137368832007E-5</v>
      </c>
      <c r="O1319" s="13">
        <f t="shared" si="250"/>
        <v>8.3699137368832007E-5</v>
      </c>
      <c r="Q1319">
        <v>14.68802829354839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19.311994191746681</v>
      </c>
      <c r="G1320" s="13">
        <f t="shared" si="244"/>
        <v>0</v>
      </c>
      <c r="H1320" s="13">
        <f t="shared" si="245"/>
        <v>19.311994191746681</v>
      </c>
      <c r="I1320" s="16">
        <f t="shared" si="252"/>
        <v>22.222900815610711</v>
      </c>
      <c r="J1320" s="13">
        <f t="shared" si="246"/>
        <v>21.545933292960459</v>
      </c>
      <c r="K1320" s="13">
        <f t="shared" si="247"/>
        <v>0.6769675226502514</v>
      </c>
      <c r="L1320" s="13">
        <f t="shared" si="248"/>
        <v>0</v>
      </c>
      <c r="M1320" s="13">
        <f t="shared" si="253"/>
        <v>5.1299471290574449E-5</v>
      </c>
      <c r="N1320" s="13">
        <f t="shared" si="249"/>
        <v>3.1805672200156158E-5</v>
      </c>
      <c r="O1320" s="13">
        <f t="shared" si="250"/>
        <v>3.1805672200156158E-5</v>
      </c>
      <c r="Q1320">
        <v>18.02105078385252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26.898622537944039</v>
      </c>
      <c r="G1321" s="13">
        <f t="shared" si="244"/>
        <v>0</v>
      </c>
      <c r="H1321" s="13">
        <f t="shared" si="245"/>
        <v>26.898622537944039</v>
      </c>
      <c r="I1321" s="16">
        <f t="shared" si="252"/>
        <v>27.575590060594291</v>
      </c>
      <c r="J1321" s="13">
        <f t="shared" si="246"/>
        <v>26.720035225638803</v>
      </c>
      <c r="K1321" s="13">
        <f t="shared" si="247"/>
        <v>0.85555483495548756</v>
      </c>
      <c r="L1321" s="13">
        <f t="shared" si="248"/>
        <v>0</v>
      </c>
      <c r="M1321" s="13">
        <f t="shared" si="253"/>
        <v>1.9493799090418291E-5</v>
      </c>
      <c r="N1321" s="13">
        <f t="shared" si="249"/>
        <v>1.2086155436059341E-5</v>
      </c>
      <c r="O1321" s="13">
        <f t="shared" si="250"/>
        <v>1.2086155436059341E-5</v>
      </c>
      <c r="Q1321">
        <v>20.933954718484571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2.3847863659945729</v>
      </c>
      <c r="G1322" s="13">
        <f t="shared" si="244"/>
        <v>0</v>
      </c>
      <c r="H1322" s="13">
        <f t="shared" si="245"/>
        <v>2.3847863659945729</v>
      </c>
      <c r="I1322" s="16">
        <f t="shared" si="252"/>
        <v>3.2403412009500605</v>
      </c>
      <c r="J1322" s="13">
        <f t="shared" si="246"/>
        <v>3.2390212408126593</v>
      </c>
      <c r="K1322" s="13">
        <f t="shared" si="247"/>
        <v>1.3199601374012104E-3</v>
      </c>
      <c r="L1322" s="13">
        <f t="shared" si="248"/>
        <v>0</v>
      </c>
      <c r="M1322" s="13">
        <f t="shared" si="253"/>
        <v>7.4076436543589499E-6</v>
      </c>
      <c r="N1322" s="13">
        <f t="shared" si="249"/>
        <v>4.5927390657025493E-6</v>
      </c>
      <c r="O1322" s="13">
        <f t="shared" si="250"/>
        <v>4.5927390657025493E-6</v>
      </c>
      <c r="Q1322">
        <v>21.620957596249209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0.25658910395302598</v>
      </c>
      <c r="G1323" s="13">
        <f t="shared" si="244"/>
        <v>0</v>
      </c>
      <c r="H1323" s="13">
        <f t="shared" si="245"/>
        <v>0.25658910395302598</v>
      </c>
      <c r="I1323" s="16">
        <f t="shared" si="252"/>
        <v>0.25790906409042719</v>
      </c>
      <c r="J1323" s="13">
        <f t="shared" si="246"/>
        <v>0.25790860532025017</v>
      </c>
      <c r="K1323" s="13">
        <f t="shared" si="247"/>
        <v>4.5877017701423384E-7</v>
      </c>
      <c r="L1323" s="13">
        <f t="shared" si="248"/>
        <v>0</v>
      </c>
      <c r="M1323" s="13">
        <f t="shared" si="253"/>
        <v>2.8149045886564006E-6</v>
      </c>
      <c r="N1323" s="13">
        <f t="shared" si="249"/>
        <v>1.7452408449669683E-6</v>
      </c>
      <c r="O1323" s="13">
        <f t="shared" si="250"/>
        <v>1.7452408449669683E-6</v>
      </c>
      <c r="Q1323">
        <v>24.270198500767659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7.1287246164569149E-2</v>
      </c>
      <c r="G1324" s="13">
        <f t="shared" si="244"/>
        <v>0</v>
      </c>
      <c r="H1324" s="13">
        <f t="shared" si="245"/>
        <v>7.1287246164569149E-2</v>
      </c>
      <c r="I1324" s="16">
        <f t="shared" si="252"/>
        <v>7.1287704934746163E-2</v>
      </c>
      <c r="J1324" s="13">
        <f t="shared" si="246"/>
        <v>7.1287696896289998E-2</v>
      </c>
      <c r="K1324" s="13">
        <f t="shared" si="247"/>
        <v>8.0384561645940877E-9</v>
      </c>
      <c r="L1324" s="13">
        <f t="shared" si="248"/>
        <v>0</v>
      </c>
      <c r="M1324" s="13">
        <f t="shared" si="253"/>
        <v>1.0696637436894323E-6</v>
      </c>
      <c r="N1324" s="13">
        <f t="shared" si="249"/>
        <v>6.6319152108744801E-7</v>
      </c>
      <c r="O1324" s="13">
        <f t="shared" si="250"/>
        <v>6.6319152108744801E-7</v>
      </c>
      <c r="Q1324">
        <v>25.610828272691641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3.1815906168365812E-2</v>
      </c>
      <c r="G1325" s="13">
        <f t="shared" si="244"/>
        <v>0</v>
      </c>
      <c r="H1325" s="13">
        <f t="shared" si="245"/>
        <v>3.1815906168365812E-2</v>
      </c>
      <c r="I1325" s="16">
        <f t="shared" si="252"/>
        <v>3.1815914206821977E-2</v>
      </c>
      <c r="J1325" s="13">
        <f t="shared" si="246"/>
        <v>3.181591341916247E-2</v>
      </c>
      <c r="K1325" s="13">
        <f t="shared" si="247"/>
        <v>7.8765950706216614E-10</v>
      </c>
      <c r="L1325" s="13">
        <f t="shared" si="248"/>
        <v>0</v>
      </c>
      <c r="M1325" s="13">
        <f t="shared" si="253"/>
        <v>4.0647222260198428E-7</v>
      </c>
      <c r="N1325" s="13">
        <f t="shared" si="249"/>
        <v>2.5201277801323024E-7</v>
      </c>
      <c r="O1325" s="13">
        <f t="shared" si="250"/>
        <v>2.5201277801323024E-7</v>
      </c>
      <c r="Q1325">
        <v>24.910268000000009</v>
      </c>
    </row>
    <row r="1326" spans="1:17" x14ac:dyDescent="0.2">
      <c r="A1326" s="14">
        <f t="shared" si="251"/>
        <v>62337</v>
      </c>
      <c r="B1326" s="1">
        <v>9</v>
      </c>
      <c r="F1326" s="34">
        <v>17.449592912367621</v>
      </c>
      <c r="G1326" s="13">
        <f t="shared" si="244"/>
        <v>0</v>
      </c>
      <c r="H1326" s="13">
        <f t="shared" si="245"/>
        <v>17.449592912367621</v>
      </c>
      <c r="I1326" s="16">
        <f t="shared" si="252"/>
        <v>17.449592913155278</v>
      </c>
      <c r="J1326" s="13">
        <f t="shared" si="246"/>
        <v>17.31817117751271</v>
      </c>
      <c r="K1326" s="13">
        <f t="shared" si="247"/>
        <v>0.13142173564256865</v>
      </c>
      <c r="L1326" s="13">
        <f t="shared" si="248"/>
        <v>0</v>
      </c>
      <c r="M1326" s="13">
        <f t="shared" si="253"/>
        <v>1.5445944458875404E-7</v>
      </c>
      <c r="N1326" s="13">
        <f t="shared" si="249"/>
        <v>9.5764855645027502E-8</v>
      </c>
      <c r="O1326" s="13">
        <f t="shared" si="250"/>
        <v>9.5764855645027502E-8</v>
      </c>
      <c r="Q1326">
        <v>24.747767886880389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36.152940757433832</v>
      </c>
      <c r="G1327" s="13">
        <f t="shared" si="244"/>
        <v>0.28414755204318615</v>
      </c>
      <c r="H1327" s="13">
        <f t="shared" si="245"/>
        <v>35.868793205390645</v>
      </c>
      <c r="I1327" s="16">
        <f t="shared" si="252"/>
        <v>36.000214941033214</v>
      </c>
      <c r="J1327" s="13">
        <f t="shared" si="246"/>
        <v>34.224825437092477</v>
      </c>
      <c r="K1327" s="13">
        <f t="shared" si="247"/>
        <v>1.7753895039407368</v>
      </c>
      <c r="L1327" s="13">
        <f t="shared" si="248"/>
        <v>0</v>
      </c>
      <c r="M1327" s="13">
        <f t="shared" si="253"/>
        <v>5.8694588943726534E-8</v>
      </c>
      <c r="N1327" s="13">
        <f t="shared" si="249"/>
        <v>3.6390645145110449E-8</v>
      </c>
      <c r="O1327" s="13">
        <f t="shared" si="250"/>
        <v>0.28414758843383131</v>
      </c>
      <c r="Q1327">
        <v>21.22351916726722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65.754336006627526</v>
      </c>
      <c r="G1328" s="13">
        <f t="shared" si="244"/>
        <v>4.5571416744102597</v>
      </c>
      <c r="H1328" s="13">
        <f t="shared" si="245"/>
        <v>61.197194332217265</v>
      </c>
      <c r="I1328" s="16">
        <f t="shared" si="252"/>
        <v>62.972583836158002</v>
      </c>
      <c r="J1328" s="13">
        <f t="shared" si="246"/>
        <v>51.517917333287194</v>
      </c>
      <c r="K1328" s="13">
        <f t="shared" si="247"/>
        <v>11.454666502870808</v>
      </c>
      <c r="L1328" s="13">
        <f t="shared" si="248"/>
        <v>0</v>
      </c>
      <c r="M1328" s="13">
        <f t="shared" si="253"/>
        <v>2.2303943798616085E-8</v>
      </c>
      <c r="N1328" s="13">
        <f t="shared" si="249"/>
        <v>1.3828445155141972E-8</v>
      </c>
      <c r="O1328" s="13">
        <f t="shared" si="250"/>
        <v>4.5571416882387048</v>
      </c>
      <c r="Q1328">
        <v>18.279499654389632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2.7920155580362978E-2</v>
      </c>
      <c r="G1329" s="13">
        <f t="shared" si="244"/>
        <v>0</v>
      </c>
      <c r="H1329" s="13">
        <f t="shared" si="245"/>
        <v>2.7920155580362978E-2</v>
      </c>
      <c r="I1329" s="16">
        <f t="shared" si="252"/>
        <v>11.48258665845117</v>
      </c>
      <c r="J1329" s="13">
        <f t="shared" si="246"/>
        <v>11.321836015264743</v>
      </c>
      <c r="K1329" s="13">
        <f t="shared" si="247"/>
        <v>0.16075064318642696</v>
      </c>
      <c r="L1329" s="13">
        <f t="shared" si="248"/>
        <v>0</v>
      </c>
      <c r="M1329" s="13">
        <f t="shared" si="253"/>
        <v>8.4754986434741132E-9</v>
      </c>
      <c r="N1329" s="13">
        <f t="shared" si="249"/>
        <v>5.2548091589539498E-9</v>
      </c>
      <c r="O1329" s="13">
        <f t="shared" si="250"/>
        <v>5.2548091589539498E-9</v>
      </c>
      <c r="Q1329">
        <v>14.32720317490732</v>
      </c>
    </row>
    <row r="1330" spans="1:17" x14ac:dyDescent="0.2">
      <c r="A1330" s="14">
        <f t="shared" si="251"/>
        <v>62459</v>
      </c>
      <c r="B1330" s="1">
        <v>1</v>
      </c>
      <c r="F1330" s="34">
        <v>6.221665644026662</v>
      </c>
      <c r="G1330" s="13">
        <f t="shared" si="244"/>
        <v>0</v>
      </c>
      <c r="H1330" s="13">
        <f t="shared" si="245"/>
        <v>6.221665644026662</v>
      </c>
      <c r="I1330" s="16">
        <f t="shared" si="252"/>
        <v>6.382416287213089</v>
      </c>
      <c r="J1330" s="13">
        <f t="shared" si="246"/>
        <v>6.3522097696782529</v>
      </c>
      <c r="K1330" s="13">
        <f t="shared" si="247"/>
        <v>3.0206517534836053E-2</v>
      </c>
      <c r="L1330" s="13">
        <f t="shared" si="248"/>
        <v>0</v>
      </c>
      <c r="M1330" s="13">
        <f t="shared" si="253"/>
        <v>3.2206894845201633E-9</v>
      </c>
      <c r="N1330" s="13">
        <f t="shared" si="249"/>
        <v>1.9968274804025011E-9</v>
      </c>
      <c r="O1330" s="13">
        <f t="shared" si="250"/>
        <v>1.9968274804025011E-9</v>
      </c>
      <c r="Q1330">
        <v>13.777514293548389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43.046318967536124</v>
      </c>
      <c r="G1331" s="13">
        <f t="shared" si="244"/>
        <v>1.2792143158580667</v>
      </c>
      <c r="H1331" s="13">
        <f t="shared" si="245"/>
        <v>41.767104651678054</v>
      </c>
      <c r="I1331" s="16">
        <f t="shared" si="252"/>
        <v>41.79731116921289</v>
      </c>
      <c r="J1331" s="13">
        <f t="shared" si="246"/>
        <v>35.769914585577794</v>
      </c>
      <c r="K1331" s="13">
        <f t="shared" si="247"/>
        <v>6.0273965836350953</v>
      </c>
      <c r="L1331" s="13">
        <f t="shared" si="248"/>
        <v>0</v>
      </c>
      <c r="M1331" s="13">
        <f t="shared" si="253"/>
        <v>1.2238620041176622E-9</v>
      </c>
      <c r="N1331" s="13">
        <f t="shared" si="249"/>
        <v>7.5879444255295064E-10</v>
      </c>
      <c r="O1331" s="13">
        <f t="shared" si="250"/>
        <v>1.279214316616861</v>
      </c>
      <c r="Q1331">
        <v>14.58920301485202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75.746181326014309</v>
      </c>
      <c r="G1332" s="13">
        <f t="shared" si="244"/>
        <v>5.9994755901571413</v>
      </c>
      <c r="H1332" s="13">
        <f t="shared" si="245"/>
        <v>69.746705735857162</v>
      </c>
      <c r="I1332" s="16">
        <f t="shared" si="252"/>
        <v>75.774102319492258</v>
      </c>
      <c r="J1332" s="13">
        <f t="shared" si="246"/>
        <v>54.21877366120566</v>
      </c>
      <c r="K1332" s="13">
        <f t="shared" si="247"/>
        <v>21.555328658286598</v>
      </c>
      <c r="L1332" s="13">
        <f t="shared" si="248"/>
        <v>0</v>
      </c>
      <c r="M1332" s="13">
        <f t="shared" si="253"/>
        <v>4.6506756156471161E-10</v>
      </c>
      <c r="N1332" s="13">
        <f t="shared" si="249"/>
        <v>2.8834188817012118E-10</v>
      </c>
      <c r="O1332" s="13">
        <f t="shared" si="250"/>
        <v>5.9994755904454831</v>
      </c>
      <c r="Q1332">
        <v>16.243930348498751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35.064039068482423</v>
      </c>
      <c r="G1333" s="13">
        <f t="shared" si="244"/>
        <v>0.12696338969017371</v>
      </c>
      <c r="H1333" s="13">
        <f t="shared" si="245"/>
        <v>34.937075678792247</v>
      </c>
      <c r="I1333" s="16">
        <f t="shared" si="252"/>
        <v>56.492404337078845</v>
      </c>
      <c r="J1333" s="13">
        <f t="shared" si="246"/>
        <v>46.913282755460138</v>
      </c>
      <c r="K1333" s="13">
        <f t="shared" si="247"/>
        <v>9.5791215816187076</v>
      </c>
      <c r="L1333" s="13">
        <f t="shared" si="248"/>
        <v>0</v>
      </c>
      <c r="M1333" s="13">
        <f t="shared" si="253"/>
        <v>1.7672567339459043E-10</v>
      </c>
      <c r="N1333" s="13">
        <f t="shared" si="249"/>
        <v>1.0956991750464606E-10</v>
      </c>
      <c r="O1333" s="13">
        <f t="shared" si="250"/>
        <v>0.12696338979974361</v>
      </c>
      <c r="Q1333">
        <v>17.403038419867119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43.162957042207303</v>
      </c>
      <c r="G1334" s="13">
        <f t="shared" si="244"/>
        <v>1.296051150855827</v>
      </c>
      <c r="H1334" s="13">
        <f t="shared" si="245"/>
        <v>41.866905891351479</v>
      </c>
      <c r="I1334" s="16">
        <f t="shared" si="252"/>
        <v>51.446027472970187</v>
      </c>
      <c r="J1334" s="13">
        <f t="shared" si="246"/>
        <v>44.947259094978264</v>
      </c>
      <c r="K1334" s="13">
        <f t="shared" si="247"/>
        <v>6.4987683779919223</v>
      </c>
      <c r="L1334" s="13">
        <f t="shared" si="248"/>
        <v>0</v>
      </c>
      <c r="M1334" s="13">
        <f t="shared" si="253"/>
        <v>6.7155755889944366E-11</v>
      </c>
      <c r="N1334" s="13">
        <f t="shared" si="249"/>
        <v>4.1636568651765507E-11</v>
      </c>
      <c r="O1334" s="13">
        <f t="shared" si="250"/>
        <v>1.2960511508974635</v>
      </c>
      <c r="Q1334">
        <v>18.71508107956787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0.20651347999027839</v>
      </c>
      <c r="G1335" s="13">
        <f t="shared" si="244"/>
        <v>0</v>
      </c>
      <c r="H1335" s="13">
        <f t="shared" si="245"/>
        <v>0.20651347999027839</v>
      </c>
      <c r="I1335" s="16">
        <f t="shared" si="252"/>
        <v>6.7052818579822011</v>
      </c>
      <c r="J1335" s="13">
        <f t="shared" si="246"/>
        <v>6.6976207053894319</v>
      </c>
      <c r="K1335" s="13">
        <f t="shared" si="247"/>
        <v>7.661152592769227E-3</v>
      </c>
      <c r="L1335" s="13">
        <f t="shared" si="248"/>
        <v>0</v>
      </c>
      <c r="M1335" s="13">
        <f t="shared" si="253"/>
        <v>2.5519187238178859E-11</v>
      </c>
      <c r="N1335" s="13">
        <f t="shared" si="249"/>
        <v>1.5821896087670892E-11</v>
      </c>
      <c r="O1335" s="13">
        <f t="shared" si="250"/>
        <v>1.5821896087670892E-11</v>
      </c>
      <c r="Q1335">
        <v>24.623145048472718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3.8229143446282938</v>
      </c>
      <c r="G1336" s="13">
        <f t="shared" si="244"/>
        <v>0</v>
      </c>
      <c r="H1336" s="13">
        <f t="shared" si="245"/>
        <v>3.8229143446282938</v>
      </c>
      <c r="I1336" s="16">
        <f t="shared" si="252"/>
        <v>3.8305754972210631</v>
      </c>
      <c r="J1336" s="13">
        <f t="shared" si="246"/>
        <v>3.8295551194814559</v>
      </c>
      <c r="K1336" s="13">
        <f t="shared" si="247"/>
        <v>1.02037773960717E-3</v>
      </c>
      <c r="L1336" s="13">
        <f t="shared" si="248"/>
        <v>0</v>
      </c>
      <c r="M1336" s="13">
        <f t="shared" si="253"/>
        <v>9.6972911505079677E-12</v>
      </c>
      <c r="N1336" s="13">
        <f t="shared" si="249"/>
        <v>6.0123205133149396E-12</v>
      </c>
      <c r="O1336" s="13">
        <f t="shared" si="250"/>
        <v>6.0123205133149396E-12</v>
      </c>
      <c r="Q1336">
        <v>27.0635926920489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2.5</v>
      </c>
      <c r="G1337" s="13">
        <f t="shared" si="244"/>
        <v>0</v>
      </c>
      <c r="H1337" s="13">
        <f t="shared" si="245"/>
        <v>2.5</v>
      </c>
      <c r="I1337" s="16">
        <f t="shared" si="252"/>
        <v>2.5010203777396072</v>
      </c>
      <c r="J1337" s="13">
        <f t="shared" si="246"/>
        <v>2.5006033797813569</v>
      </c>
      <c r="K1337" s="13">
        <f t="shared" si="247"/>
        <v>4.1699795825023145E-4</v>
      </c>
      <c r="L1337" s="13">
        <f t="shared" si="248"/>
        <v>0</v>
      </c>
      <c r="M1337" s="13">
        <f t="shared" si="253"/>
        <v>3.6849706371930281E-12</v>
      </c>
      <c r="N1337" s="13">
        <f t="shared" si="249"/>
        <v>2.2846817950596773E-12</v>
      </c>
      <c r="O1337" s="13">
        <f t="shared" si="250"/>
        <v>2.2846817950596773E-12</v>
      </c>
      <c r="Q1337">
        <v>24.291703000000009</v>
      </c>
    </row>
    <row r="1338" spans="1:17" x14ac:dyDescent="0.2">
      <c r="A1338" s="14">
        <f t="shared" si="251"/>
        <v>62702</v>
      </c>
      <c r="B1338" s="1">
        <v>9</v>
      </c>
      <c r="F1338" s="34">
        <v>27.143852347335041</v>
      </c>
      <c r="G1338" s="13">
        <f t="shared" si="244"/>
        <v>0</v>
      </c>
      <c r="H1338" s="13">
        <f t="shared" si="245"/>
        <v>27.143852347335041</v>
      </c>
      <c r="I1338" s="16">
        <f t="shared" si="252"/>
        <v>27.144269345293292</v>
      </c>
      <c r="J1338" s="13">
        <f t="shared" si="246"/>
        <v>26.768537915233853</v>
      </c>
      <c r="K1338" s="13">
        <f t="shared" si="247"/>
        <v>0.37573143005943876</v>
      </c>
      <c r="L1338" s="13">
        <f t="shared" si="248"/>
        <v>0</v>
      </c>
      <c r="M1338" s="13">
        <f t="shared" si="253"/>
        <v>1.4002888421333508E-12</v>
      </c>
      <c r="N1338" s="13">
        <f t="shared" si="249"/>
        <v>8.6817908212267748E-13</v>
      </c>
      <c r="O1338" s="13">
        <f t="shared" si="250"/>
        <v>8.6817908212267748E-13</v>
      </c>
      <c r="Q1338">
        <v>26.664611442871909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99.600258196574757</v>
      </c>
      <c r="G1339" s="13">
        <f t="shared" si="244"/>
        <v>9.4428379521111303</v>
      </c>
      <c r="H1339" s="13">
        <f t="shared" si="245"/>
        <v>90.157420244463623</v>
      </c>
      <c r="I1339" s="16">
        <f t="shared" si="252"/>
        <v>90.533151674523054</v>
      </c>
      <c r="J1339" s="13">
        <f t="shared" si="246"/>
        <v>72.521408327935688</v>
      </c>
      <c r="K1339" s="13">
        <f t="shared" si="247"/>
        <v>18.011743346587366</v>
      </c>
      <c r="L1339" s="13">
        <f t="shared" si="248"/>
        <v>0</v>
      </c>
      <c r="M1339" s="13">
        <f t="shared" si="253"/>
        <v>5.3210976001067336E-13</v>
      </c>
      <c r="N1339" s="13">
        <f t="shared" si="249"/>
        <v>3.299080512066175E-13</v>
      </c>
      <c r="O1339" s="13">
        <f t="shared" si="250"/>
        <v>9.4428379521114607</v>
      </c>
      <c r="Q1339">
        <v>22.54653406225664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74.638102762399555</v>
      </c>
      <c r="G1340" s="13">
        <f t="shared" si="244"/>
        <v>5.8395232247504545</v>
      </c>
      <c r="H1340" s="13">
        <f t="shared" si="245"/>
        <v>68.798579537649104</v>
      </c>
      <c r="I1340" s="16">
        <f t="shared" si="252"/>
        <v>86.81032288423647</v>
      </c>
      <c r="J1340" s="13">
        <f t="shared" si="246"/>
        <v>62.743828949807472</v>
      </c>
      <c r="K1340" s="13">
        <f t="shared" si="247"/>
        <v>24.066493934428998</v>
      </c>
      <c r="L1340" s="13">
        <f t="shared" si="248"/>
        <v>0</v>
      </c>
      <c r="M1340" s="13">
        <f t="shared" si="253"/>
        <v>2.0220170880405586E-13</v>
      </c>
      <c r="N1340" s="13">
        <f t="shared" si="249"/>
        <v>1.2536505945851462E-13</v>
      </c>
      <c r="O1340" s="13">
        <f t="shared" si="250"/>
        <v>5.8395232247505797</v>
      </c>
      <c r="Q1340">
        <v>18.468424478169801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19.395813686165649</v>
      </c>
      <c r="G1341" s="13">
        <f t="shared" si="244"/>
        <v>0</v>
      </c>
      <c r="H1341" s="13">
        <f t="shared" si="245"/>
        <v>19.395813686165649</v>
      </c>
      <c r="I1341" s="16">
        <f t="shared" si="252"/>
        <v>43.462307620594643</v>
      </c>
      <c r="J1341" s="13">
        <f t="shared" si="246"/>
        <v>38.952572895962547</v>
      </c>
      <c r="K1341" s="13">
        <f t="shared" si="247"/>
        <v>4.5097347246320965</v>
      </c>
      <c r="L1341" s="13">
        <f t="shared" si="248"/>
        <v>0</v>
      </c>
      <c r="M1341" s="13">
        <f t="shared" si="253"/>
        <v>7.6836649345541241E-14</v>
      </c>
      <c r="N1341" s="13">
        <f t="shared" si="249"/>
        <v>4.7638722594235568E-14</v>
      </c>
      <c r="O1341" s="13">
        <f t="shared" si="250"/>
        <v>4.7638722594235568E-14</v>
      </c>
      <c r="Q1341">
        <v>17.997294540872421</v>
      </c>
    </row>
    <row r="1342" spans="1:17" x14ac:dyDescent="0.2">
      <c r="A1342" s="14">
        <f t="shared" si="251"/>
        <v>62824</v>
      </c>
      <c r="B1342" s="1">
        <v>1</v>
      </c>
      <c r="F1342" s="34">
        <v>48.798246221636248</v>
      </c>
      <c r="G1342" s="13">
        <f t="shared" si="244"/>
        <v>2.1095113725389436</v>
      </c>
      <c r="H1342" s="13">
        <f t="shared" si="245"/>
        <v>46.688734849097301</v>
      </c>
      <c r="I1342" s="16">
        <f t="shared" si="252"/>
        <v>51.198469573729398</v>
      </c>
      <c r="J1342" s="13">
        <f t="shared" si="246"/>
        <v>41.798801372565798</v>
      </c>
      <c r="K1342" s="13">
        <f t="shared" si="247"/>
        <v>9.3996682011635997</v>
      </c>
      <c r="L1342" s="13">
        <f t="shared" si="248"/>
        <v>0</v>
      </c>
      <c r="M1342" s="13">
        <f t="shared" si="253"/>
        <v>2.9197926751305673E-14</v>
      </c>
      <c r="N1342" s="13">
        <f t="shared" si="249"/>
        <v>1.8102714585809516E-14</v>
      </c>
      <c r="O1342" s="13">
        <f t="shared" si="250"/>
        <v>2.1095113725389618</v>
      </c>
      <c r="Q1342">
        <v>15.24658515610518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36.393699809086797</v>
      </c>
      <c r="G1343" s="13">
        <f t="shared" si="244"/>
        <v>0.31890138725802497</v>
      </c>
      <c r="H1343" s="13">
        <f t="shared" si="245"/>
        <v>36.074798421828774</v>
      </c>
      <c r="I1343" s="16">
        <f t="shared" si="252"/>
        <v>45.474466622992374</v>
      </c>
      <c r="J1343" s="13">
        <f t="shared" si="246"/>
        <v>38.319593492461827</v>
      </c>
      <c r="K1343" s="13">
        <f t="shared" si="247"/>
        <v>7.1548731305305466</v>
      </c>
      <c r="L1343" s="13">
        <f t="shared" si="248"/>
        <v>0</v>
      </c>
      <c r="M1343" s="13">
        <f t="shared" si="253"/>
        <v>1.1095212165496157E-14</v>
      </c>
      <c r="N1343" s="13">
        <f t="shared" si="249"/>
        <v>6.8790315426076174E-15</v>
      </c>
      <c r="O1343" s="13">
        <f t="shared" si="250"/>
        <v>0.31890138725803185</v>
      </c>
      <c r="Q1343">
        <v>15.00378529354839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11.1740316496298</v>
      </c>
      <c r="G1344" s="13">
        <f t="shared" si="244"/>
        <v>0</v>
      </c>
      <c r="H1344" s="13">
        <f t="shared" si="245"/>
        <v>11.1740316496298</v>
      </c>
      <c r="I1344" s="16">
        <f t="shared" si="252"/>
        <v>18.328904780160347</v>
      </c>
      <c r="J1344" s="13">
        <f t="shared" si="246"/>
        <v>17.856706896200414</v>
      </c>
      <c r="K1344" s="13">
        <f t="shared" si="247"/>
        <v>0.47219788395993234</v>
      </c>
      <c r="L1344" s="13">
        <f t="shared" si="248"/>
        <v>0</v>
      </c>
      <c r="M1344" s="13">
        <f t="shared" si="253"/>
        <v>4.2161806228885393E-15</v>
      </c>
      <c r="N1344" s="13">
        <f t="shared" si="249"/>
        <v>2.6140319861908944E-15</v>
      </c>
      <c r="O1344" s="13">
        <f t="shared" si="250"/>
        <v>2.6140319861908944E-15</v>
      </c>
      <c r="Q1344">
        <v>16.5283937077266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3.0057096003468158</v>
      </c>
      <c r="G1345" s="13">
        <f t="shared" si="244"/>
        <v>0</v>
      </c>
      <c r="H1345" s="13">
        <f t="shared" si="245"/>
        <v>3.0057096003468158</v>
      </c>
      <c r="I1345" s="16">
        <f t="shared" si="252"/>
        <v>3.4779074843067481</v>
      </c>
      <c r="J1345" s="13">
        <f t="shared" si="246"/>
        <v>3.4751234624965948</v>
      </c>
      <c r="K1345" s="13">
        <f t="shared" si="247"/>
        <v>2.7840218101533587E-3</v>
      </c>
      <c r="L1345" s="13">
        <f t="shared" si="248"/>
        <v>0</v>
      </c>
      <c r="M1345" s="13">
        <f t="shared" si="253"/>
        <v>1.6021486366976449E-15</v>
      </c>
      <c r="N1345" s="13">
        <f t="shared" si="249"/>
        <v>9.9333215475253977E-16</v>
      </c>
      <c r="O1345" s="13">
        <f t="shared" si="250"/>
        <v>9.9333215475253977E-16</v>
      </c>
      <c r="Q1345">
        <v>17.843916299320419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33.046642693820047</v>
      </c>
      <c r="G1346" s="13">
        <f t="shared" si="244"/>
        <v>0</v>
      </c>
      <c r="H1346" s="13">
        <f t="shared" si="245"/>
        <v>33.046642693820047</v>
      </c>
      <c r="I1346" s="16">
        <f t="shared" si="252"/>
        <v>33.049426715630197</v>
      </c>
      <c r="J1346" s="13">
        <f t="shared" si="246"/>
        <v>31.188141889158878</v>
      </c>
      <c r="K1346" s="13">
        <f t="shared" si="247"/>
        <v>1.8612848264713193</v>
      </c>
      <c r="L1346" s="13">
        <f t="shared" si="248"/>
        <v>0</v>
      </c>
      <c r="M1346" s="13">
        <f t="shared" si="253"/>
        <v>6.0881648194510512E-16</v>
      </c>
      <c r="N1346" s="13">
        <f t="shared" si="249"/>
        <v>3.7746621880596518E-16</v>
      </c>
      <c r="O1346" s="13">
        <f t="shared" si="250"/>
        <v>3.7746621880596518E-16</v>
      </c>
      <c r="Q1346">
        <v>18.999265574421202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10.471692647518079</v>
      </c>
      <c r="G1347" s="13">
        <f t="shared" si="244"/>
        <v>0</v>
      </c>
      <c r="H1347" s="13">
        <f t="shared" si="245"/>
        <v>10.471692647518079</v>
      </c>
      <c r="I1347" s="16">
        <f t="shared" si="252"/>
        <v>12.332977473989398</v>
      </c>
      <c r="J1347" s="13">
        <f t="shared" si="246"/>
        <v>12.268306363238455</v>
      </c>
      <c r="K1347" s="13">
        <f t="shared" si="247"/>
        <v>6.4671110750943228E-2</v>
      </c>
      <c r="L1347" s="13">
        <f t="shared" si="248"/>
        <v>0</v>
      </c>
      <c r="M1347" s="13">
        <f t="shared" si="253"/>
        <v>2.3135026313913994E-16</v>
      </c>
      <c r="N1347" s="13">
        <f t="shared" si="249"/>
        <v>1.4343716314626677E-16</v>
      </c>
      <c r="O1347" s="13">
        <f t="shared" si="250"/>
        <v>1.4343716314626677E-16</v>
      </c>
      <c r="Q1347">
        <v>22.405716036238509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11.10212973141061</v>
      </c>
      <c r="G1348" s="13">
        <f t="shared" si="244"/>
        <v>0</v>
      </c>
      <c r="H1348" s="13">
        <f t="shared" si="245"/>
        <v>11.10212973141061</v>
      </c>
      <c r="I1348" s="16">
        <f t="shared" si="252"/>
        <v>11.166800842161553</v>
      </c>
      <c r="J1348" s="13">
        <f t="shared" si="246"/>
        <v>11.130633217394946</v>
      </c>
      <c r="K1348" s="13">
        <f t="shared" si="247"/>
        <v>3.6167624766607176E-2</v>
      </c>
      <c r="L1348" s="13">
        <f t="shared" si="248"/>
        <v>0</v>
      </c>
      <c r="M1348" s="13">
        <f t="shared" si="253"/>
        <v>8.7913099992873176E-17</v>
      </c>
      <c r="N1348" s="13">
        <f t="shared" si="249"/>
        <v>5.450612199558137E-17</v>
      </c>
      <c r="O1348" s="13">
        <f t="shared" si="250"/>
        <v>5.450612199558137E-17</v>
      </c>
      <c r="Q1348">
        <v>24.44401800000001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3.3377505210120382</v>
      </c>
      <c r="G1349" s="13">
        <f t="shared" si="244"/>
        <v>0</v>
      </c>
      <c r="H1349" s="13">
        <f t="shared" si="245"/>
        <v>3.3377505210120382</v>
      </c>
      <c r="I1349" s="16">
        <f t="shared" si="252"/>
        <v>3.3739181457786453</v>
      </c>
      <c r="J1349" s="13">
        <f t="shared" si="246"/>
        <v>3.3731068598095129</v>
      </c>
      <c r="K1349" s="13">
        <f t="shared" si="247"/>
        <v>8.112859691324914E-4</v>
      </c>
      <c r="L1349" s="13">
        <f t="shared" si="248"/>
        <v>0</v>
      </c>
      <c r="M1349" s="13">
        <f t="shared" si="253"/>
        <v>3.3406977997291806E-17</v>
      </c>
      <c r="N1349" s="13">
        <f t="shared" si="249"/>
        <v>2.0712326358320921E-17</v>
      </c>
      <c r="O1349" s="13">
        <f t="shared" si="250"/>
        <v>2.0712326358320921E-17</v>
      </c>
      <c r="Q1349">
        <v>25.963446101528131</v>
      </c>
    </row>
    <row r="1350" spans="1:17" x14ac:dyDescent="0.2">
      <c r="A1350" s="14">
        <f t="shared" si="251"/>
        <v>63068</v>
      </c>
      <c r="B1350" s="1">
        <v>9</v>
      </c>
      <c r="F1350" s="34">
        <v>16.251576255328381</v>
      </c>
      <c r="G1350" s="13">
        <f t="shared" ref="G1350:G1413" si="257">IF((F1350-$J$2)&gt;0,$I$2*(F1350-$J$2),0)</f>
        <v>0</v>
      </c>
      <c r="H1350" s="13">
        <f t="shared" ref="H1350:H1413" si="258">F1350-G1350</f>
        <v>16.251576255328381</v>
      </c>
      <c r="I1350" s="16">
        <f t="shared" si="252"/>
        <v>16.252387541297512</v>
      </c>
      <c r="J1350" s="13">
        <f t="shared" ref="J1350:J1413" si="259">I1350/SQRT(1+(I1350/($K$2*(300+(25*Q1350)+0.05*(Q1350)^3)))^2)</f>
        <v>16.124418582120882</v>
      </c>
      <c r="K1350" s="13">
        <f t="shared" ref="K1350:K1413" si="260">I1350-J1350</f>
        <v>0.12796895917663065</v>
      </c>
      <c r="L1350" s="13">
        <f t="shared" ref="L1350:L1413" si="261">IF(K1350&gt;$N$2,(K1350-$N$2)/$L$2,0)</f>
        <v>0</v>
      </c>
      <c r="M1350" s="13">
        <f t="shared" si="253"/>
        <v>1.2694651638970885E-17</v>
      </c>
      <c r="N1350" s="13">
        <f t="shared" ref="N1350:N1413" si="262">$M$2*M1350</f>
        <v>7.8706840161619489E-18</v>
      </c>
      <c r="O1350" s="13">
        <f t="shared" ref="O1350:O1413" si="263">N1350+G1350</f>
        <v>7.8706840161619489E-18</v>
      </c>
      <c r="Q1350">
        <v>23.41067989840224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75.776067181532227</v>
      </c>
      <c r="G1351" s="13">
        <f t="shared" si="257"/>
        <v>6.0037896464337104</v>
      </c>
      <c r="H1351" s="13">
        <f t="shared" si="258"/>
        <v>69.77227753509851</v>
      </c>
      <c r="I1351" s="16">
        <f t="shared" ref="I1351:I1414" si="265">H1351+K1350-L1350</f>
        <v>69.900246494275137</v>
      </c>
      <c r="J1351" s="13">
        <f t="shared" si="259"/>
        <v>56.664981191332735</v>
      </c>
      <c r="K1351" s="13">
        <f t="shared" si="260"/>
        <v>13.235265302942402</v>
      </c>
      <c r="L1351" s="13">
        <f t="shared" si="261"/>
        <v>0</v>
      </c>
      <c r="M1351" s="13">
        <f t="shared" ref="M1351:M1414" si="266">L1351+M1350-N1350</f>
        <v>4.8239676228089363E-18</v>
      </c>
      <c r="N1351" s="13">
        <f t="shared" si="262"/>
        <v>2.9908599261415406E-18</v>
      </c>
      <c r="O1351" s="13">
        <f t="shared" si="263"/>
        <v>6.0037896464337104</v>
      </c>
      <c r="Q1351">
        <v>19.370521806669391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41.374586173914423</v>
      </c>
      <c r="G1352" s="13">
        <f t="shared" si="257"/>
        <v>1.0378978393481162</v>
      </c>
      <c r="H1352" s="13">
        <f t="shared" si="258"/>
        <v>40.336688334566304</v>
      </c>
      <c r="I1352" s="16">
        <f t="shared" si="265"/>
        <v>53.571953637508706</v>
      </c>
      <c r="J1352" s="13">
        <f t="shared" si="259"/>
        <v>46.426966765742307</v>
      </c>
      <c r="K1352" s="13">
        <f t="shared" si="260"/>
        <v>7.1449868717663989</v>
      </c>
      <c r="L1352" s="13">
        <f t="shared" si="261"/>
        <v>0</v>
      </c>
      <c r="M1352" s="13">
        <f t="shared" si="266"/>
        <v>1.8331076966673956E-18</v>
      </c>
      <c r="N1352" s="13">
        <f t="shared" si="262"/>
        <v>1.1365267719337853E-18</v>
      </c>
      <c r="O1352" s="13">
        <f t="shared" si="263"/>
        <v>1.0378978393481162</v>
      </c>
      <c r="Q1352">
        <v>18.815716105625551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4.7042060105954064</v>
      </c>
      <c r="G1353" s="13">
        <f t="shared" si="257"/>
        <v>0</v>
      </c>
      <c r="H1353" s="13">
        <f t="shared" si="258"/>
        <v>4.7042060105954064</v>
      </c>
      <c r="I1353" s="16">
        <f t="shared" si="265"/>
        <v>11.849192882361805</v>
      </c>
      <c r="J1353" s="13">
        <f t="shared" si="259"/>
        <v>11.691488447677228</v>
      </c>
      <c r="K1353" s="13">
        <f t="shared" si="260"/>
        <v>0.15770443468457707</v>
      </c>
      <c r="L1353" s="13">
        <f t="shared" si="261"/>
        <v>0</v>
      </c>
      <c r="M1353" s="13">
        <f t="shared" si="266"/>
        <v>6.9658092473361031E-19</v>
      </c>
      <c r="N1353" s="13">
        <f t="shared" si="262"/>
        <v>4.318801733348384E-19</v>
      </c>
      <c r="O1353" s="13">
        <f t="shared" si="263"/>
        <v>4.318801733348384E-19</v>
      </c>
      <c r="Q1353">
        <v>15.150737973429139</v>
      </c>
    </row>
    <row r="1354" spans="1:17" x14ac:dyDescent="0.2">
      <c r="A1354" s="14">
        <f t="shared" si="264"/>
        <v>63190</v>
      </c>
      <c r="B1354" s="1">
        <v>1</v>
      </c>
      <c r="F1354" s="34">
        <v>19.359518582059859</v>
      </c>
      <c r="G1354" s="13">
        <f t="shared" si="257"/>
        <v>0</v>
      </c>
      <c r="H1354" s="13">
        <f t="shared" si="258"/>
        <v>19.359518582059859</v>
      </c>
      <c r="I1354" s="16">
        <f t="shared" si="265"/>
        <v>19.517223016744438</v>
      </c>
      <c r="J1354" s="13">
        <f t="shared" si="259"/>
        <v>18.805394499447587</v>
      </c>
      <c r="K1354" s="13">
        <f t="shared" si="260"/>
        <v>0.71182851729685126</v>
      </c>
      <c r="L1354" s="13">
        <f t="shared" si="261"/>
        <v>0</v>
      </c>
      <c r="M1354" s="13">
        <f t="shared" si="266"/>
        <v>2.6470075139877191E-19</v>
      </c>
      <c r="N1354" s="13">
        <f t="shared" si="262"/>
        <v>1.6411446586723859E-19</v>
      </c>
      <c r="O1354" s="13">
        <f t="shared" si="263"/>
        <v>1.6411446586723859E-19</v>
      </c>
      <c r="Q1354">
        <v>14.821935531358751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43.025599717830353</v>
      </c>
      <c r="G1355" s="13">
        <f t="shared" si="257"/>
        <v>1.2762234692622454</v>
      </c>
      <c r="H1355" s="13">
        <f t="shared" si="258"/>
        <v>41.749376248568105</v>
      </c>
      <c r="I1355" s="16">
        <f t="shared" si="265"/>
        <v>42.461204765864956</v>
      </c>
      <c r="J1355" s="13">
        <f t="shared" si="259"/>
        <v>36.490846761033197</v>
      </c>
      <c r="K1355" s="13">
        <f t="shared" si="260"/>
        <v>5.970358004831759</v>
      </c>
      <c r="L1355" s="13">
        <f t="shared" si="261"/>
        <v>0</v>
      </c>
      <c r="M1355" s="13">
        <f t="shared" si="266"/>
        <v>1.0058628553153332E-19</v>
      </c>
      <c r="N1355" s="13">
        <f t="shared" si="262"/>
        <v>6.2363497029550658E-20</v>
      </c>
      <c r="O1355" s="13">
        <f t="shared" si="263"/>
        <v>1.2762234692622454</v>
      </c>
      <c r="Q1355">
        <v>15.04390579354839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19.677096587627339</v>
      </c>
      <c r="G1356" s="13">
        <f t="shared" si="257"/>
        <v>0</v>
      </c>
      <c r="H1356" s="13">
        <f t="shared" si="258"/>
        <v>19.677096587627339</v>
      </c>
      <c r="I1356" s="16">
        <f t="shared" si="265"/>
        <v>25.647454592459098</v>
      </c>
      <c r="J1356" s="13">
        <f t="shared" si="259"/>
        <v>24.320632912727866</v>
      </c>
      <c r="K1356" s="13">
        <f t="shared" si="260"/>
        <v>1.326821679731232</v>
      </c>
      <c r="L1356" s="13">
        <f t="shared" si="261"/>
        <v>0</v>
      </c>
      <c r="M1356" s="13">
        <f t="shared" si="266"/>
        <v>3.8222788501982658E-20</v>
      </c>
      <c r="N1356" s="13">
        <f t="shared" si="262"/>
        <v>2.3698128871229248E-20</v>
      </c>
      <c r="O1356" s="13">
        <f t="shared" si="263"/>
        <v>2.3698128871229248E-20</v>
      </c>
      <c r="Q1356">
        <v>16.057866455516599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36.252531493666822</v>
      </c>
      <c r="G1357" s="13">
        <f t="shared" si="257"/>
        <v>0.29852358489512981</v>
      </c>
      <c r="H1357" s="13">
        <f t="shared" si="258"/>
        <v>35.954007908771693</v>
      </c>
      <c r="I1357" s="16">
        <f t="shared" si="265"/>
        <v>37.280829588502925</v>
      </c>
      <c r="J1357" s="13">
        <f t="shared" si="259"/>
        <v>34.425657799669054</v>
      </c>
      <c r="K1357" s="13">
        <f t="shared" si="260"/>
        <v>2.8551717888338715</v>
      </c>
      <c r="L1357" s="13">
        <f t="shared" si="261"/>
        <v>0</v>
      </c>
      <c r="M1357" s="13">
        <f t="shared" si="266"/>
        <v>1.452465963075341E-20</v>
      </c>
      <c r="N1357" s="13">
        <f t="shared" si="262"/>
        <v>9.0052889710671146E-21</v>
      </c>
      <c r="O1357" s="13">
        <f t="shared" si="263"/>
        <v>0.29852358489512981</v>
      </c>
      <c r="Q1357">
        <v>18.29703853384034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0.29179564177183531</v>
      </c>
      <c r="G1358" s="13">
        <f t="shared" si="257"/>
        <v>0</v>
      </c>
      <c r="H1358" s="13">
        <f t="shared" si="258"/>
        <v>0.29179564177183531</v>
      </c>
      <c r="I1358" s="16">
        <f t="shared" si="265"/>
        <v>3.1469674306057067</v>
      </c>
      <c r="J1358" s="13">
        <f t="shared" si="259"/>
        <v>3.1453183508109124</v>
      </c>
      <c r="K1358" s="13">
        <f t="shared" si="260"/>
        <v>1.6490797947943392E-3</v>
      </c>
      <c r="L1358" s="13">
        <f t="shared" si="261"/>
        <v>0</v>
      </c>
      <c r="M1358" s="13">
        <f t="shared" si="266"/>
        <v>5.5193706596862958E-21</v>
      </c>
      <c r="N1358" s="13">
        <f t="shared" si="262"/>
        <v>3.4220098090055034E-21</v>
      </c>
      <c r="O1358" s="13">
        <f t="shared" si="263"/>
        <v>3.4220098090055034E-21</v>
      </c>
      <c r="Q1358">
        <v>19.427801726440808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7.1749301032165249</v>
      </c>
      <c r="G1359" s="13">
        <f t="shared" si="257"/>
        <v>0</v>
      </c>
      <c r="H1359" s="13">
        <f t="shared" si="258"/>
        <v>7.1749301032165249</v>
      </c>
      <c r="I1359" s="16">
        <f t="shared" si="265"/>
        <v>7.1765791830113193</v>
      </c>
      <c r="J1359" s="13">
        <f t="shared" si="259"/>
        <v>7.1678369846923333</v>
      </c>
      <c r="K1359" s="13">
        <f t="shared" si="260"/>
        <v>8.7421983189859276E-3</v>
      </c>
      <c r="L1359" s="13">
        <f t="shared" si="261"/>
        <v>0</v>
      </c>
      <c r="M1359" s="13">
        <f t="shared" si="266"/>
        <v>2.0973608506807925E-21</v>
      </c>
      <c r="N1359" s="13">
        <f t="shared" si="262"/>
        <v>1.3003637274220912E-21</v>
      </c>
      <c r="O1359" s="13">
        <f t="shared" si="263"/>
        <v>1.3003637274220912E-21</v>
      </c>
      <c r="Q1359">
        <v>25.137643465680441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9.2489854372136623E-3</v>
      </c>
      <c r="G1360" s="13">
        <f t="shared" si="257"/>
        <v>0</v>
      </c>
      <c r="H1360" s="13">
        <f t="shared" si="258"/>
        <v>9.2489854372136623E-3</v>
      </c>
      <c r="I1360" s="16">
        <f t="shared" si="265"/>
        <v>1.799118375619959E-2</v>
      </c>
      <c r="J1360" s="13">
        <f t="shared" si="259"/>
        <v>1.7991183604400187E-2</v>
      </c>
      <c r="K1360" s="13">
        <f t="shared" si="260"/>
        <v>1.5179940290876992E-10</v>
      </c>
      <c r="L1360" s="13">
        <f t="shared" si="261"/>
        <v>0</v>
      </c>
      <c r="M1360" s="13">
        <f t="shared" si="266"/>
        <v>7.9699712325870123E-22</v>
      </c>
      <c r="N1360" s="13">
        <f t="shared" si="262"/>
        <v>4.9413821642039479E-22</v>
      </c>
      <c r="O1360" s="13">
        <f t="shared" si="263"/>
        <v>4.9413821642039479E-22</v>
      </c>
      <c r="Q1360">
        <v>24.45319667014617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0.80253908245461736</v>
      </c>
      <c r="G1361" s="13">
        <f t="shared" si="257"/>
        <v>0</v>
      </c>
      <c r="H1361" s="13">
        <f t="shared" si="258"/>
        <v>0.80253908245461736</v>
      </c>
      <c r="I1361" s="16">
        <f t="shared" si="265"/>
        <v>0.80253908260641671</v>
      </c>
      <c r="J1361" s="13">
        <f t="shared" si="259"/>
        <v>0.80252256586019155</v>
      </c>
      <c r="K1361" s="13">
        <f t="shared" si="260"/>
        <v>1.6516746225159196E-5</v>
      </c>
      <c r="L1361" s="13">
        <f t="shared" si="261"/>
        <v>0</v>
      </c>
      <c r="M1361" s="13">
        <f t="shared" si="266"/>
        <v>3.0285890683830644E-22</v>
      </c>
      <c r="N1361" s="13">
        <f t="shared" si="262"/>
        <v>1.8777252223975E-22</v>
      </c>
      <c r="O1361" s="13">
        <f t="shared" si="263"/>
        <v>1.8777252223975E-22</v>
      </c>
      <c r="Q1361">
        <v>23.000623000000012</v>
      </c>
    </row>
    <row r="1362" spans="1:17" x14ac:dyDescent="0.2">
      <c r="A1362" s="14">
        <f t="shared" si="264"/>
        <v>63433</v>
      </c>
      <c r="B1362" s="1">
        <v>9</v>
      </c>
      <c r="F1362" s="34">
        <v>15.807446398040661</v>
      </c>
      <c r="G1362" s="13">
        <f t="shared" si="257"/>
        <v>0</v>
      </c>
      <c r="H1362" s="13">
        <f t="shared" si="258"/>
        <v>15.807446398040661</v>
      </c>
      <c r="I1362" s="16">
        <f t="shared" si="265"/>
        <v>15.807462914786885</v>
      </c>
      <c r="J1362" s="13">
        <f t="shared" si="259"/>
        <v>15.704121527555307</v>
      </c>
      <c r="K1362" s="13">
        <f t="shared" si="260"/>
        <v>0.10334138723157871</v>
      </c>
      <c r="L1362" s="13">
        <f t="shared" si="261"/>
        <v>0</v>
      </c>
      <c r="M1362" s="13">
        <f t="shared" si="266"/>
        <v>1.1508638459855644E-22</v>
      </c>
      <c r="N1362" s="13">
        <f t="shared" si="262"/>
        <v>7.1353558451104996E-23</v>
      </c>
      <c r="O1362" s="13">
        <f t="shared" si="263"/>
        <v>7.1353558451104996E-23</v>
      </c>
      <c r="Q1362">
        <v>24.35641360046094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35.994116444369411</v>
      </c>
      <c r="G1363" s="13">
        <f t="shared" si="257"/>
        <v>0.26122108690530566</v>
      </c>
      <c r="H1363" s="13">
        <f t="shared" si="258"/>
        <v>35.732895357464102</v>
      </c>
      <c r="I1363" s="16">
        <f t="shared" si="265"/>
        <v>35.836236744695682</v>
      </c>
      <c r="J1363" s="13">
        <f t="shared" si="259"/>
        <v>34.669049068541689</v>
      </c>
      <c r="K1363" s="13">
        <f t="shared" si="260"/>
        <v>1.1671876761539934</v>
      </c>
      <c r="L1363" s="13">
        <f t="shared" si="261"/>
        <v>0</v>
      </c>
      <c r="M1363" s="13">
        <f t="shared" si="266"/>
        <v>4.3732826147451444E-23</v>
      </c>
      <c r="N1363" s="13">
        <f t="shared" si="262"/>
        <v>2.7114352211419895E-23</v>
      </c>
      <c r="O1363" s="13">
        <f t="shared" si="263"/>
        <v>0.26122108690530566</v>
      </c>
      <c r="Q1363">
        <v>24.293138344383639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0.37514372198728568</v>
      </c>
      <c r="G1364" s="13">
        <f t="shared" si="257"/>
        <v>0</v>
      </c>
      <c r="H1364" s="13">
        <f t="shared" si="258"/>
        <v>0.37514372198728568</v>
      </c>
      <c r="I1364" s="16">
        <f t="shared" si="265"/>
        <v>1.5423313981412792</v>
      </c>
      <c r="J1364" s="13">
        <f t="shared" si="259"/>
        <v>1.5420843413614536</v>
      </c>
      <c r="K1364" s="13">
        <f t="shared" si="260"/>
        <v>2.4705677982561625E-4</v>
      </c>
      <c r="L1364" s="13">
        <f t="shared" si="261"/>
        <v>0</v>
      </c>
      <c r="M1364" s="13">
        <f t="shared" si="266"/>
        <v>1.6618473936031549E-23</v>
      </c>
      <c r="N1364" s="13">
        <f t="shared" si="262"/>
        <v>1.0303453840339561E-23</v>
      </c>
      <c r="O1364" s="13">
        <f t="shared" si="263"/>
        <v>1.0303453840339561E-23</v>
      </c>
      <c r="Q1364">
        <v>17.727710048036169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29.482795596232979</v>
      </c>
      <c r="G1365" s="13">
        <f t="shared" si="257"/>
        <v>0</v>
      </c>
      <c r="H1365" s="13">
        <f t="shared" si="258"/>
        <v>29.482795596232979</v>
      </c>
      <c r="I1365" s="16">
        <f t="shared" si="265"/>
        <v>29.483042653012806</v>
      </c>
      <c r="J1365" s="13">
        <f t="shared" si="259"/>
        <v>27.426868285762794</v>
      </c>
      <c r="K1365" s="13">
        <f t="shared" si="260"/>
        <v>2.0561743672500121</v>
      </c>
      <c r="L1365" s="13">
        <f t="shared" si="261"/>
        <v>0</v>
      </c>
      <c r="M1365" s="13">
        <f t="shared" si="266"/>
        <v>6.315020095691988E-24</v>
      </c>
      <c r="N1365" s="13">
        <f t="shared" si="262"/>
        <v>3.9153124593290324E-24</v>
      </c>
      <c r="O1365" s="13">
        <f t="shared" si="263"/>
        <v>3.9153124593290324E-24</v>
      </c>
      <c r="Q1365">
        <v>15.707927619120611</v>
      </c>
    </row>
    <row r="1366" spans="1:17" x14ac:dyDescent="0.2">
      <c r="A1366" s="14">
        <f t="shared" si="264"/>
        <v>63555</v>
      </c>
      <c r="B1366" s="1">
        <v>1</v>
      </c>
      <c r="F1366" s="34">
        <v>83.867133371412962</v>
      </c>
      <c r="G1366" s="13">
        <f t="shared" si="257"/>
        <v>7.1717439939229575</v>
      </c>
      <c r="H1366" s="13">
        <f t="shared" si="258"/>
        <v>76.695389377490002</v>
      </c>
      <c r="I1366" s="16">
        <f t="shared" si="265"/>
        <v>78.751563744740011</v>
      </c>
      <c r="J1366" s="13">
        <f t="shared" si="259"/>
        <v>49.856971730451981</v>
      </c>
      <c r="K1366" s="13">
        <f t="shared" si="260"/>
        <v>28.89459201428803</v>
      </c>
      <c r="L1366" s="13">
        <f t="shared" si="261"/>
        <v>0</v>
      </c>
      <c r="M1366" s="13">
        <f t="shared" si="266"/>
        <v>2.3997076363629557E-24</v>
      </c>
      <c r="N1366" s="13">
        <f t="shared" si="262"/>
        <v>1.4878187345450324E-24</v>
      </c>
      <c r="O1366" s="13">
        <f t="shared" si="263"/>
        <v>7.1717439939229575</v>
      </c>
      <c r="Q1366">
        <v>13.562862874510479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17.981963612183581</v>
      </c>
      <c r="G1367" s="13">
        <f t="shared" si="257"/>
        <v>0</v>
      </c>
      <c r="H1367" s="13">
        <f t="shared" si="258"/>
        <v>17.981963612183581</v>
      </c>
      <c r="I1367" s="16">
        <f t="shared" si="265"/>
        <v>46.876555626471614</v>
      </c>
      <c r="J1367" s="13">
        <f t="shared" si="259"/>
        <v>38.959394141609543</v>
      </c>
      <c r="K1367" s="13">
        <f t="shared" si="260"/>
        <v>7.9171614848620706</v>
      </c>
      <c r="L1367" s="13">
        <f t="shared" si="261"/>
        <v>0</v>
      </c>
      <c r="M1367" s="13">
        <f t="shared" si="266"/>
        <v>9.1188890181792325E-25</v>
      </c>
      <c r="N1367" s="13">
        <f t="shared" si="262"/>
        <v>5.6537111912711245E-25</v>
      </c>
      <c r="O1367" s="13">
        <f t="shared" si="263"/>
        <v>5.6537111912711245E-25</v>
      </c>
      <c r="Q1367">
        <v>14.77767029354839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66.00150680383652</v>
      </c>
      <c r="G1368" s="13">
        <f t="shared" si="257"/>
        <v>4.5928210521829538</v>
      </c>
      <c r="H1368" s="13">
        <f t="shared" si="258"/>
        <v>61.408685751653564</v>
      </c>
      <c r="I1368" s="16">
        <f t="shared" si="265"/>
        <v>69.325847236515642</v>
      </c>
      <c r="J1368" s="13">
        <f t="shared" si="259"/>
        <v>52.406488181310316</v>
      </c>
      <c r="K1368" s="13">
        <f t="shared" si="260"/>
        <v>16.919359055205327</v>
      </c>
      <c r="L1368" s="13">
        <f t="shared" si="261"/>
        <v>0</v>
      </c>
      <c r="M1368" s="13">
        <f t="shared" si="266"/>
        <v>3.465177826908108E-25</v>
      </c>
      <c r="N1368" s="13">
        <f t="shared" si="262"/>
        <v>2.1484102526830269E-25</v>
      </c>
      <c r="O1368" s="13">
        <f t="shared" si="263"/>
        <v>4.5928210521829538</v>
      </c>
      <c r="Q1368">
        <v>16.68488826849541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16.27111498221976</v>
      </c>
      <c r="G1369" s="13">
        <f t="shared" si="257"/>
        <v>0</v>
      </c>
      <c r="H1369" s="13">
        <f t="shared" si="258"/>
        <v>16.27111498221976</v>
      </c>
      <c r="I1369" s="16">
        <f t="shared" si="265"/>
        <v>33.190474037425091</v>
      </c>
      <c r="J1369" s="13">
        <f t="shared" si="259"/>
        <v>31.250047620193151</v>
      </c>
      <c r="K1369" s="13">
        <f t="shared" si="260"/>
        <v>1.9404264172319401</v>
      </c>
      <c r="L1369" s="13">
        <f t="shared" si="261"/>
        <v>0</v>
      </c>
      <c r="M1369" s="13">
        <f t="shared" si="266"/>
        <v>1.3167675742250811E-25</v>
      </c>
      <c r="N1369" s="13">
        <f t="shared" si="262"/>
        <v>8.1639589601955027E-26</v>
      </c>
      <c r="O1369" s="13">
        <f t="shared" si="263"/>
        <v>8.1639589601955027E-26</v>
      </c>
      <c r="Q1369">
        <v>18.771036857010529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0.58611398428229511</v>
      </c>
      <c r="G1370" s="13">
        <f t="shared" si="257"/>
        <v>0</v>
      </c>
      <c r="H1370" s="13">
        <f t="shared" si="258"/>
        <v>0.58611398428229511</v>
      </c>
      <c r="I1370" s="16">
        <f t="shared" si="265"/>
        <v>2.526540401514235</v>
      </c>
      <c r="J1370" s="13">
        <f t="shared" si="259"/>
        <v>2.5261055213753454</v>
      </c>
      <c r="K1370" s="13">
        <f t="shared" si="260"/>
        <v>4.3488013888959287E-4</v>
      </c>
      <c r="L1370" s="13">
        <f t="shared" si="261"/>
        <v>0</v>
      </c>
      <c r="M1370" s="13">
        <f t="shared" si="266"/>
        <v>5.0037167820553085E-26</v>
      </c>
      <c r="N1370" s="13">
        <f t="shared" si="262"/>
        <v>3.1023044048742911E-26</v>
      </c>
      <c r="O1370" s="13">
        <f t="shared" si="263"/>
        <v>3.1023044048742911E-26</v>
      </c>
      <c r="Q1370">
        <v>24.209166554470521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2.989921762524363E-2</v>
      </c>
      <c r="G1371" s="13">
        <f t="shared" si="257"/>
        <v>0</v>
      </c>
      <c r="H1371" s="13">
        <f t="shared" si="258"/>
        <v>2.989921762524363E-2</v>
      </c>
      <c r="I1371" s="16">
        <f t="shared" si="265"/>
        <v>3.0334097764133223E-2</v>
      </c>
      <c r="J1371" s="13">
        <f t="shared" si="259"/>
        <v>3.0334096976564848E-2</v>
      </c>
      <c r="K1371" s="13">
        <f t="shared" si="260"/>
        <v>7.8756837509907918E-10</v>
      </c>
      <c r="L1371" s="13">
        <f t="shared" si="261"/>
        <v>0</v>
      </c>
      <c r="M1371" s="13">
        <f t="shared" si="266"/>
        <v>1.9014123771810174E-26</v>
      </c>
      <c r="N1371" s="13">
        <f t="shared" si="262"/>
        <v>1.1788756738522308E-26</v>
      </c>
      <c r="O1371" s="13">
        <f t="shared" si="263"/>
        <v>1.1788756738522308E-26</v>
      </c>
      <c r="Q1371">
        <v>23.886896234885189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35.266142258101901</v>
      </c>
      <c r="G1372" s="13">
        <f t="shared" si="257"/>
        <v>0.15613720849451515</v>
      </c>
      <c r="H1372" s="13">
        <f t="shared" si="258"/>
        <v>35.110005049607388</v>
      </c>
      <c r="I1372" s="16">
        <f t="shared" si="265"/>
        <v>35.110005050394953</v>
      </c>
      <c r="J1372" s="13">
        <f t="shared" si="259"/>
        <v>33.821049868798269</v>
      </c>
      <c r="K1372" s="13">
        <f t="shared" si="260"/>
        <v>1.288955181596684</v>
      </c>
      <c r="L1372" s="13">
        <f t="shared" si="261"/>
        <v>0</v>
      </c>
      <c r="M1372" s="13">
        <f t="shared" si="266"/>
        <v>7.2253670332878664E-27</v>
      </c>
      <c r="N1372" s="13">
        <f t="shared" si="262"/>
        <v>4.4797275606384773E-27</v>
      </c>
      <c r="O1372" s="13">
        <f t="shared" si="263"/>
        <v>0.15613720849451515</v>
      </c>
      <c r="Q1372">
        <v>23.101336000000011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23.172559079857368</v>
      </c>
      <c r="G1373" s="13">
        <f t="shared" si="257"/>
        <v>0</v>
      </c>
      <c r="H1373" s="13">
        <f t="shared" si="258"/>
        <v>23.172559079857368</v>
      </c>
      <c r="I1373" s="16">
        <f t="shared" si="265"/>
        <v>24.461514261454052</v>
      </c>
      <c r="J1373" s="13">
        <f t="shared" si="259"/>
        <v>24.147279747363953</v>
      </c>
      <c r="K1373" s="13">
        <f t="shared" si="260"/>
        <v>0.31423451409009928</v>
      </c>
      <c r="L1373" s="13">
        <f t="shared" si="261"/>
        <v>0</v>
      </c>
      <c r="M1373" s="13">
        <f t="shared" si="266"/>
        <v>2.7456394726493891E-27</v>
      </c>
      <c r="N1373" s="13">
        <f t="shared" si="262"/>
        <v>1.7022964730426212E-27</v>
      </c>
      <c r="O1373" s="13">
        <f t="shared" si="263"/>
        <v>1.7022964730426212E-27</v>
      </c>
      <c r="Q1373">
        <v>25.708751212091151</v>
      </c>
    </row>
    <row r="1374" spans="1:17" x14ac:dyDescent="0.2">
      <c r="A1374" s="14">
        <f t="shared" si="264"/>
        <v>63798</v>
      </c>
      <c r="B1374" s="1">
        <v>9</v>
      </c>
      <c r="F1374" s="34">
        <v>49.834810642511357</v>
      </c>
      <c r="G1374" s="13">
        <f t="shared" si="257"/>
        <v>2.2591405923972481</v>
      </c>
      <c r="H1374" s="13">
        <f t="shared" si="258"/>
        <v>47.575670050114113</v>
      </c>
      <c r="I1374" s="16">
        <f t="shared" si="265"/>
        <v>47.889904564204215</v>
      </c>
      <c r="J1374" s="13">
        <f t="shared" si="259"/>
        <v>45.148916533947755</v>
      </c>
      <c r="K1374" s="13">
        <f t="shared" si="260"/>
        <v>2.7409880302564602</v>
      </c>
      <c r="L1374" s="13">
        <f t="shared" si="261"/>
        <v>0</v>
      </c>
      <c r="M1374" s="13">
        <f t="shared" si="266"/>
        <v>1.0433429996067679E-27</v>
      </c>
      <c r="N1374" s="13">
        <f t="shared" si="262"/>
        <v>6.4687265975619612E-28</v>
      </c>
      <c r="O1374" s="13">
        <f t="shared" si="263"/>
        <v>2.2591405923972481</v>
      </c>
      <c r="Q1374">
        <v>24.12924116050274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57.878050988177108</v>
      </c>
      <c r="G1375" s="13">
        <f t="shared" si="257"/>
        <v>3.4201912264126033</v>
      </c>
      <c r="H1375" s="13">
        <f t="shared" si="258"/>
        <v>54.457859761764503</v>
      </c>
      <c r="I1375" s="16">
        <f t="shared" si="265"/>
        <v>57.198847792020963</v>
      </c>
      <c r="J1375" s="13">
        <f t="shared" si="259"/>
        <v>51.599421640692832</v>
      </c>
      <c r="K1375" s="13">
        <f t="shared" si="260"/>
        <v>5.5994261513281316</v>
      </c>
      <c r="L1375" s="13">
        <f t="shared" si="261"/>
        <v>0</v>
      </c>
      <c r="M1375" s="13">
        <f t="shared" si="266"/>
        <v>3.9647033985057182E-28</v>
      </c>
      <c r="N1375" s="13">
        <f t="shared" si="262"/>
        <v>2.4581161070735452E-28</v>
      </c>
      <c r="O1375" s="13">
        <f t="shared" si="263"/>
        <v>3.4201912264126033</v>
      </c>
      <c r="Q1375">
        <v>22.361007975822691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28.966800387266002</v>
      </c>
      <c r="G1376" s="13">
        <f t="shared" si="257"/>
        <v>0</v>
      </c>
      <c r="H1376" s="13">
        <f t="shared" si="258"/>
        <v>28.966800387266002</v>
      </c>
      <c r="I1376" s="16">
        <f t="shared" si="265"/>
        <v>34.566226538594137</v>
      </c>
      <c r="J1376" s="13">
        <f t="shared" si="259"/>
        <v>31.71623477764642</v>
      </c>
      <c r="K1376" s="13">
        <f t="shared" si="260"/>
        <v>2.8499917609477166</v>
      </c>
      <c r="L1376" s="13">
        <f t="shared" si="261"/>
        <v>0</v>
      </c>
      <c r="M1376" s="13">
        <f t="shared" si="266"/>
        <v>1.5065872914321731E-28</v>
      </c>
      <c r="N1376" s="13">
        <f t="shared" si="262"/>
        <v>9.3408412068794731E-29</v>
      </c>
      <c r="O1376" s="13">
        <f t="shared" si="263"/>
        <v>9.3408412068794731E-29</v>
      </c>
      <c r="Q1376">
        <v>16.633379486839061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85.201748547329586</v>
      </c>
      <c r="G1377" s="13">
        <f t="shared" si="257"/>
        <v>7.3643971697042234</v>
      </c>
      <c r="H1377" s="13">
        <f t="shared" si="258"/>
        <v>77.837351377625367</v>
      </c>
      <c r="I1377" s="16">
        <f t="shared" si="265"/>
        <v>80.687343138573084</v>
      </c>
      <c r="J1377" s="13">
        <f t="shared" si="259"/>
        <v>54.223620862270195</v>
      </c>
      <c r="K1377" s="13">
        <f t="shared" si="260"/>
        <v>26.463722276302889</v>
      </c>
      <c r="L1377" s="13">
        <f t="shared" si="261"/>
        <v>0</v>
      </c>
      <c r="M1377" s="13">
        <f t="shared" si="266"/>
        <v>5.7250317074422575E-29</v>
      </c>
      <c r="N1377" s="13">
        <f t="shared" si="262"/>
        <v>3.5495196586141999E-29</v>
      </c>
      <c r="O1377" s="13">
        <f t="shared" si="263"/>
        <v>7.3643971697042234</v>
      </c>
      <c r="Q1377">
        <v>15.412071130721939</v>
      </c>
    </row>
    <row r="1378" spans="1:17" x14ac:dyDescent="0.2">
      <c r="A1378" s="14">
        <f t="shared" si="264"/>
        <v>63920</v>
      </c>
      <c r="B1378" s="1">
        <v>1</v>
      </c>
      <c r="F1378" s="34">
        <v>0</v>
      </c>
      <c r="G1378" s="13">
        <f t="shared" si="257"/>
        <v>0</v>
      </c>
      <c r="H1378" s="13">
        <f t="shared" si="258"/>
        <v>0</v>
      </c>
      <c r="I1378" s="16">
        <f t="shared" si="265"/>
        <v>26.463722276302889</v>
      </c>
      <c r="J1378" s="13">
        <f t="shared" si="259"/>
        <v>24.81311334496489</v>
      </c>
      <c r="K1378" s="13">
        <f t="shared" si="260"/>
        <v>1.6506089313379988</v>
      </c>
      <c r="L1378" s="13">
        <f t="shared" si="261"/>
        <v>0</v>
      </c>
      <c r="M1378" s="13">
        <f t="shared" si="266"/>
        <v>2.1755120488280576E-29</v>
      </c>
      <c r="N1378" s="13">
        <f t="shared" si="262"/>
        <v>1.3488174702733957E-29</v>
      </c>
      <c r="O1378" s="13">
        <f t="shared" si="263"/>
        <v>1.3488174702733957E-29</v>
      </c>
      <c r="Q1378">
        <v>15.04572829354839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35.687948614789811</v>
      </c>
      <c r="G1379" s="13">
        <f t="shared" si="257"/>
        <v>0.21702542230104513</v>
      </c>
      <c r="H1379" s="13">
        <f t="shared" si="258"/>
        <v>35.470923192488769</v>
      </c>
      <c r="I1379" s="16">
        <f t="shared" si="265"/>
        <v>37.121532123826768</v>
      </c>
      <c r="J1379" s="13">
        <f t="shared" si="259"/>
        <v>33.475486989874149</v>
      </c>
      <c r="K1379" s="13">
        <f t="shared" si="260"/>
        <v>3.6460451339526188</v>
      </c>
      <c r="L1379" s="13">
        <f t="shared" si="261"/>
        <v>0</v>
      </c>
      <c r="M1379" s="13">
        <f t="shared" si="266"/>
        <v>8.2669457855466197E-30</v>
      </c>
      <c r="N1379" s="13">
        <f t="shared" si="262"/>
        <v>5.1255063870389045E-30</v>
      </c>
      <c r="O1379" s="13">
        <f t="shared" si="263"/>
        <v>0.21702542230104513</v>
      </c>
      <c r="Q1379">
        <v>16.2148917141323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29.52492193312484</v>
      </c>
      <c r="G1380" s="13">
        <f t="shared" si="257"/>
        <v>0</v>
      </c>
      <c r="H1380" s="13">
        <f t="shared" si="258"/>
        <v>29.52492193312484</v>
      </c>
      <c r="I1380" s="16">
        <f t="shared" si="265"/>
        <v>33.170967067077456</v>
      </c>
      <c r="J1380" s="13">
        <f t="shared" si="259"/>
        <v>30.794485093151184</v>
      </c>
      <c r="K1380" s="13">
        <f t="shared" si="260"/>
        <v>2.3764819739262713</v>
      </c>
      <c r="L1380" s="13">
        <f t="shared" si="261"/>
        <v>0</v>
      </c>
      <c r="M1380" s="13">
        <f t="shared" si="266"/>
        <v>3.1414393985077152E-30</v>
      </c>
      <c r="N1380" s="13">
        <f t="shared" si="262"/>
        <v>1.9476924270747833E-30</v>
      </c>
      <c r="O1380" s="13">
        <f t="shared" si="263"/>
        <v>1.9476924270747833E-30</v>
      </c>
      <c r="Q1380">
        <v>17.172452811642628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53.330340241181332</v>
      </c>
      <c r="G1381" s="13">
        <f t="shared" si="257"/>
        <v>2.7637241535415082</v>
      </c>
      <c r="H1381" s="13">
        <f t="shared" si="258"/>
        <v>50.566616087639822</v>
      </c>
      <c r="I1381" s="16">
        <f t="shared" si="265"/>
        <v>52.94309806156609</v>
      </c>
      <c r="J1381" s="13">
        <f t="shared" si="259"/>
        <v>45.244133704793782</v>
      </c>
      <c r="K1381" s="13">
        <f t="shared" si="260"/>
        <v>7.6989643567723078</v>
      </c>
      <c r="L1381" s="13">
        <f t="shared" si="261"/>
        <v>0</v>
      </c>
      <c r="M1381" s="13">
        <f t="shared" si="266"/>
        <v>1.1937469714329319E-30</v>
      </c>
      <c r="N1381" s="13">
        <f t="shared" si="262"/>
        <v>7.4012312228841777E-31</v>
      </c>
      <c r="O1381" s="13">
        <f t="shared" si="263"/>
        <v>2.7637241535415082</v>
      </c>
      <c r="Q1381">
        <v>17.885092093557311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8.7691417734507393E-2</v>
      </c>
      <c r="G1382" s="13">
        <f t="shared" si="257"/>
        <v>0</v>
      </c>
      <c r="H1382" s="13">
        <f t="shared" si="258"/>
        <v>8.7691417734507393E-2</v>
      </c>
      <c r="I1382" s="16">
        <f t="shared" si="265"/>
        <v>7.7866557745068157</v>
      </c>
      <c r="J1382" s="13">
        <f t="shared" si="259"/>
        <v>7.773503585703982</v>
      </c>
      <c r="K1382" s="13">
        <f t="shared" si="260"/>
        <v>1.3152188802833642E-2</v>
      </c>
      <c r="L1382" s="13">
        <f t="shared" si="261"/>
        <v>0</v>
      </c>
      <c r="M1382" s="13">
        <f t="shared" si="266"/>
        <v>4.5362384914451416E-31</v>
      </c>
      <c r="N1382" s="13">
        <f t="shared" si="262"/>
        <v>2.8124678646959877E-31</v>
      </c>
      <c r="O1382" s="13">
        <f t="shared" si="263"/>
        <v>2.8124678646959877E-31</v>
      </c>
      <c r="Q1382">
        <v>23.960020837078311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1.4789761109408739</v>
      </c>
      <c r="G1383" s="13">
        <f t="shared" si="257"/>
        <v>0</v>
      </c>
      <c r="H1383" s="13">
        <f t="shared" si="258"/>
        <v>1.4789761109408739</v>
      </c>
      <c r="I1383" s="16">
        <f t="shared" si="265"/>
        <v>1.4921282997437075</v>
      </c>
      <c r="J1383" s="13">
        <f t="shared" si="259"/>
        <v>1.4920473283303823</v>
      </c>
      <c r="K1383" s="13">
        <f t="shared" si="260"/>
        <v>8.0971413325192643E-5</v>
      </c>
      <c r="L1383" s="13">
        <f t="shared" si="261"/>
        <v>0</v>
      </c>
      <c r="M1383" s="13">
        <f t="shared" si="266"/>
        <v>1.7237706267491539E-31</v>
      </c>
      <c r="N1383" s="13">
        <f t="shared" si="262"/>
        <v>1.0687377885844754E-31</v>
      </c>
      <c r="O1383" s="13">
        <f t="shared" si="263"/>
        <v>1.0687377885844754E-31</v>
      </c>
      <c r="Q1383">
        <v>24.93435381067582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2.497609237629379</v>
      </c>
      <c r="G1384" s="13">
        <f t="shared" si="257"/>
        <v>0</v>
      </c>
      <c r="H1384" s="13">
        <f t="shared" si="258"/>
        <v>2.497609237629379</v>
      </c>
      <c r="I1384" s="16">
        <f t="shared" si="265"/>
        <v>2.4976902090427044</v>
      </c>
      <c r="J1384" s="13">
        <f t="shared" si="259"/>
        <v>2.4974299164097302</v>
      </c>
      <c r="K1384" s="13">
        <f t="shared" si="260"/>
        <v>2.6029263297422389E-4</v>
      </c>
      <c r="L1384" s="13">
        <f t="shared" si="261"/>
        <v>0</v>
      </c>
      <c r="M1384" s="13">
        <f t="shared" si="266"/>
        <v>6.5503283816467846E-32</v>
      </c>
      <c r="N1384" s="13">
        <f t="shared" si="262"/>
        <v>4.0612035966210065E-32</v>
      </c>
      <c r="O1384" s="13">
        <f t="shared" si="263"/>
        <v>4.0612035966210065E-32</v>
      </c>
      <c r="Q1384">
        <v>27.673720143662081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20.154669513010582</v>
      </c>
      <c r="G1385" s="13">
        <f t="shared" si="257"/>
        <v>0</v>
      </c>
      <c r="H1385" s="13">
        <f t="shared" si="258"/>
        <v>20.154669513010582</v>
      </c>
      <c r="I1385" s="16">
        <f t="shared" si="265"/>
        <v>20.154929805643555</v>
      </c>
      <c r="J1385" s="13">
        <f t="shared" si="259"/>
        <v>19.95710941662098</v>
      </c>
      <c r="K1385" s="13">
        <f t="shared" si="260"/>
        <v>0.19782038902257426</v>
      </c>
      <c r="L1385" s="13">
        <f t="shared" si="261"/>
        <v>0</v>
      </c>
      <c r="M1385" s="13">
        <f t="shared" si="266"/>
        <v>2.4891247850257781E-32</v>
      </c>
      <c r="N1385" s="13">
        <f t="shared" si="262"/>
        <v>1.5432573667159824E-32</v>
      </c>
      <c r="O1385" s="13">
        <f t="shared" si="263"/>
        <v>1.5432573667159824E-32</v>
      </c>
      <c r="Q1385">
        <v>24.891213000000011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4.4228563377598958E-2</v>
      </c>
      <c r="G1386" s="13">
        <f t="shared" si="257"/>
        <v>0</v>
      </c>
      <c r="H1386" s="13">
        <f t="shared" si="258"/>
        <v>4.4228563377598958E-2</v>
      </c>
      <c r="I1386" s="16">
        <f t="shared" si="265"/>
        <v>0.24204895240017321</v>
      </c>
      <c r="J1386" s="13">
        <f t="shared" si="259"/>
        <v>0.2420486232294935</v>
      </c>
      <c r="K1386" s="13">
        <f t="shared" si="260"/>
        <v>3.2917067971371949E-7</v>
      </c>
      <c r="L1386" s="13">
        <f t="shared" si="261"/>
        <v>0</v>
      </c>
      <c r="M1386" s="13">
        <f t="shared" si="266"/>
        <v>9.4586741830979565E-33</v>
      </c>
      <c r="N1386" s="13">
        <f t="shared" si="262"/>
        <v>5.8643779935207327E-33</v>
      </c>
      <c r="O1386" s="13">
        <f t="shared" si="263"/>
        <v>5.8643779935207327E-33</v>
      </c>
      <c r="Q1386">
        <v>25.285900934253519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69.734267403259636</v>
      </c>
      <c r="G1387" s="13">
        <f t="shared" si="257"/>
        <v>5.1316491704951419</v>
      </c>
      <c r="H1387" s="13">
        <f t="shared" si="258"/>
        <v>64.602618232764499</v>
      </c>
      <c r="I1387" s="16">
        <f t="shared" si="265"/>
        <v>64.602618561935174</v>
      </c>
      <c r="J1387" s="13">
        <f t="shared" si="259"/>
        <v>55.738193372895829</v>
      </c>
      <c r="K1387" s="13">
        <f t="shared" si="260"/>
        <v>8.8644251890393448</v>
      </c>
      <c r="L1387" s="13">
        <f t="shared" si="261"/>
        <v>0</v>
      </c>
      <c r="M1387" s="13">
        <f t="shared" si="266"/>
        <v>3.5942961895772238E-33</v>
      </c>
      <c r="N1387" s="13">
        <f t="shared" si="262"/>
        <v>2.2284636375378787E-33</v>
      </c>
      <c r="O1387" s="13">
        <f t="shared" si="263"/>
        <v>5.1316491704951419</v>
      </c>
      <c r="Q1387">
        <v>21.211076268782399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22.38099617361588</v>
      </c>
      <c r="G1388" s="13">
        <f t="shared" si="257"/>
        <v>0</v>
      </c>
      <c r="H1388" s="13">
        <f t="shared" si="258"/>
        <v>22.38099617361588</v>
      </c>
      <c r="I1388" s="16">
        <f t="shared" si="265"/>
        <v>31.245421362655225</v>
      </c>
      <c r="J1388" s="13">
        <f t="shared" si="259"/>
        <v>29.461803245788715</v>
      </c>
      <c r="K1388" s="13">
        <f t="shared" si="260"/>
        <v>1.78361811686651</v>
      </c>
      <c r="L1388" s="13">
        <f t="shared" si="261"/>
        <v>0</v>
      </c>
      <c r="M1388" s="13">
        <f t="shared" si="266"/>
        <v>1.3658325520393451E-33</v>
      </c>
      <c r="N1388" s="13">
        <f t="shared" si="262"/>
        <v>8.468161822643939E-34</v>
      </c>
      <c r="O1388" s="13">
        <f t="shared" si="263"/>
        <v>8.468161822643939E-34</v>
      </c>
      <c r="Q1388">
        <v>18.101687191439559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19.429863617204589</v>
      </c>
      <c r="G1389" s="13">
        <f t="shared" si="257"/>
        <v>0</v>
      </c>
      <c r="H1389" s="13">
        <f t="shared" si="258"/>
        <v>19.429863617204589</v>
      </c>
      <c r="I1389" s="16">
        <f t="shared" si="265"/>
        <v>21.213481734071099</v>
      </c>
      <c r="J1389" s="13">
        <f t="shared" si="259"/>
        <v>20.359268956819395</v>
      </c>
      <c r="K1389" s="13">
        <f t="shared" si="260"/>
        <v>0.85421277725170341</v>
      </c>
      <c r="L1389" s="13">
        <f t="shared" si="261"/>
        <v>0</v>
      </c>
      <c r="M1389" s="13">
        <f t="shared" si="266"/>
        <v>5.1901636977495118E-34</v>
      </c>
      <c r="N1389" s="13">
        <f t="shared" si="262"/>
        <v>3.2179014926046971E-34</v>
      </c>
      <c r="O1389" s="13">
        <f t="shared" si="263"/>
        <v>3.2179014926046971E-34</v>
      </c>
      <c r="Q1389">
        <v>15.264981778401291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35.50021079877741</v>
      </c>
      <c r="G1390" s="13">
        <f t="shared" si="257"/>
        <v>0.18992526105479876</v>
      </c>
      <c r="H1390" s="13">
        <f t="shared" si="258"/>
        <v>35.310285537722613</v>
      </c>
      <c r="I1390" s="16">
        <f t="shared" si="265"/>
        <v>36.164498314974317</v>
      </c>
      <c r="J1390" s="13">
        <f t="shared" si="259"/>
        <v>32.041541177879552</v>
      </c>
      <c r="K1390" s="13">
        <f t="shared" si="260"/>
        <v>4.1229571370947653</v>
      </c>
      <c r="L1390" s="13">
        <f t="shared" si="261"/>
        <v>0</v>
      </c>
      <c r="M1390" s="13">
        <f t="shared" si="266"/>
        <v>1.9722622051448146E-34</v>
      </c>
      <c r="N1390" s="13">
        <f t="shared" si="262"/>
        <v>1.222802567189785E-34</v>
      </c>
      <c r="O1390" s="13">
        <f t="shared" si="263"/>
        <v>0.18992526105479876</v>
      </c>
      <c r="Q1390">
        <v>14.57984229354839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4.7678339411847386</v>
      </c>
      <c r="G1391" s="13">
        <f t="shared" si="257"/>
        <v>0</v>
      </c>
      <c r="H1391" s="13">
        <f t="shared" si="258"/>
        <v>4.7678339411847386</v>
      </c>
      <c r="I1391" s="16">
        <f t="shared" si="265"/>
        <v>8.8907910782795039</v>
      </c>
      <c r="J1391" s="13">
        <f t="shared" si="259"/>
        <v>8.815871953232941</v>
      </c>
      <c r="K1391" s="13">
        <f t="shared" si="260"/>
        <v>7.491912504656284E-2</v>
      </c>
      <c r="L1391" s="13">
        <f t="shared" si="261"/>
        <v>0</v>
      </c>
      <c r="M1391" s="13">
        <f t="shared" si="266"/>
        <v>7.4945963795502966E-35</v>
      </c>
      <c r="N1391" s="13">
        <f t="shared" si="262"/>
        <v>4.6466497553211841E-35</v>
      </c>
      <c r="O1391" s="13">
        <f t="shared" si="263"/>
        <v>4.6466497553211841E-35</v>
      </c>
      <c r="Q1391">
        <v>14.359444784218031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2.3910984237497428</v>
      </c>
      <c r="G1392" s="13">
        <f t="shared" si="257"/>
        <v>0</v>
      </c>
      <c r="H1392" s="13">
        <f t="shared" si="258"/>
        <v>2.3910984237497428</v>
      </c>
      <c r="I1392" s="16">
        <f t="shared" si="265"/>
        <v>2.4660175487963056</v>
      </c>
      <c r="J1392" s="13">
        <f t="shared" si="259"/>
        <v>2.4654502228448938</v>
      </c>
      <c r="K1392" s="13">
        <f t="shared" si="260"/>
        <v>5.6732595141184561E-4</v>
      </c>
      <c r="L1392" s="13">
        <f t="shared" si="261"/>
        <v>0</v>
      </c>
      <c r="M1392" s="13">
        <f t="shared" si="266"/>
        <v>2.8479466242291125E-35</v>
      </c>
      <c r="N1392" s="13">
        <f t="shared" si="262"/>
        <v>1.7657269070220497E-35</v>
      </c>
      <c r="O1392" s="13">
        <f t="shared" si="263"/>
        <v>1.7657269070220497E-35</v>
      </c>
      <c r="Q1392">
        <v>21.8011655055254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25.608824672148469</v>
      </c>
      <c r="G1393" s="13">
        <f t="shared" si="257"/>
        <v>0</v>
      </c>
      <c r="H1393" s="13">
        <f t="shared" si="258"/>
        <v>25.608824672148469</v>
      </c>
      <c r="I1393" s="16">
        <f t="shared" si="265"/>
        <v>25.609391998099881</v>
      </c>
      <c r="J1393" s="13">
        <f t="shared" si="259"/>
        <v>24.77401607825281</v>
      </c>
      <c r="K1393" s="13">
        <f t="shared" si="260"/>
        <v>0.83537591984707049</v>
      </c>
      <c r="L1393" s="13">
        <f t="shared" si="261"/>
        <v>0</v>
      </c>
      <c r="M1393" s="13">
        <f t="shared" si="266"/>
        <v>1.0822197172070628E-35</v>
      </c>
      <c r="N1393" s="13">
        <f t="shared" si="262"/>
        <v>6.7097622466837891E-36</v>
      </c>
      <c r="O1393" s="13">
        <f t="shared" si="263"/>
        <v>6.7097622466837891E-36</v>
      </c>
      <c r="Q1393">
        <v>19.518149782997732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48.342680750800511</v>
      </c>
      <c r="G1394" s="13">
        <f t="shared" si="257"/>
        <v>2.0437499932915406</v>
      </c>
      <c r="H1394" s="13">
        <f t="shared" si="258"/>
        <v>46.29893075750897</v>
      </c>
      <c r="I1394" s="16">
        <f t="shared" si="265"/>
        <v>47.134306677356037</v>
      </c>
      <c r="J1394" s="13">
        <f t="shared" si="259"/>
        <v>43.190418999207957</v>
      </c>
      <c r="K1394" s="13">
        <f t="shared" si="260"/>
        <v>3.9438876781480801</v>
      </c>
      <c r="L1394" s="13">
        <f t="shared" si="261"/>
        <v>0</v>
      </c>
      <c r="M1394" s="13">
        <f t="shared" si="266"/>
        <v>4.1124349253868387E-36</v>
      </c>
      <c r="N1394" s="13">
        <f t="shared" si="262"/>
        <v>2.5497096537398399E-36</v>
      </c>
      <c r="O1394" s="13">
        <f t="shared" si="263"/>
        <v>2.0437499932915406</v>
      </c>
      <c r="Q1394">
        <v>20.901533149525491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14.420150528765831</v>
      </c>
      <c r="G1395" s="13">
        <f t="shared" si="257"/>
        <v>0</v>
      </c>
      <c r="H1395" s="13">
        <f t="shared" si="258"/>
        <v>14.420150528765831</v>
      </c>
      <c r="I1395" s="16">
        <f t="shared" si="265"/>
        <v>18.364038206913911</v>
      </c>
      <c r="J1395" s="13">
        <f t="shared" si="259"/>
        <v>18.203475637405596</v>
      </c>
      <c r="K1395" s="13">
        <f t="shared" si="260"/>
        <v>0.16056256950831482</v>
      </c>
      <c r="L1395" s="13">
        <f t="shared" si="261"/>
        <v>0</v>
      </c>
      <c r="M1395" s="13">
        <f t="shared" si="266"/>
        <v>1.5627252716469988E-36</v>
      </c>
      <c r="N1395" s="13">
        <f t="shared" si="262"/>
        <v>9.6888966842113931E-37</v>
      </c>
      <c r="O1395" s="13">
        <f t="shared" si="263"/>
        <v>9.6888966842113931E-37</v>
      </c>
      <c r="Q1395">
        <v>24.397581527001901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0.73775591163254828</v>
      </c>
      <c r="G1396" s="13">
        <f t="shared" si="257"/>
        <v>0</v>
      </c>
      <c r="H1396" s="13">
        <f t="shared" si="258"/>
        <v>0.73775591163254828</v>
      </c>
      <c r="I1396" s="16">
        <f t="shared" si="265"/>
        <v>0.8983184811408631</v>
      </c>
      <c r="J1396" s="13">
        <f t="shared" si="259"/>
        <v>0.8983022046570811</v>
      </c>
      <c r="K1396" s="13">
        <f t="shared" si="260"/>
        <v>1.6276483781996198E-5</v>
      </c>
      <c r="L1396" s="13">
        <f t="shared" si="261"/>
        <v>0</v>
      </c>
      <c r="M1396" s="13">
        <f t="shared" si="266"/>
        <v>5.9383560322585947E-37</v>
      </c>
      <c r="N1396" s="13">
        <f t="shared" si="262"/>
        <v>3.6817807400003285E-37</v>
      </c>
      <c r="O1396" s="13">
        <f t="shared" si="263"/>
        <v>3.6817807400003285E-37</v>
      </c>
      <c r="Q1396">
        <v>25.525267059387279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9.5166986410185768</v>
      </c>
      <c r="G1397" s="13">
        <f t="shared" si="257"/>
        <v>0</v>
      </c>
      <c r="H1397" s="13">
        <f t="shared" si="258"/>
        <v>9.5166986410185768</v>
      </c>
      <c r="I1397" s="16">
        <f t="shared" si="265"/>
        <v>9.5167149175023589</v>
      </c>
      <c r="J1397" s="13">
        <f t="shared" si="259"/>
        <v>9.4959417418056997</v>
      </c>
      <c r="K1397" s="13">
        <f t="shared" si="260"/>
        <v>2.0773175696659152E-2</v>
      </c>
      <c r="L1397" s="13">
        <f t="shared" si="261"/>
        <v>0</v>
      </c>
      <c r="M1397" s="13">
        <f t="shared" si="266"/>
        <v>2.2565752922582661E-37</v>
      </c>
      <c r="N1397" s="13">
        <f t="shared" si="262"/>
        <v>1.3990766812001251E-37</v>
      </c>
      <c r="O1397" s="13">
        <f t="shared" si="263"/>
        <v>1.3990766812001251E-37</v>
      </c>
      <c r="Q1397">
        <v>24.991958000000011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19.33091702168457</v>
      </c>
      <c r="G1398" s="13">
        <f t="shared" si="257"/>
        <v>0</v>
      </c>
      <c r="H1398" s="13">
        <f t="shared" si="258"/>
        <v>19.33091702168457</v>
      </c>
      <c r="I1398" s="16">
        <f t="shared" si="265"/>
        <v>19.351690197381231</v>
      </c>
      <c r="J1398" s="13">
        <f t="shared" si="259"/>
        <v>19.174187749452635</v>
      </c>
      <c r="K1398" s="13">
        <f t="shared" si="260"/>
        <v>0.17750244792859604</v>
      </c>
      <c r="L1398" s="13">
        <f t="shared" si="261"/>
        <v>0</v>
      </c>
      <c r="M1398" s="13">
        <f t="shared" si="266"/>
        <v>8.5749861105814109E-38</v>
      </c>
      <c r="N1398" s="13">
        <f t="shared" si="262"/>
        <v>5.316491388560475E-38</v>
      </c>
      <c r="O1398" s="13">
        <f t="shared" si="263"/>
        <v>5.316491388560475E-38</v>
      </c>
      <c r="Q1398">
        <v>24.800366058843281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28.982196948151621</v>
      </c>
      <c r="G1399" s="13">
        <f t="shared" si="257"/>
        <v>0</v>
      </c>
      <c r="H1399" s="13">
        <f t="shared" si="258"/>
        <v>28.982196948151621</v>
      </c>
      <c r="I1399" s="16">
        <f t="shared" si="265"/>
        <v>29.159699396080217</v>
      </c>
      <c r="J1399" s="13">
        <f t="shared" si="259"/>
        <v>28.511866169971569</v>
      </c>
      <c r="K1399" s="13">
        <f t="shared" si="260"/>
        <v>0.64783322610864857</v>
      </c>
      <c r="L1399" s="13">
        <f t="shared" si="261"/>
        <v>0</v>
      </c>
      <c r="M1399" s="13">
        <f t="shared" si="266"/>
        <v>3.2584947220209359E-38</v>
      </c>
      <c r="N1399" s="13">
        <f t="shared" si="262"/>
        <v>2.0202667276529802E-38</v>
      </c>
      <c r="O1399" s="13">
        <f t="shared" si="263"/>
        <v>2.0202667276529802E-38</v>
      </c>
      <c r="Q1399">
        <v>24.194767780162771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1.3539224850114719</v>
      </c>
      <c r="G1400" s="13">
        <f t="shared" si="257"/>
        <v>0</v>
      </c>
      <c r="H1400" s="13">
        <f t="shared" si="258"/>
        <v>1.3539224850114719</v>
      </c>
      <c r="I1400" s="16">
        <f t="shared" si="265"/>
        <v>2.0017557111201203</v>
      </c>
      <c r="J1400" s="13">
        <f t="shared" si="259"/>
        <v>2.0012877077878093</v>
      </c>
      <c r="K1400" s="13">
        <f t="shared" si="260"/>
        <v>4.6800333231100666E-4</v>
      </c>
      <c r="L1400" s="13">
        <f t="shared" si="261"/>
        <v>0</v>
      </c>
      <c r="M1400" s="13">
        <f t="shared" si="266"/>
        <v>1.2382279943679558E-38</v>
      </c>
      <c r="N1400" s="13">
        <f t="shared" si="262"/>
        <v>7.6770135650813258E-39</v>
      </c>
      <c r="O1400" s="13">
        <f t="shared" si="263"/>
        <v>7.6770135650813258E-39</v>
      </c>
      <c r="Q1400">
        <v>18.74061626547935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54.972285523477026</v>
      </c>
      <c r="G1401" s="13">
        <f t="shared" si="257"/>
        <v>3.0007407698676913</v>
      </c>
      <c r="H1401" s="13">
        <f t="shared" si="258"/>
        <v>51.971544753609336</v>
      </c>
      <c r="I1401" s="16">
        <f t="shared" si="265"/>
        <v>51.972012756941645</v>
      </c>
      <c r="J1401" s="13">
        <f t="shared" si="259"/>
        <v>42.433136369915253</v>
      </c>
      <c r="K1401" s="13">
        <f t="shared" si="260"/>
        <v>9.5388763870263915</v>
      </c>
      <c r="L1401" s="13">
        <f t="shared" si="261"/>
        <v>0</v>
      </c>
      <c r="M1401" s="13">
        <f t="shared" si="266"/>
        <v>4.7052663785982322E-39</v>
      </c>
      <c r="N1401" s="13">
        <f t="shared" si="262"/>
        <v>2.9172651547309039E-39</v>
      </c>
      <c r="O1401" s="13">
        <f t="shared" si="263"/>
        <v>3.0007407698676913</v>
      </c>
      <c r="Q1401">
        <v>15.464278638341691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15.561785647372311</v>
      </c>
      <c r="G1402" s="13">
        <f t="shared" si="257"/>
        <v>0</v>
      </c>
      <c r="H1402" s="13">
        <f t="shared" si="258"/>
        <v>15.561785647372311</v>
      </c>
      <c r="I1402" s="16">
        <f t="shared" si="265"/>
        <v>25.100662034398702</v>
      </c>
      <c r="J1402" s="13">
        <f t="shared" si="259"/>
        <v>23.547444979554513</v>
      </c>
      <c r="K1402" s="13">
        <f t="shared" si="260"/>
        <v>1.5532170548441897</v>
      </c>
      <c r="L1402" s="13">
        <f t="shared" si="261"/>
        <v>0</v>
      </c>
      <c r="M1402" s="13">
        <f t="shared" si="266"/>
        <v>1.7880012238673283E-39</v>
      </c>
      <c r="N1402" s="13">
        <f t="shared" si="262"/>
        <v>1.1085607587977436E-39</v>
      </c>
      <c r="O1402" s="13">
        <f t="shared" si="263"/>
        <v>1.1085607587977436E-39</v>
      </c>
      <c r="Q1402">
        <v>14.347448293548389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6.3718433847166871</v>
      </c>
      <c r="G1403" s="13">
        <f t="shared" si="257"/>
        <v>0</v>
      </c>
      <c r="H1403" s="13">
        <f t="shared" si="258"/>
        <v>6.3718433847166871</v>
      </c>
      <c r="I1403" s="16">
        <f t="shared" si="265"/>
        <v>7.9250604395608768</v>
      </c>
      <c r="J1403" s="13">
        <f t="shared" si="259"/>
        <v>7.8691191916413681</v>
      </c>
      <c r="K1403" s="13">
        <f t="shared" si="260"/>
        <v>5.5941247919508719E-2</v>
      </c>
      <c r="L1403" s="13">
        <f t="shared" si="261"/>
        <v>0</v>
      </c>
      <c r="M1403" s="13">
        <f t="shared" si="266"/>
        <v>6.7944046506958469E-40</v>
      </c>
      <c r="N1403" s="13">
        <f t="shared" si="262"/>
        <v>4.2125308834314252E-40</v>
      </c>
      <c r="O1403" s="13">
        <f t="shared" si="263"/>
        <v>4.2125308834314252E-40</v>
      </c>
      <c r="Q1403">
        <v>13.992547533601019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42.900485303571791</v>
      </c>
      <c r="G1404" s="13">
        <f t="shared" si="257"/>
        <v>1.2581630652762275</v>
      </c>
      <c r="H1404" s="13">
        <f t="shared" si="258"/>
        <v>41.642322238295563</v>
      </c>
      <c r="I1404" s="16">
        <f t="shared" si="265"/>
        <v>41.698263486215069</v>
      </c>
      <c r="J1404" s="13">
        <f t="shared" si="259"/>
        <v>36.557071995227503</v>
      </c>
      <c r="K1404" s="13">
        <f t="shared" si="260"/>
        <v>5.1411914909875662</v>
      </c>
      <c r="L1404" s="13">
        <f t="shared" si="261"/>
        <v>0</v>
      </c>
      <c r="M1404" s="13">
        <f t="shared" si="266"/>
        <v>2.5818737672644217E-40</v>
      </c>
      <c r="N1404" s="13">
        <f t="shared" si="262"/>
        <v>1.6007617357039415E-40</v>
      </c>
      <c r="O1404" s="13">
        <f t="shared" si="263"/>
        <v>1.2581630652762275</v>
      </c>
      <c r="Q1404">
        <v>15.94397137414038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6.2232243984260336</v>
      </c>
      <c r="G1405" s="13">
        <f t="shared" si="257"/>
        <v>0</v>
      </c>
      <c r="H1405" s="13">
        <f t="shared" si="258"/>
        <v>6.2232243984260336</v>
      </c>
      <c r="I1405" s="16">
        <f t="shared" si="265"/>
        <v>11.3644158894136</v>
      </c>
      <c r="J1405" s="13">
        <f t="shared" si="259"/>
        <v>11.263739953058929</v>
      </c>
      <c r="K1405" s="13">
        <f t="shared" si="260"/>
        <v>0.10067593635467098</v>
      </c>
      <c r="L1405" s="13">
        <f t="shared" si="261"/>
        <v>0</v>
      </c>
      <c r="M1405" s="13">
        <f t="shared" si="266"/>
        <v>9.8111203156048016E-41</v>
      </c>
      <c r="N1405" s="13">
        <f t="shared" si="262"/>
        <v>6.0828945956749766E-41</v>
      </c>
      <c r="O1405" s="13">
        <f t="shared" si="263"/>
        <v>6.0828945956749766E-41</v>
      </c>
      <c r="Q1405">
        <v>17.50395130693223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1.420926979340114</v>
      </c>
      <c r="G1406" s="13">
        <f t="shared" si="257"/>
        <v>0</v>
      </c>
      <c r="H1406" s="13">
        <f t="shared" si="258"/>
        <v>1.420926979340114</v>
      </c>
      <c r="I1406" s="16">
        <f t="shared" si="265"/>
        <v>1.521602915694785</v>
      </c>
      <c r="J1406" s="13">
        <f t="shared" si="259"/>
        <v>1.5214350412054893</v>
      </c>
      <c r="K1406" s="13">
        <f t="shared" si="260"/>
        <v>1.6787448929567184E-4</v>
      </c>
      <c r="L1406" s="13">
        <f t="shared" si="261"/>
        <v>0</v>
      </c>
      <c r="M1406" s="13">
        <f t="shared" si="266"/>
        <v>3.728225719929825E-41</v>
      </c>
      <c r="N1406" s="13">
        <f t="shared" si="262"/>
        <v>2.3114999463564917E-41</v>
      </c>
      <c r="O1406" s="13">
        <f t="shared" si="263"/>
        <v>2.3114999463564917E-41</v>
      </c>
      <c r="Q1406">
        <v>20.171473028458511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1.435321361246416</v>
      </c>
      <c r="G1407" s="13">
        <f t="shared" si="257"/>
        <v>0</v>
      </c>
      <c r="H1407" s="13">
        <f t="shared" si="258"/>
        <v>1.435321361246416</v>
      </c>
      <c r="I1407" s="16">
        <f t="shared" si="265"/>
        <v>1.4354892357357116</v>
      </c>
      <c r="J1407" s="13">
        <f t="shared" si="259"/>
        <v>1.4354069038012465</v>
      </c>
      <c r="K1407" s="13">
        <f t="shared" si="260"/>
        <v>8.2331934465162959E-5</v>
      </c>
      <c r="L1407" s="13">
        <f t="shared" si="261"/>
        <v>0</v>
      </c>
      <c r="M1407" s="13">
        <f t="shared" si="266"/>
        <v>1.4167257735733333E-41</v>
      </c>
      <c r="N1407" s="13">
        <f t="shared" si="262"/>
        <v>8.783699796154666E-42</v>
      </c>
      <c r="O1407" s="13">
        <f t="shared" si="263"/>
        <v>8.783699796154666E-42</v>
      </c>
      <c r="Q1407">
        <v>23.983708400539079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16.481065096434119</v>
      </c>
      <c r="G1408" s="13">
        <f t="shared" si="257"/>
        <v>0</v>
      </c>
      <c r="H1408" s="13">
        <f t="shared" si="258"/>
        <v>16.481065096434119</v>
      </c>
      <c r="I1408" s="16">
        <f t="shared" si="265"/>
        <v>16.481147428368583</v>
      </c>
      <c r="J1408" s="13">
        <f t="shared" si="259"/>
        <v>16.375058066311119</v>
      </c>
      <c r="K1408" s="13">
        <f t="shared" si="260"/>
        <v>0.10608936205746389</v>
      </c>
      <c r="L1408" s="13">
        <f t="shared" si="261"/>
        <v>0</v>
      </c>
      <c r="M1408" s="13">
        <f t="shared" si="266"/>
        <v>5.3835579395786667E-42</v>
      </c>
      <c r="N1408" s="13">
        <f t="shared" si="262"/>
        <v>3.3378059225387735E-42</v>
      </c>
      <c r="O1408" s="13">
        <f t="shared" si="263"/>
        <v>3.3378059225387735E-42</v>
      </c>
      <c r="Q1408">
        <v>25.067187352608279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7.9071710051074211</v>
      </c>
      <c r="G1409" s="13">
        <f t="shared" si="257"/>
        <v>0</v>
      </c>
      <c r="H1409" s="13">
        <f t="shared" si="258"/>
        <v>7.9071710051074211</v>
      </c>
      <c r="I1409" s="16">
        <f t="shared" si="265"/>
        <v>8.0132603671648859</v>
      </c>
      <c r="J1409" s="13">
        <f t="shared" si="259"/>
        <v>7.9983177230959628</v>
      </c>
      <c r="K1409" s="13">
        <f t="shared" si="260"/>
        <v>1.4942644068923094E-2</v>
      </c>
      <c r="L1409" s="13">
        <f t="shared" si="261"/>
        <v>0</v>
      </c>
      <c r="M1409" s="13">
        <f t="shared" si="266"/>
        <v>2.0457520170398932E-42</v>
      </c>
      <c r="N1409" s="13">
        <f t="shared" si="262"/>
        <v>1.2683662505647338E-42</v>
      </c>
      <c r="O1409" s="13">
        <f t="shared" si="263"/>
        <v>1.2683662505647338E-42</v>
      </c>
      <c r="Q1409">
        <v>23.66153000000001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0.1951283004680173</v>
      </c>
      <c r="G1410" s="13">
        <f t="shared" si="257"/>
        <v>0</v>
      </c>
      <c r="H1410" s="13">
        <f t="shared" si="258"/>
        <v>0.1951283004680173</v>
      </c>
      <c r="I1410" s="16">
        <f t="shared" si="265"/>
        <v>0.21007094453694039</v>
      </c>
      <c r="J1410" s="13">
        <f t="shared" si="259"/>
        <v>0.21007067561476131</v>
      </c>
      <c r="K1410" s="13">
        <f t="shared" si="260"/>
        <v>2.6892217908081051E-7</v>
      </c>
      <c r="L1410" s="13">
        <f t="shared" si="261"/>
        <v>0</v>
      </c>
      <c r="M1410" s="13">
        <f t="shared" si="266"/>
        <v>7.773857664751594E-43</v>
      </c>
      <c r="N1410" s="13">
        <f t="shared" si="262"/>
        <v>4.8197917521459885E-43</v>
      </c>
      <c r="O1410" s="13">
        <f t="shared" si="263"/>
        <v>4.8197917521459885E-43</v>
      </c>
      <c r="Q1410">
        <v>23.689213760428771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59.894884814392228</v>
      </c>
      <c r="G1411" s="13">
        <f t="shared" si="257"/>
        <v>3.7113234184143651</v>
      </c>
      <c r="H1411" s="13">
        <f t="shared" si="258"/>
        <v>56.183561395977861</v>
      </c>
      <c r="I1411" s="16">
        <f t="shared" si="265"/>
        <v>56.18356166490004</v>
      </c>
      <c r="J1411" s="13">
        <f t="shared" si="259"/>
        <v>50.902645718053229</v>
      </c>
      <c r="K1411" s="13">
        <f t="shared" si="260"/>
        <v>5.280915946846811</v>
      </c>
      <c r="L1411" s="13">
        <f t="shared" si="261"/>
        <v>0</v>
      </c>
      <c r="M1411" s="13">
        <f t="shared" si="266"/>
        <v>2.9540659126056055E-43</v>
      </c>
      <c r="N1411" s="13">
        <f t="shared" si="262"/>
        <v>1.8315208658154755E-43</v>
      </c>
      <c r="O1411" s="13">
        <f t="shared" si="263"/>
        <v>3.7113234184143651</v>
      </c>
      <c r="Q1411">
        <v>22.441958006134691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53.241476848178912</v>
      </c>
      <c r="G1412" s="13">
        <f t="shared" si="257"/>
        <v>2.7508966245417299</v>
      </c>
      <c r="H1412" s="13">
        <f t="shared" si="258"/>
        <v>50.490580223637181</v>
      </c>
      <c r="I1412" s="16">
        <f t="shared" si="265"/>
        <v>55.771496170483992</v>
      </c>
      <c r="J1412" s="13">
        <f t="shared" si="259"/>
        <v>46.960560142170714</v>
      </c>
      <c r="K1412" s="13">
        <f t="shared" si="260"/>
        <v>8.8109360283132787</v>
      </c>
      <c r="L1412" s="13">
        <f t="shared" si="261"/>
        <v>0</v>
      </c>
      <c r="M1412" s="13">
        <f t="shared" si="266"/>
        <v>1.12254504679013E-43</v>
      </c>
      <c r="N1412" s="13">
        <f t="shared" si="262"/>
        <v>6.9597792900988056E-44</v>
      </c>
      <c r="O1412" s="13">
        <f t="shared" si="263"/>
        <v>2.7508966245417299</v>
      </c>
      <c r="Q1412">
        <v>17.87379974870289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8.849686764392764E-2</v>
      </c>
      <c r="G1413" s="13">
        <f t="shared" si="257"/>
        <v>0</v>
      </c>
      <c r="H1413" s="13">
        <f t="shared" si="258"/>
        <v>8.849686764392764E-2</v>
      </c>
      <c r="I1413" s="16">
        <f t="shared" si="265"/>
        <v>8.8994328959572062</v>
      </c>
      <c r="J1413" s="13">
        <f t="shared" si="259"/>
        <v>8.8377602345885151</v>
      </c>
      <c r="K1413" s="13">
        <f t="shared" si="260"/>
        <v>6.1672661368691095E-2</v>
      </c>
      <c r="L1413" s="13">
        <f t="shared" si="261"/>
        <v>0</v>
      </c>
      <c r="M1413" s="13">
        <f t="shared" si="266"/>
        <v>4.2656711778024939E-44</v>
      </c>
      <c r="N1413" s="13">
        <f t="shared" si="262"/>
        <v>2.644716130237546E-44</v>
      </c>
      <c r="O1413" s="13">
        <f t="shared" si="263"/>
        <v>2.644716130237546E-44</v>
      </c>
      <c r="Q1413">
        <v>15.79319885378761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0.1964028605668236</v>
      </c>
      <c r="G1414" s="13">
        <f t="shared" ref="G1414:G1477" si="271">IF((F1414-$J$2)&gt;0,$I$2*(F1414-$J$2),0)</f>
        <v>0</v>
      </c>
      <c r="H1414" s="13">
        <f t="shared" ref="H1414:H1477" si="272">F1414-G1414</f>
        <v>0.1964028605668236</v>
      </c>
      <c r="I1414" s="16">
        <f t="shared" si="265"/>
        <v>0.2580755219355147</v>
      </c>
      <c r="J1414" s="13">
        <f t="shared" ref="J1414:J1477" si="273">I1414/SQRT(1+(I1414/($K$2*(300+(25*Q1414)+0.05*(Q1414)^3)))^2)</f>
        <v>0.25807390191868579</v>
      </c>
      <c r="K1414" s="13">
        <f t="shared" ref="K1414:K1477" si="274">I1414-J1414</f>
        <v>1.6200168289071115E-6</v>
      </c>
      <c r="L1414" s="13">
        <f t="shared" ref="L1414:L1477" si="275">IF(K1414&gt;$N$2,(K1414-$N$2)/$L$2,0)</f>
        <v>0</v>
      </c>
      <c r="M1414" s="13">
        <f t="shared" si="266"/>
        <v>1.6209550475649479E-44</v>
      </c>
      <c r="N1414" s="13">
        <f t="shared" ref="N1414:N1477" si="276">$M$2*M1414</f>
        <v>1.0049921294902678E-44</v>
      </c>
      <c r="O1414" s="13">
        <f t="shared" ref="O1414:O1477" si="277">N1414+G1414</f>
        <v>1.0049921294902678E-44</v>
      </c>
      <c r="Q1414">
        <v>15.336156490135039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10.80220921366811</v>
      </c>
      <c r="G1415" s="13">
        <f t="shared" si="271"/>
        <v>0</v>
      </c>
      <c r="H1415" s="13">
        <f t="shared" si="272"/>
        <v>10.80220921366811</v>
      </c>
      <c r="I1415" s="16">
        <f t="shared" ref="I1415:I1478" si="279">H1415+K1414-L1414</f>
        <v>10.802210833684939</v>
      </c>
      <c r="J1415" s="13">
        <f t="shared" si="273"/>
        <v>10.664111068027845</v>
      </c>
      <c r="K1415" s="13">
        <f t="shared" si="274"/>
        <v>0.1380997656570937</v>
      </c>
      <c r="L1415" s="13">
        <f t="shared" si="275"/>
        <v>0</v>
      </c>
      <c r="M1415" s="13">
        <f t="shared" ref="M1415:M1478" si="280">L1415+M1414-N1414</f>
        <v>6.1596291807468017E-45</v>
      </c>
      <c r="N1415" s="13">
        <f t="shared" si="276"/>
        <v>3.8189700920630173E-45</v>
      </c>
      <c r="O1415" s="13">
        <f t="shared" si="277"/>
        <v>3.8189700920630173E-45</v>
      </c>
      <c r="Q1415">
        <v>14.11404329354839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7.3400557732261423E-2</v>
      </c>
      <c r="G1416" s="13">
        <f t="shared" si="271"/>
        <v>0</v>
      </c>
      <c r="H1416" s="13">
        <f t="shared" si="272"/>
        <v>7.3400557732261423E-2</v>
      </c>
      <c r="I1416" s="16">
        <f t="shared" si="279"/>
        <v>0.21150032338935512</v>
      </c>
      <c r="J1416" s="13">
        <f t="shared" si="273"/>
        <v>0.21149981276396315</v>
      </c>
      <c r="K1416" s="13">
        <f t="shared" si="274"/>
        <v>5.106253919695547E-7</v>
      </c>
      <c r="L1416" s="13">
        <f t="shared" si="275"/>
        <v>0</v>
      </c>
      <c r="M1416" s="13">
        <f t="shared" si="280"/>
        <v>2.3406590886837844E-45</v>
      </c>
      <c r="N1416" s="13">
        <f t="shared" si="276"/>
        <v>1.4512086349839463E-45</v>
      </c>
      <c r="O1416" s="13">
        <f t="shared" si="277"/>
        <v>1.4512086349839463E-45</v>
      </c>
      <c r="Q1416">
        <v>19.293455930625651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50.179209330833643</v>
      </c>
      <c r="G1417" s="13">
        <f t="shared" si="271"/>
        <v>2.3088549237172264</v>
      </c>
      <c r="H1417" s="13">
        <f t="shared" si="272"/>
        <v>47.870354407116416</v>
      </c>
      <c r="I1417" s="16">
        <f t="shared" si="279"/>
        <v>47.870354917741807</v>
      </c>
      <c r="J1417" s="13">
        <f t="shared" si="273"/>
        <v>42.350311950525281</v>
      </c>
      <c r="K1417" s="13">
        <f t="shared" si="274"/>
        <v>5.5200429672165257</v>
      </c>
      <c r="L1417" s="13">
        <f t="shared" si="275"/>
        <v>0</v>
      </c>
      <c r="M1417" s="13">
        <f t="shared" si="280"/>
        <v>8.8945045369983815E-46</v>
      </c>
      <c r="N1417" s="13">
        <f t="shared" si="276"/>
        <v>5.5145928129389966E-46</v>
      </c>
      <c r="O1417" s="13">
        <f t="shared" si="277"/>
        <v>2.3088549237172264</v>
      </c>
      <c r="Q1417">
        <v>18.476961646171759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19.388630572719389</v>
      </c>
      <c r="G1418" s="13">
        <f t="shared" si="271"/>
        <v>0</v>
      </c>
      <c r="H1418" s="13">
        <f t="shared" si="272"/>
        <v>19.388630572719389</v>
      </c>
      <c r="I1418" s="16">
        <f t="shared" si="279"/>
        <v>24.908673539935915</v>
      </c>
      <c r="J1418" s="13">
        <f t="shared" si="273"/>
        <v>24.228155971253059</v>
      </c>
      <c r="K1418" s="13">
        <f t="shared" si="274"/>
        <v>0.68051756868285551</v>
      </c>
      <c r="L1418" s="13">
        <f t="shared" si="275"/>
        <v>0</v>
      </c>
      <c r="M1418" s="13">
        <f t="shared" si="280"/>
        <v>3.3799117240593849E-46</v>
      </c>
      <c r="N1418" s="13">
        <f t="shared" si="276"/>
        <v>2.0955452689168187E-46</v>
      </c>
      <c r="O1418" s="13">
        <f t="shared" si="277"/>
        <v>2.0955452689168187E-46</v>
      </c>
      <c r="Q1418">
        <v>20.436086951414229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1.164110652888809</v>
      </c>
      <c r="G1419" s="13">
        <f t="shared" si="271"/>
        <v>0</v>
      </c>
      <c r="H1419" s="13">
        <f t="shared" si="272"/>
        <v>1.164110652888809</v>
      </c>
      <c r="I1419" s="16">
        <f t="shared" si="279"/>
        <v>1.8446282215716645</v>
      </c>
      <c r="J1419" s="13">
        <f t="shared" si="273"/>
        <v>1.8444698681824045</v>
      </c>
      <c r="K1419" s="13">
        <f t="shared" si="274"/>
        <v>1.5835338925995757E-4</v>
      </c>
      <c r="L1419" s="13">
        <f t="shared" si="275"/>
        <v>0</v>
      </c>
      <c r="M1419" s="13">
        <f t="shared" si="280"/>
        <v>1.2843664551425662E-46</v>
      </c>
      <c r="N1419" s="13">
        <f t="shared" si="276"/>
        <v>7.9630720218839102E-47</v>
      </c>
      <c r="O1419" s="13">
        <f t="shared" si="277"/>
        <v>7.9630720218839102E-47</v>
      </c>
      <c r="Q1419">
        <v>24.686382558427251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7.1934781374006844</v>
      </c>
      <c r="G1420" s="13">
        <f t="shared" si="271"/>
        <v>0</v>
      </c>
      <c r="H1420" s="13">
        <f t="shared" si="272"/>
        <v>7.1934781374006844</v>
      </c>
      <c r="I1420" s="16">
        <f t="shared" si="279"/>
        <v>7.1936364907899444</v>
      </c>
      <c r="J1420" s="13">
        <f t="shared" si="273"/>
        <v>7.1862867898514464</v>
      </c>
      <c r="K1420" s="13">
        <f t="shared" si="274"/>
        <v>7.3497009384979606E-3</v>
      </c>
      <c r="L1420" s="13">
        <f t="shared" si="275"/>
        <v>0</v>
      </c>
      <c r="M1420" s="13">
        <f t="shared" si="280"/>
        <v>4.8805925295417518E-47</v>
      </c>
      <c r="N1420" s="13">
        <f t="shared" si="276"/>
        <v>3.0259673683158862E-47</v>
      </c>
      <c r="O1420" s="13">
        <f t="shared" si="277"/>
        <v>3.0259673683158862E-47</v>
      </c>
      <c r="Q1420">
        <v>26.4445295582969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</v>
      </c>
      <c r="G1421" s="13">
        <f t="shared" si="271"/>
        <v>0</v>
      </c>
      <c r="H1421" s="13">
        <f t="shared" si="272"/>
        <v>0</v>
      </c>
      <c r="I1421" s="16">
        <f t="shared" si="279"/>
        <v>7.3497009384979606E-3</v>
      </c>
      <c r="J1421" s="13">
        <f t="shared" si="273"/>
        <v>7.34970093018432E-3</v>
      </c>
      <c r="K1421" s="13">
        <f t="shared" si="274"/>
        <v>8.3136405745753983E-12</v>
      </c>
      <c r="L1421" s="13">
        <f t="shared" si="275"/>
        <v>0</v>
      </c>
      <c r="M1421" s="13">
        <f t="shared" si="280"/>
        <v>1.8546251612258656E-47</v>
      </c>
      <c r="N1421" s="13">
        <f t="shared" si="276"/>
        <v>1.1498675999600366E-47</v>
      </c>
      <c r="O1421" s="13">
        <f t="shared" si="277"/>
        <v>1.1498675999600366E-47</v>
      </c>
      <c r="Q1421">
        <v>26.02915306882344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15.841801906917871</v>
      </c>
      <c r="G1422" s="13">
        <f t="shared" si="271"/>
        <v>0</v>
      </c>
      <c r="H1422" s="13">
        <f t="shared" si="272"/>
        <v>15.841801906917871</v>
      </c>
      <c r="I1422" s="16">
        <f t="shared" si="279"/>
        <v>15.841801906926184</v>
      </c>
      <c r="J1422" s="13">
        <f t="shared" si="273"/>
        <v>15.728511950853381</v>
      </c>
      <c r="K1422" s="13">
        <f t="shared" si="274"/>
        <v>0.11328995607280312</v>
      </c>
      <c r="L1422" s="13">
        <f t="shared" si="275"/>
        <v>0</v>
      </c>
      <c r="M1422" s="13">
        <f t="shared" si="280"/>
        <v>7.0475756126582906E-48</v>
      </c>
      <c r="N1422" s="13">
        <f t="shared" si="276"/>
        <v>4.3694968798481402E-48</v>
      </c>
      <c r="O1422" s="13">
        <f t="shared" si="277"/>
        <v>4.3694968798481402E-48</v>
      </c>
      <c r="Q1422">
        <v>23.73968300000001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17.89631637619755</v>
      </c>
      <c r="G1423" s="13">
        <f t="shared" si="271"/>
        <v>0</v>
      </c>
      <c r="H1423" s="13">
        <f t="shared" si="272"/>
        <v>17.89631637619755</v>
      </c>
      <c r="I1423" s="16">
        <f t="shared" si="279"/>
        <v>18.009606332270351</v>
      </c>
      <c r="J1423" s="13">
        <f t="shared" si="273"/>
        <v>17.810240767121712</v>
      </c>
      <c r="K1423" s="13">
        <f t="shared" si="274"/>
        <v>0.19936556514863923</v>
      </c>
      <c r="L1423" s="13">
        <f t="shared" si="275"/>
        <v>0</v>
      </c>
      <c r="M1423" s="13">
        <f t="shared" si="280"/>
        <v>2.6780787328101504E-48</v>
      </c>
      <c r="N1423" s="13">
        <f t="shared" si="276"/>
        <v>1.6604088143422933E-48</v>
      </c>
      <c r="O1423" s="13">
        <f t="shared" si="277"/>
        <v>1.6604088143422933E-48</v>
      </c>
      <c r="Q1423">
        <v>22.414486652213821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32.963860212209383</v>
      </c>
      <c r="G1424" s="13">
        <f t="shared" si="271"/>
        <v>0</v>
      </c>
      <c r="H1424" s="13">
        <f t="shared" si="272"/>
        <v>32.963860212209383</v>
      </c>
      <c r="I1424" s="16">
        <f t="shared" si="279"/>
        <v>33.163225777358022</v>
      </c>
      <c r="J1424" s="13">
        <f t="shared" si="273"/>
        <v>31.540612793562335</v>
      </c>
      <c r="K1424" s="13">
        <f t="shared" si="274"/>
        <v>1.6226129837956869</v>
      </c>
      <c r="L1424" s="13">
        <f t="shared" si="275"/>
        <v>0</v>
      </c>
      <c r="M1424" s="13">
        <f t="shared" si="280"/>
        <v>1.0176699184678571E-48</v>
      </c>
      <c r="N1424" s="13">
        <f t="shared" si="276"/>
        <v>6.3095534945007141E-49</v>
      </c>
      <c r="O1424" s="13">
        <f t="shared" si="277"/>
        <v>6.3095534945007141E-49</v>
      </c>
      <c r="Q1424">
        <v>20.124195149794449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86.094956339607762</v>
      </c>
      <c r="G1425" s="13">
        <f t="shared" si="271"/>
        <v>7.4933327017738165</v>
      </c>
      <c r="H1425" s="13">
        <f t="shared" si="272"/>
        <v>78.601623637833939</v>
      </c>
      <c r="I1425" s="16">
        <f t="shared" si="279"/>
        <v>80.224236621629629</v>
      </c>
      <c r="J1425" s="13">
        <f t="shared" si="273"/>
        <v>54.443385754211583</v>
      </c>
      <c r="K1425" s="13">
        <f t="shared" si="274"/>
        <v>25.780850867418046</v>
      </c>
      <c r="L1425" s="13">
        <f t="shared" si="275"/>
        <v>0</v>
      </c>
      <c r="M1425" s="13">
        <f t="shared" si="280"/>
        <v>3.8671456901778566E-49</v>
      </c>
      <c r="N1425" s="13">
        <f t="shared" si="276"/>
        <v>2.3976303279102711E-49</v>
      </c>
      <c r="O1425" s="13">
        <f t="shared" si="277"/>
        <v>7.4933327017738165</v>
      </c>
      <c r="Q1425">
        <v>15.58760160594119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8.3970199880182089E-2</v>
      </c>
      <c r="G1426" s="13">
        <f t="shared" si="271"/>
        <v>0</v>
      </c>
      <c r="H1426" s="13">
        <f t="shared" si="272"/>
        <v>8.3970199880182089E-2</v>
      </c>
      <c r="I1426" s="16">
        <f t="shared" si="279"/>
        <v>25.864821067298227</v>
      </c>
      <c r="J1426" s="13">
        <f t="shared" si="273"/>
        <v>24.44887067319122</v>
      </c>
      <c r="K1426" s="13">
        <f t="shared" si="274"/>
        <v>1.4159503941070071</v>
      </c>
      <c r="L1426" s="13">
        <f t="shared" si="275"/>
        <v>0</v>
      </c>
      <c r="M1426" s="13">
        <f t="shared" si="280"/>
        <v>1.4695153622675855E-49</v>
      </c>
      <c r="N1426" s="13">
        <f t="shared" si="276"/>
        <v>9.1109952460590308E-50</v>
      </c>
      <c r="O1426" s="13">
        <f t="shared" si="277"/>
        <v>9.1109952460590308E-50</v>
      </c>
      <c r="Q1426">
        <v>15.74007029354839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7.0280343159357921</v>
      </c>
      <c r="G1427" s="13">
        <f t="shared" si="271"/>
        <v>0</v>
      </c>
      <c r="H1427" s="13">
        <f t="shared" si="272"/>
        <v>7.0280343159357921</v>
      </c>
      <c r="I1427" s="16">
        <f t="shared" si="279"/>
        <v>8.4439847100427983</v>
      </c>
      <c r="J1427" s="13">
        <f t="shared" si="273"/>
        <v>8.4005297772425891</v>
      </c>
      <c r="K1427" s="13">
        <f t="shared" si="274"/>
        <v>4.3454932800209178E-2</v>
      </c>
      <c r="L1427" s="13">
        <f t="shared" si="275"/>
        <v>0</v>
      </c>
      <c r="M1427" s="13">
        <f t="shared" si="280"/>
        <v>5.5841583766168242E-50</v>
      </c>
      <c r="N1427" s="13">
        <f t="shared" si="276"/>
        <v>3.4621781935024311E-50</v>
      </c>
      <c r="O1427" s="13">
        <f t="shared" si="277"/>
        <v>3.4621781935024311E-50</v>
      </c>
      <c r="Q1427">
        <v>17.182720951146251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26.35249355637491</v>
      </c>
      <c r="G1428" s="13">
        <f t="shared" si="271"/>
        <v>0</v>
      </c>
      <c r="H1428" s="13">
        <f t="shared" si="272"/>
        <v>26.35249355637491</v>
      </c>
      <c r="I1428" s="16">
        <f t="shared" si="279"/>
        <v>26.395948489175119</v>
      </c>
      <c r="J1428" s="13">
        <f t="shared" si="273"/>
        <v>25.112103339332634</v>
      </c>
      <c r="K1428" s="13">
        <f t="shared" si="274"/>
        <v>1.2838451498424845</v>
      </c>
      <c r="L1428" s="13">
        <f t="shared" si="275"/>
        <v>0</v>
      </c>
      <c r="M1428" s="13">
        <f t="shared" si="280"/>
        <v>2.1219801831143931E-50</v>
      </c>
      <c r="N1428" s="13">
        <f t="shared" si="276"/>
        <v>1.3156277135309236E-50</v>
      </c>
      <c r="O1428" s="13">
        <f t="shared" si="277"/>
        <v>1.3156277135309236E-50</v>
      </c>
      <c r="Q1428">
        <v>16.94149847188433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7.9193435958906253</v>
      </c>
      <c r="G1429" s="13">
        <f t="shared" si="271"/>
        <v>0</v>
      </c>
      <c r="H1429" s="13">
        <f t="shared" si="272"/>
        <v>7.9193435958906253</v>
      </c>
      <c r="I1429" s="16">
        <f t="shared" si="279"/>
        <v>9.2031887457331099</v>
      </c>
      <c r="J1429" s="13">
        <f t="shared" si="273"/>
        <v>9.1549522770167773</v>
      </c>
      <c r="K1429" s="13">
        <f t="shared" si="274"/>
        <v>4.8236468716332581E-2</v>
      </c>
      <c r="L1429" s="13">
        <f t="shared" si="275"/>
        <v>0</v>
      </c>
      <c r="M1429" s="13">
        <f t="shared" si="280"/>
        <v>8.0635246958346948E-51</v>
      </c>
      <c r="N1429" s="13">
        <f t="shared" si="276"/>
        <v>4.9993853114175108E-51</v>
      </c>
      <c r="O1429" s="13">
        <f t="shared" si="277"/>
        <v>4.9993853114175108E-51</v>
      </c>
      <c r="Q1429">
        <v>18.271633835736441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1.099436327944096</v>
      </c>
      <c r="G1430" s="13">
        <f t="shared" si="271"/>
        <v>0</v>
      </c>
      <c r="H1430" s="13">
        <f t="shared" si="272"/>
        <v>1.099436327944096</v>
      </c>
      <c r="I1430" s="16">
        <f t="shared" si="279"/>
        <v>1.1476727966604285</v>
      </c>
      <c r="J1430" s="13">
        <f t="shared" si="273"/>
        <v>1.1476330956098924</v>
      </c>
      <c r="K1430" s="13">
        <f t="shared" si="274"/>
        <v>3.9701050536189442E-5</v>
      </c>
      <c r="L1430" s="13">
        <f t="shared" si="275"/>
        <v>0</v>
      </c>
      <c r="M1430" s="13">
        <f t="shared" si="280"/>
        <v>3.064139384417184E-51</v>
      </c>
      <c r="N1430" s="13">
        <f t="shared" si="276"/>
        <v>1.899766418338654E-51</v>
      </c>
      <c r="O1430" s="13">
        <f t="shared" si="277"/>
        <v>1.899766418338654E-51</v>
      </c>
      <c r="Q1430">
        <v>24.399138488395121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11.127324377702969</v>
      </c>
      <c r="G1431" s="13">
        <f t="shared" si="271"/>
        <v>0</v>
      </c>
      <c r="H1431" s="13">
        <f t="shared" si="272"/>
        <v>11.127324377702969</v>
      </c>
      <c r="I1431" s="16">
        <f t="shared" si="279"/>
        <v>11.127364078753505</v>
      </c>
      <c r="J1431" s="13">
        <f t="shared" si="273"/>
        <v>11.080953034111108</v>
      </c>
      <c r="K1431" s="13">
        <f t="shared" si="274"/>
        <v>4.6411044642397314E-2</v>
      </c>
      <c r="L1431" s="13">
        <f t="shared" si="275"/>
        <v>0</v>
      </c>
      <c r="M1431" s="13">
        <f t="shared" si="280"/>
        <v>1.1643729660785299E-51</v>
      </c>
      <c r="N1431" s="13">
        <f t="shared" si="276"/>
        <v>7.2191123896868855E-52</v>
      </c>
      <c r="O1431" s="13">
        <f t="shared" si="277"/>
        <v>7.2191123896868855E-52</v>
      </c>
      <c r="Q1431">
        <v>22.581542056168409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1.2041270135114761</v>
      </c>
      <c r="G1432" s="13">
        <f t="shared" si="271"/>
        <v>0</v>
      </c>
      <c r="H1432" s="13">
        <f t="shared" si="272"/>
        <v>1.2041270135114761</v>
      </c>
      <c r="I1432" s="16">
        <f t="shared" si="279"/>
        <v>1.2505380581538734</v>
      </c>
      <c r="J1432" s="13">
        <f t="shared" si="273"/>
        <v>1.2504962121789771</v>
      </c>
      <c r="K1432" s="13">
        <f t="shared" si="274"/>
        <v>4.1845974896315141E-5</v>
      </c>
      <c r="L1432" s="13">
        <f t="shared" si="275"/>
        <v>0</v>
      </c>
      <c r="M1432" s="13">
        <f t="shared" si="280"/>
        <v>4.4246172710984138E-52</v>
      </c>
      <c r="N1432" s="13">
        <f t="shared" si="276"/>
        <v>2.7432627080810165E-52</v>
      </c>
      <c r="O1432" s="13">
        <f t="shared" si="277"/>
        <v>2.7432627080810165E-52</v>
      </c>
      <c r="Q1432">
        <v>25.872589658975429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12.09219681607204</v>
      </c>
      <c r="G1433" s="13">
        <f t="shared" si="271"/>
        <v>0</v>
      </c>
      <c r="H1433" s="13">
        <f t="shared" si="272"/>
        <v>12.09219681607204</v>
      </c>
      <c r="I1433" s="16">
        <f t="shared" si="279"/>
        <v>12.092238662046936</v>
      </c>
      <c r="J1433" s="13">
        <f t="shared" si="273"/>
        <v>12.057887142163011</v>
      </c>
      <c r="K1433" s="13">
        <f t="shared" si="274"/>
        <v>3.4351519883925263E-2</v>
      </c>
      <c r="L1433" s="13">
        <f t="shared" si="275"/>
        <v>0</v>
      </c>
      <c r="M1433" s="13">
        <f t="shared" si="280"/>
        <v>1.6813545630173973E-52</v>
      </c>
      <c r="N1433" s="13">
        <f t="shared" si="276"/>
        <v>1.0424398290707864E-52</v>
      </c>
      <c r="O1433" s="13">
        <f t="shared" si="277"/>
        <v>1.0424398290707864E-52</v>
      </c>
      <c r="Q1433">
        <v>26.54168454997928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7.3538173596304022</v>
      </c>
      <c r="G1434" s="13">
        <f t="shared" si="271"/>
        <v>0</v>
      </c>
      <c r="H1434" s="13">
        <f t="shared" si="272"/>
        <v>7.3538173596304022</v>
      </c>
      <c r="I1434" s="16">
        <f t="shared" si="279"/>
        <v>7.3881688795143274</v>
      </c>
      <c r="J1434" s="13">
        <f t="shared" si="273"/>
        <v>7.3765682953034339</v>
      </c>
      <c r="K1434" s="13">
        <f t="shared" si="274"/>
        <v>1.1600584210893494E-2</v>
      </c>
      <c r="L1434" s="13">
        <f t="shared" si="275"/>
        <v>0</v>
      </c>
      <c r="M1434" s="13">
        <f t="shared" si="280"/>
        <v>6.3891473394661089E-53</v>
      </c>
      <c r="N1434" s="13">
        <f t="shared" si="276"/>
        <v>3.9612713504689873E-53</v>
      </c>
      <c r="O1434" s="13">
        <f t="shared" si="277"/>
        <v>3.9612713504689873E-53</v>
      </c>
      <c r="Q1434">
        <v>23.73250100000001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32.705995425384799</v>
      </c>
      <c r="G1435" s="13">
        <f t="shared" si="271"/>
        <v>0</v>
      </c>
      <c r="H1435" s="13">
        <f t="shared" si="272"/>
        <v>32.705995425384799</v>
      </c>
      <c r="I1435" s="16">
        <f t="shared" si="279"/>
        <v>32.717596009595695</v>
      </c>
      <c r="J1435" s="13">
        <f t="shared" si="273"/>
        <v>31.450178592049841</v>
      </c>
      <c r="K1435" s="13">
        <f t="shared" si="274"/>
        <v>1.2674174175458539</v>
      </c>
      <c r="L1435" s="13">
        <f t="shared" si="275"/>
        <v>0</v>
      </c>
      <c r="M1435" s="13">
        <f t="shared" si="280"/>
        <v>2.4278759889971216E-53</v>
      </c>
      <c r="N1435" s="13">
        <f t="shared" si="276"/>
        <v>1.5052831131782154E-53</v>
      </c>
      <c r="O1435" s="13">
        <f t="shared" si="277"/>
        <v>1.5052831131782154E-53</v>
      </c>
      <c r="Q1435">
        <v>21.696816813193291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0.5647584262278057</v>
      </c>
      <c r="G1436" s="13">
        <f t="shared" si="271"/>
        <v>0</v>
      </c>
      <c r="H1436" s="13">
        <f t="shared" si="272"/>
        <v>0.5647584262278057</v>
      </c>
      <c r="I1436" s="16">
        <f t="shared" si="279"/>
        <v>1.8321758437736597</v>
      </c>
      <c r="J1436" s="13">
        <f t="shared" si="273"/>
        <v>1.8318498614722671</v>
      </c>
      <c r="K1436" s="13">
        <f t="shared" si="274"/>
        <v>3.2598230139258E-4</v>
      </c>
      <c r="L1436" s="13">
        <f t="shared" si="275"/>
        <v>0</v>
      </c>
      <c r="M1436" s="13">
        <f t="shared" si="280"/>
        <v>9.2259287581890618E-54</v>
      </c>
      <c r="N1436" s="13">
        <f t="shared" si="276"/>
        <v>5.7200758300772178E-54</v>
      </c>
      <c r="O1436" s="13">
        <f t="shared" si="277"/>
        <v>5.7200758300772178E-54</v>
      </c>
      <c r="Q1436">
        <v>19.419640342845739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15.83156475508421</v>
      </c>
      <c r="G1437" s="13">
        <f t="shared" si="271"/>
        <v>0</v>
      </c>
      <c r="H1437" s="13">
        <f t="shared" si="272"/>
        <v>15.83156475508421</v>
      </c>
      <c r="I1437" s="16">
        <f t="shared" si="279"/>
        <v>15.831890737385603</v>
      </c>
      <c r="J1437" s="13">
        <f t="shared" si="273"/>
        <v>15.533318483218874</v>
      </c>
      <c r="K1437" s="13">
        <f t="shared" si="274"/>
        <v>0.29857225416672861</v>
      </c>
      <c r="L1437" s="13">
        <f t="shared" si="275"/>
        <v>0</v>
      </c>
      <c r="M1437" s="13">
        <f t="shared" si="280"/>
        <v>3.5058529281118439E-54</v>
      </c>
      <c r="N1437" s="13">
        <f t="shared" si="276"/>
        <v>2.1736288154293432E-54</v>
      </c>
      <c r="O1437" s="13">
        <f t="shared" si="277"/>
        <v>2.1736288154293432E-54</v>
      </c>
      <c r="Q1437">
        <v>16.739333183886831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65.661080223007133</v>
      </c>
      <c r="G1438" s="13">
        <f t="shared" si="271"/>
        <v>4.5436800989699089</v>
      </c>
      <c r="H1438" s="13">
        <f t="shared" si="272"/>
        <v>61.117400124037225</v>
      </c>
      <c r="I1438" s="16">
        <f t="shared" si="279"/>
        <v>61.415972378203953</v>
      </c>
      <c r="J1438" s="13">
        <f t="shared" si="273"/>
        <v>46.283850246204338</v>
      </c>
      <c r="K1438" s="13">
        <f t="shared" si="274"/>
        <v>15.132122131999616</v>
      </c>
      <c r="L1438" s="13">
        <f t="shared" si="275"/>
        <v>0</v>
      </c>
      <c r="M1438" s="13">
        <f t="shared" si="280"/>
        <v>1.3322241126825008E-54</v>
      </c>
      <c r="N1438" s="13">
        <f t="shared" si="276"/>
        <v>8.2597894986315047E-55</v>
      </c>
      <c r="O1438" s="13">
        <f t="shared" si="277"/>
        <v>4.5436800989699089</v>
      </c>
      <c r="Q1438">
        <v>14.85067929354839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100.192504146152</v>
      </c>
      <c r="G1439" s="13">
        <f t="shared" si="271"/>
        <v>9.5283293095365256</v>
      </c>
      <c r="H1439" s="13">
        <f t="shared" si="272"/>
        <v>90.664174836615473</v>
      </c>
      <c r="I1439" s="16">
        <f t="shared" si="279"/>
        <v>105.79629696861508</v>
      </c>
      <c r="J1439" s="13">
        <f t="shared" si="273"/>
        <v>56.242601642379221</v>
      </c>
      <c r="K1439" s="13">
        <f t="shared" si="274"/>
        <v>49.553695326235861</v>
      </c>
      <c r="L1439" s="13">
        <f t="shared" si="275"/>
        <v>11.979829008593747</v>
      </c>
      <c r="M1439" s="13">
        <f t="shared" si="280"/>
        <v>11.979829008593747</v>
      </c>
      <c r="N1439" s="13">
        <f t="shared" si="276"/>
        <v>7.4274939853281232</v>
      </c>
      <c r="O1439" s="13">
        <f t="shared" si="277"/>
        <v>16.955823294864651</v>
      </c>
      <c r="Q1439">
        <v>14.00501289708291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6.081920085827055</v>
      </c>
      <c r="G1440" s="13">
        <f t="shared" si="271"/>
        <v>0</v>
      </c>
      <c r="H1440" s="13">
        <f t="shared" si="272"/>
        <v>6.081920085827055</v>
      </c>
      <c r="I1440" s="16">
        <f t="shared" si="279"/>
        <v>43.655786403469172</v>
      </c>
      <c r="J1440" s="13">
        <f t="shared" si="273"/>
        <v>38.890618064797771</v>
      </c>
      <c r="K1440" s="13">
        <f t="shared" si="274"/>
        <v>4.7651683386714012</v>
      </c>
      <c r="L1440" s="13">
        <f t="shared" si="275"/>
        <v>0</v>
      </c>
      <c r="M1440" s="13">
        <f t="shared" si="280"/>
        <v>4.5523350232656234</v>
      </c>
      <c r="N1440" s="13">
        <f t="shared" si="276"/>
        <v>2.8224477144246864</v>
      </c>
      <c r="O1440" s="13">
        <f t="shared" si="277"/>
        <v>2.8224477144246864</v>
      </c>
      <c r="Q1440">
        <v>17.636299592619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2.579379185070457</v>
      </c>
      <c r="G1441" s="13">
        <f t="shared" si="271"/>
        <v>0</v>
      </c>
      <c r="H1441" s="13">
        <f t="shared" si="272"/>
        <v>2.579379185070457</v>
      </c>
      <c r="I1441" s="16">
        <f t="shared" si="279"/>
        <v>7.3445475237418583</v>
      </c>
      <c r="J1441" s="13">
        <f t="shared" si="273"/>
        <v>7.3247707493981302</v>
      </c>
      <c r="K1441" s="13">
        <f t="shared" si="274"/>
        <v>1.9776774343728043E-2</v>
      </c>
      <c r="L1441" s="13">
        <f t="shared" si="275"/>
        <v>0</v>
      </c>
      <c r="M1441" s="13">
        <f t="shared" si="280"/>
        <v>1.729887308840937</v>
      </c>
      <c r="N1441" s="13">
        <f t="shared" si="276"/>
        <v>1.0725301314813809</v>
      </c>
      <c r="O1441" s="13">
        <f t="shared" si="277"/>
        <v>1.0725301314813809</v>
      </c>
      <c r="Q1441">
        <v>19.816092964533699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2.6046156886893241</v>
      </c>
      <c r="G1442" s="13">
        <f t="shared" si="271"/>
        <v>0</v>
      </c>
      <c r="H1442" s="13">
        <f t="shared" si="272"/>
        <v>2.6046156886893241</v>
      </c>
      <c r="I1442" s="16">
        <f t="shared" si="279"/>
        <v>2.6243924630330522</v>
      </c>
      <c r="J1442" s="13">
        <f t="shared" si="273"/>
        <v>2.6236939256427814</v>
      </c>
      <c r="K1442" s="13">
        <f t="shared" si="274"/>
        <v>6.9853739027081474E-4</v>
      </c>
      <c r="L1442" s="13">
        <f t="shared" si="275"/>
        <v>0</v>
      </c>
      <c r="M1442" s="13">
        <f t="shared" si="280"/>
        <v>0.65735717735955612</v>
      </c>
      <c r="N1442" s="13">
        <f t="shared" si="276"/>
        <v>0.40756144996292482</v>
      </c>
      <c r="O1442" s="13">
        <f t="shared" si="277"/>
        <v>0.40756144996292482</v>
      </c>
      <c r="Q1442">
        <v>21.649910490359741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0.39269832555594142</v>
      </c>
      <c r="G1443" s="13">
        <f t="shared" si="271"/>
        <v>0</v>
      </c>
      <c r="H1443" s="13">
        <f t="shared" si="272"/>
        <v>0.39269832555594142</v>
      </c>
      <c r="I1443" s="16">
        <f t="shared" si="279"/>
        <v>0.39339686294621223</v>
      </c>
      <c r="J1443" s="13">
        <f t="shared" si="273"/>
        <v>0.39339537968277599</v>
      </c>
      <c r="K1443" s="13">
        <f t="shared" si="274"/>
        <v>1.4832634362416108E-6</v>
      </c>
      <c r="L1443" s="13">
        <f t="shared" si="275"/>
        <v>0</v>
      </c>
      <c r="M1443" s="13">
        <f t="shared" si="280"/>
        <v>0.24979572739663131</v>
      </c>
      <c r="N1443" s="13">
        <f t="shared" si="276"/>
        <v>0.1548733509859114</v>
      </c>
      <c r="O1443" s="13">
        <f t="shared" si="277"/>
        <v>0.1548733509859114</v>
      </c>
      <c r="Q1443">
        <v>24.937999885554731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6.414838682790978</v>
      </c>
      <c r="G1444" s="13">
        <f t="shared" si="271"/>
        <v>0</v>
      </c>
      <c r="H1444" s="13">
        <f t="shared" si="272"/>
        <v>6.414838682790978</v>
      </c>
      <c r="I1444" s="16">
        <f t="shared" si="279"/>
        <v>6.4148401660544145</v>
      </c>
      <c r="J1444" s="13">
        <f t="shared" si="273"/>
        <v>6.407193710971776</v>
      </c>
      <c r="K1444" s="13">
        <f t="shared" si="274"/>
        <v>7.6464550826385036E-3</v>
      </c>
      <c r="L1444" s="13">
        <f t="shared" si="275"/>
        <v>0</v>
      </c>
      <c r="M1444" s="13">
        <f t="shared" si="280"/>
        <v>9.4922376410719905E-2</v>
      </c>
      <c r="N1444" s="13">
        <f t="shared" si="276"/>
        <v>5.8851873374646341E-2</v>
      </c>
      <c r="O1444" s="13">
        <f t="shared" si="277"/>
        <v>5.8851873374646341E-2</v>
      </c>
      <c r="Q1444">
        <v>23.686748000000009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7.0464888806727036E-2</v>
      </c>
      <c r="G1445" s="13">
        <f t="shared" si="271"/>
        <v>0</v>
      </c>
      <c r="H1445" s="13">
        <f t="shared" si="272"/>
        <v>7.0464888806727036E-2</v>
      </c>
      <c r="I1445" s="16">
        <f t="shared" si="279"/>
        <v>7.8111343889365539E-2</v>
      </c>
      <c r="J1445" s="13">
        <f t="shared" si="273"/>
        <v>7.8111333989941079E-2</v>
      </c>
      <c r="K1445" s="13">
        <f t="shared" si="274"/>
        <v>9.8994244607242265E-9</v>
      </c>
      <c r="L1445" s="13">
        <f t="shared" si="275"/>
        <v>0</v>
      </c>
      <c r="M1445" s="13">
        <f t="shared" si="280"/>
        <v>3.6070503036073565E-2</v>
      </c>
      <c r="N1445" s="13">
        <f t="shared" si="276"/>
        <v>2.2363711882365609E-2</v>
      </c>
      <c r="O1445" s="13">
        <f t="shared" si="277"/>
        <v>2.2363711882365609E-2</v>
      </c>
      <c r="Q1445">
        <v>26.087721717894901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0.77024236646244271</v>
      </c>
      <c r="G1446" s="13">
        <f t="shared" si="271"/>
        <v>0</v>
      </c>
      <c r="H1446" s="13">
        <f t="shared" si="272"/>
        <v>0.77024236646244271</v>
      </c>
      <c r="I1446" s="16">
        <f t="shared" si="279"/>
        <v>0.77024237636186721</v>
      </c>
      <c r="J1446" s="13">
        <f t="shared" si="273"/>
        <v>0.77023326459953734</v>
      </c>
      <c r="K1446" s="13">
        <f t="shared" si="274"/>
        <v>9.1117623298719863E-6</v>
      </c>
      <c r="L1446" s="13">
        <f t="shared" si="275"/>
        <v>0</v>
      </c>
      <c r="M1446" s="13">
        <f t="shared" si="280"/>
        <v>1.3706791153707956E-2</v>
      </c>
      <c r="N1446" s="13">
        <f t="shared" si="276"/>
        <v>8.4982105152989328E-3</v>
      </c>
      <c r="O1446" s="13">
        <f t="shared" si="277"/>
        <v>8.4982105152989328E-3</v>
      </c>
      <c r="Q1446">
        <v>26.383744520646061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0.35603168292740928</v>
      </c>
      <c r="G1447" s="13">
        <f t="shared" si="271"/>
        <v>0</v>
      </c>
      <c r="H1447" s="13">
        <f t="shared" si="272"/>
        <v>0.35603168292740928</v>
      </c>
      <c r="I1447" s="16">
        <f t="shared" si="279"/>
        <v>0.35604079468973915</v>
      </c>
      <c r="J1447" s="13">
        <f t="shared" si="273"/>
        <v>0.35603972487811497</v>
      </c>
      <c r="K1447" s="13">
        <f t="shared" si="274"/>
        <v>1.069811624176964E-6</v>
      </c>
      <c r="L1447" s="13">
        <f t="shared" si="275"/>
        <v>0</v>
      </c>
      <c r="M1447" s="13">
        <f t="shared" si="280"/>
        <v>5.2085806384090227E-3</v>
      </c>
      <c r="N1447" s="13">
        <f t="shared" si="276"/>
        <v>3.2293199958135939E-3</v>
      </c>
      <c r="O1447" s="13">
        <f t="shared" si="277"/>
        <v>3.2293199958135939E-3</v>
      </c>
      <c r="Q1447">
        <v>25.135198816775109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40.952996047277701</v>
      </c>
      <c r="G1448" s="13">
        <f t="shared" si="271"/>
        <v>0.97704083858847202</v>
      </c>
      <c r="H1448" s="13">
        <f t="shared" si="272"/>
        <v>39.975955208689228</v>
      </c>
      <c r="I1448" s="16">
        <f t="shared" si="279"/>
        <v>39.975956278500853</v>
      </c>
      <c r="J1448" s="13">
        <f t="shared" si="273"/>
        <v>37.276609441927882</v>
      </c>
      <c r="K1448" s="13">
        <f t="shared" si="274"/>
        <v>2.6993468365729711</v>
      </c>
      <c r="L1448" s="13">
        <f t="shared" si="275"/>
        <v>0</v>
      </c>
      <c r="M1448" s="13">
        <f t="shared" si="280"/>
        <v>1.9792606425954287E-3</v>
      </c>
      <c r="N1448" s="13">
        <f t="shared" si="276"/>
        <v>1.2271415984091657E-3</v>
      </c>
      <c r="O1448" s="13">
        <f t="shared" si="277"/>
        <v>0.97826798018688121</v>
      </c>
      <c r="Q1448">
        <v>20.27683014750043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27.74153916102383</v>
      </c>
      <c r="G1449" s="13">
        <f t="shared" si="271"/>
        <v>0</v>
      </c>
      <c r="H1449" s="13">
        <f t="shared" si="272"/>
        <v>27.74153916102383</v>
      </c>
      <c r="I1449" s="16">
        <f t="shared" si="279"/>
        <v>30.440885997596801</v>
      </c>
      <c r="J1449" s="13">
        <f t="shared" si="273"/>
        <v>28.772493662839295</v>
      </c>
      <c r="K1449" s="13">
        <f t="shared" si="274"/>
        <v>1.668392334757506</v>
      </c>
      <c r="L1449" s="13">
        <f t="shared" si="275"/>
        <v>0</v>
      </c>
      <c r="M1449" s="13">
        <f t="shared" si="280"/>
        <v>7.5211904418626303E-4</v>
      </c>
      <c r="N1449" s="13">
        <f t="shared" si="276"/>
        <v>4.6631380739548309E-4</v>
      </c>
      <c r="O1449" s="13">
        <f t="shared" si="277"/>
        <v>4.6631380739548309E-4</v>
      </c>
      <c r="Q1449">
        <v>18.046339639945121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1.627743058557733</v>
      </c>
      <c r="G1450" s="13">
        <f t="shared" si="271"/>
        <v>0</v>
      </c>
      <c r="H1450" s="13">
        <f t="shared" si="272"/>
        <v>1.627743058557733</v>
      </c>
      <c r="I1450" s="16">
        <f t="shared" si="279"/>
        <v>3.2961353933152391</v>
      </c>
      <c r="J1450" s="13">
        <f t="shared" si="273"/>
        <v>3.2921835157270882</v>
      </c>
      <c r="K1450" s="13">
        <f t="shared" si="274"/>
        <v>3.9518775881508539E-3</v>
      </c>
      <c r="L1450" s="13">
        <f t="shared" si="275"/>
        <v>0</v>
      </c>
      <c r="M1450" s="13">
        <f t="shared" si="280"/>
        <v>2.8580523679077994E-4</v>
      </c>
      <c r="N1450" s="13">
        <f t="shared" si="276"/>
        <v>1.7719924681028356E-4</v>
      </c>
      <c r="O1450" s="13">
        <f t="shared" si="277"/>
        <v>1.7719924681028356E-4</v>
      </c>
      <c r="Q1450">
        <v>14.18852284199369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17.153510932121488</v>
      </c>
      <c r="G1451" s="13">
        <f t="shared" si="271"/>
        <v>0</v>
      </c>
      <c r="H1451" s="13">
        <f t="shared" si="272"/>
        <v>17.153510932121488</v>
      </c>
      <c r="I1451" s="16">
        <f t="shared" si="279"/>
        <v>17.157462809709639</v>
      </c>
      <c r="J1451" s="13">
        <f t="shared" si="273"/>
        <v>16.657043708678927</v>
      </c>
      <c r="K1451" s="13">
        <f t="shared" si="274"/>
        <v>0.50041910103071174</v>
      </c>
      <c r="L1451" s="13">
        <f t="shared" si="275"/>
        <v>0</v>
      </c>
      <c r="M1451" s="13">
        <f t="shared" si="280"/>
        <v>1.0860598998049638E-4</v>
      </c>
      <c r="N1451" s="13">
        <f t="shared" si="276"/>
        <v>6.7335713787907759E-5</v>
      </c>
      <c r="O1451" s="13">
        <f t="shared" si="277"/>
        <v>6.7335713787907759E-5</v>
      </c>
      <c r="Q1451">
        <v>14.65785129354839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70.216355305996785</v>
      </c>
      <c r="G1452" s="13">
        <f t="shared" si="271"/>
        <v>5.2012390921025098</v>
      </c>
      <c r="H1452" s="13">
        <f t="shared" si="272"/>
        <v>65.015116213894274</v>
      </c>
      <c r="I1452" s="16">
        <f t="shared" si="279"/>
        <v>65.515535314924989</v>
      </c>
      <c r="J1452" s="13">
        <f t="shared" si="273"/>
        <v>48.318278838027098</v>
      </c>
      <c r="K1452" s="13">
        <f t="shared" si="274"/>
        <v>17.197256476897891</v>
      </c>
      <c r="L1452" s="13">
        <f t="shared" si="275"/>
        <v>0</v>
      </c>
      <c r="M1452" s="13">
        <f t="shared" si="280"/>
        <v>4.1270276192588619E-5</v>
      </c>
      <c r="N1452" s="13">
        <f t="shared" si="276"/>
        <v>2.5587571239404944E-5</v>
      </c>
      <c r="O1452" s="13">
        <f t="shared" si="277"/>
        <v>5.2012646796737494</v>
      </c>
      <c r="Q1452">
        <v>15.08013933995195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5.1432432429999997</v>
      </c>
      <c r="G1453" s="13">
        <f t="shared" si="271"/>
        <v>0</v>
      </c>
      <c r="H1453" s="13">
        <f t="shared" si="272"/>
        <v>5.1432432429999997</v>
      </c>
      <c r="I1453" s="16">
        <f t="shared" si="279"/>
        <v>22.340499719897892</v>
      </c>
      <c r="J1453" s="13">
        <f t="shared" si="273"/>
        <v>21.807790925465017</v>
      </c>
      <c r="K1453" s="13">
        <f t="shared" si="274"/>
        <v>0.53270879443287456</v>
      </c>
      <c r="L1453" s="13">
        <f t="shared" si="275"/>
        <v>0</v>
      </c>
      <c r="M1453" s="13">
        <f t="shared" si="280"/>
        <v>1.5682704953183674E-5</v>
      </c>
      <c r="N1453" s="13">
        <f t="shared" si="276"/>
        <v>9.7232770709738776E-6</v>
      </c>
      <c r="O1453" s="13">
        <f t="shared" si="277"/>
        <v>9.7232770709738776E-6</v>
      </c>
      <c r="Q1453">
        <v>19.898213686148829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4.5606531422541909</v>
      </c>
      <c r="G1454" s="13">
        <f t="shared" si="271"/>
        <v>0</v>
      </c>
      <c r="H1454" s="13">
        <f t="shared" si="272"/>
        <v>4.5606531422541909</v>
      </c>
      <c r="I1454" s="16">
        <f t="shared" si="279"/>
        <v>5.0933619366870655</v>
      </c>
      <c r="J1454" s="13">
        <f t="shared" si="273"/>
        <v>5.0882265995850684</v>
      </c>
      <c r="K1454" s="13">
        <f t="shared" si="274"/>
        <v>5.135337101997095E-3</v>
      </c>
      <c r="L1454" s="13">
        <f t="shared" si="275"/>
        <v>0</v>
      </c>
      <c r="M1454" s="13">
        <f t="shared" si="280"/>
        <v>5.9594278822097967E-6</v>
      </c>
      <c r="N1454" s="13">
        <f t="shared" si="276"/>
        <v>3.6948452869700737E-6</v>
      </c>
      <c r="O1454" s="13">
        <f t="shared" si="277"/>
        <v>3.6948452869700737E-6</v>
      </c>
      <c r="Q1454">
        <v>21.602085759470221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0.80241497170399578</v>
      </c>
      <c r="G1455" s="13">
        <f t="shared" si="271"/>
        <v>0</v>
      </c>
      <c r="H1455" s="13">
        <f t="shared" si="272"/>
        <v>0.80241497170399578</v>
      </c>
      <c r="I1455" s="16">
        <f t="shared" si="279"/>
        <v>0.80755030880599288</v>
      </c>
      <c r="J1455" s="13">
        <f t="shared" si="273"/>
        <v>0.8075367634475934</v>
      </c>
      <c r="K1455" s="13">
        <f t="shared" si="274"/>
        <v>1.3545358399480456E-5</v>
      </c>
      <c r="L1455" s="13">
        <f t="shared" si="275"/>
        <v>0</v>
      </c>
      <c r="M1455" s="13">
        <f t="shared" si="280"/>
        <v>2.264582595239723E-6</v>
      </c>
      <c r="N1455" s="13">
        <f t="shared" si="276"/>
        <v>1.4040412090486283E-6</v>
      </c>
      <c r="O1455" s="13">
        <f t="shared" si="277"/>
        <v>1.4040412090486283E-6</v>
      </c>
      <c r="Q1455">
        <v>24.548816298067251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8.3145214144480946</v>
      </c>
      <c r="G1456" s="13">
        <f t="shared" si="271"/>
        <v>0</v>
      </c>
      <c r="H1456" s="13">
        <f t="shared" si="272"/>
        <v>8.3145214144480946</v>
      </c>
      <c r="I1456" s="16">
        <f t="shared" si="279"/>
        <v>8.3145349598064939</v>
      </c>
      <c r="J1456" s="13">
        <f t="shared" si="273"/>
        <v>8.3034184725651805</v>
      </c>
      <c r="K1456" s="13">
        <f t="shared" si="274"/>
        <v>1.1116487241313422E-2</v>
      </c>
      <c r="L1456" s="13">
        <f t="shared" si="275"/>
        <v>0</v>
      </c>
      <c r="M1456" s="13">
        <f t="shared" si="280"/>
        <v>8.6054138619109471E-7</v>
      </c>
      <c r="N1456" s="13">
        <f t="shared" si="276"/>
        <v>5.335356594384787E-7</v>
      </c>
      <c r="O1456" s="13">
        <f t="shared" si="277"/>
        <v>5.335356594384787E-7</v>
      </c>
      <c r="Q1456">
        <v>26.591107189102551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7.8769398899921734</v>
      </c>
      <c r="G1457" s="13">
        <f t="shared" si="271"/>
        <v>0</v>
      </c>
      <c r="H1457" s="13">
        <f t="shared" si="272"/>
        <v>7.8769398899921734</v>
      </c>
      <c r="I1457" s="16">
        <f t="shared" si="279"/>
        <v>7.8880563772334868</v>
      </c>
      <c r="J1457" s="13">
        <f t="shared" si="273"/>
        <v>7.8745173784945131</v>
      </c>
      <c r="K1457" s="13">
        <f t="shared" si="274"/>
        <v>1.3538998738973795E-2</v>
      </c>
      <c r="L1457" s="13">
        <f t="shared" si="275"/>
        <v>0</v>
      </c>
      <c r="M1457" s="13">
        <f t="shared" si="280"/>
        <v>3.2700572675261601E-7</v>
      </c>
      <c r="N1457" s="13">
        <f t="shared" si="276"/>
        <v>2.0274355058662192E-7</v>
      </c>
      <c r="O1457" s="13">
        <f t="shared" si="277"/>
        <v>2.0274355058662192E-7</v>
      </c>
      <c r="Q1457">
        <v>24.029921000000009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5.6648648650000002</v>
      </c>
      <c r="G1458" s="13">
        <f t="shared" si="271"/>
        <v>0</v>
      </c>
      <c r="H1458" s="13">
        <f t="shared" si="272"/>
        <v>5.6648648650000002</v>
      </c>
      <c r="I1458" s="16">
        <f t="shared" si="279"/>
        <v>5.678403863738974</v>
      </c>
      <c r="J1458" s="13">
        <f t="shared" si="273"/>
        <v>5.6740299995604957</v>
      </c>
      <c r="K1458" s="13">
        <f t="shared" si="274"/>
        <v>4.3738641784782928E-3</v>
      </c>
      <c r="L1458" s="13">
        <f t="shared" si="275"/>
        <v>0</v>
      </c>
      <c r="M1458" s="13">
        <f t="shared" si="280"/>
        <v>1.2426217616599409E-7</v>
      </c>
      <c r="N1458" s="13">
        <f t="shared" si="276"/>
        <v>7.7042549222916336E-8</v>
      </c>
      <c r="O1458" s="13">
        <f t="shared" si="277"/>
        <v>7.7042549222916336E-8</v>
      </c>
      <c r="Q1458">
        <v>25.0709970030669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32.962571111152677</v>
      </c>
      <c r="G1459" s="13">
        <f t="shared" si="271"/>
        <v>0</v>
      </c>
      <c r="H1459" s="13">
        <f t="shared" si="272"/>
        <v>32.962571111152677</v>
      </c>
      <c r="I1459" s="16">
        <f t="shared" si="279"/>
        <v>32.966944975331153</v>
      </c>
      <c r="J1459" s="13">
        <f t="shared" si="273"/>
        <v>31.931764651787454</v>
      </c>
      <c r="K1459" s="13">
        <f t="shared" si="274"/>
        <v>1.0351803235436989</v>
      </c>
      <c r="L1459" s="13">
        <f t="shared" si="275"/>
        <v>0</v>
      </c>
      <c r="M1459" s="13">
        <f t="shared" si="280"/>
        <v>4.721962694307775E-8</v>
      </c>
      <c r="N1459" s="13">
        <f t="shared" si="276"/>
        <v>2.9276168704708206E-8</v>
      </c>
      <c r="O1459" s="13">
        <f t="shared" si="277"/>
        <v>2.9276168704708206E-8</v>
      </c>
      <c r="Q1459">
        <v>23.376044059723249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26.269391089233139</v>
      </c>
      <c r="G1460" s="13">
        <f t="shared" si="271"/>
        <v>0</v>
      </c>
      <c r="H1460" s="13">
        <f t="shared" si="272"/>
        <v>26.269391089233139</v>
      </c>
      <c r="I1460" s="16">
        <f t="shared" si="279"/>
        <v>27.304571412776838</v>
      </c>
      <c r="J1460" s="13">
        <f t="shared" si="273"/>
        <v>26.257385661599326</v>
      </c>
      <c r="K1460" s="13">
        <f t="shared" si="274"/>
        <v>1.047185751177512</v>
      </c>
      <c r="L1460" s="13">
        <f t="shared" si="275"/>
        <v>0</v>
      </c>
      <c r="M1460" s="13">
        <f t="shared" si="280"/>
        <v>1.7943458238369545E-8</v>
      </c>
      <c r="N1460" s="13">
        <f t="shared" si="276"/>
        <v>1.1124944107789117E-8</v>
      </c>
      <c r="O1460" s="13">
        <f t="shared" si="277"/>
        <v>1.1124944107789117E-8</v>
      </c>
      <c r="Q1460">
        <v>19.216956471484949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16.89017642145317</v>
      </c>
      <c r="G1461" s="13">
        <f t="shared" si="271"/>
        <v>0</v>
      </c>
      <c r="H1461" s="13">
        <f t="shared" si="272"/>
        <v>16.89017642145317</v>
      </c>
      <c r="I1461" s="16">
        <f t="shared" si="279"/>
        <v>17.937362172630682</v>
      </c>
      <c r="J1461" s="13">
        <f t="shared" si="273"/>
        <v>17.322462407837776</v>
      </c>
      <c r="K1461" s="13">
        <f t="shared" si="274"/>
        <v>0.61489976479290576</v>
      </c>
      <c r="L1461" s="13">
        <f t="shared" si="275"/>
        <v>0</v>
      </c>
      <c r="M1461" s="13">
        <f t="shared" si="280"/>
        <v>6.8185141305804275E-9</v>
      </c>
      <c r="N1461" s="13">
        <f t="shared" si="276"/>
        <v>4.2274787609598652E-9</v>
      </c>
      <c r="O1461" s="13">
        <f t="shared" si="277"/>
        <v>4.2274787609598652E-9</v>
      </c>
      <c r="Q1461">
        <v>14.076219293548389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54.369198356802237</v>
      </c>
      <c r="G1462" s="13">
        <f t="shared" si="271"/>
        <v>2.9136844707715674</v>
      </c>
      <c r="H1462" s="13">
        <f t="shared" si="272"/>
        <v>51.455513886030673</v>
      </c>
      <c r="I1462" s="16">
        <f t="shared" si="279"/>
        <v>52.070413650823582</v>
      </c>
      <c r="J1462" s="13">
        <f t="shared" si="273"/>
        <v>42.570372476923545</v>
      </c>
      <c r="K1462" s="13">
        <f t="shared" si="274"/>
        <v>9.500041173900037</v>
      </c>
      <c r="L1462" s="13">
        <f t="shared" si="275"/>
        <v>0</v>
      </c>
      <c r="M1462" s="13">
        <f t="shared" si="280"/>
        <v>2.5910353696205624E-9</v>
      </c>
      <c r="N1462" s="13">
        <f t="shared" si="276"/>
        <v>1.6064419291647486E-9</v>
      </c>
      <c r="O1462" s="13">
        <f t="shared" si="277"/>
        <v>2.9136844723780095</v>
      </c>
      <c r="Q1462">
        <v>15.548926094564139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53.534509217325827</v>
      </c>
      <c r="G1463" s="13">
        <f t="shared" si="271"/>
        <v>2.7931961709140301</v>
      </c>
      <c r="H1463" s="13">
        <f t="shared" si="272"/>
        <v>50.741313046411797</v>
      </c>
      <c r="I1463" s="16">
        <f t="shared" si="279"/>
        <v>60.241354220311834</v>
      </c>
      <c r="J1463" s="13">
        <f t="shared" si="273"/>
        <v>48.352604265725979</v>
      </c>
      <c r="K1463" s="13">
        <f t="shared" si="274"/>
        <v>11.888749954585855</v>
      </c>
      <c r="L1463" s="13">
        <f t="shared" si="275"/>
        <v>0</v>
      </c>
      <c r="M1463" s="13">
        <f t="shared" si="280"/>
        <v>9.8459344045581377E-10</v>
      </c>
      <c r="N1463" s="13">
        <f t="shared" si="276"/>
        <v>6.1044793308260454E-10</v>
      </c>
      <c r="O1463" s="13">
        <f t="shared" si="277"/>
        <v>2.7931961715244782</v>
      </c>
      <c r="Q1463">
        <v>16.863549530707981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14.92706122586409</v>
      </c>
      <c r="G1464" s="13">
        <f t="shared" si="271"/>
        <v>0</v>
      </c>
      <c r="H1464" s="13">
        <f t="shared" si="272"/>
        <v>14.92706122586409</v>
      </c>
      <c r="I1464" s="16">
        <f t="shared" si="279"/>
        <v>26.815811180449945</v>
      </c>
      <c r="J1464" s="13">
        <f t="shared" si="273"/>
        <v>25.353509212040095</v>
      </c>
      <c r="K1464" s="13">
        <f t="shared" si="274"/>
        <v>1.4623019684098502</v>
      </c>
      <c r="L1464" s="13">
        <f t="shared" si="275"/>
        <v>0</v>
      </c>
      <c r="M1464" s="13">
        <f t="shared" si="280"/>
        <v>3.7414550737320923E-10</v>
      </c>
      <c r="N1464" s="13">
        <f t="shared" si="276"/>
        <v>2.3197021457138972E-10</v>
      </c>
      <c r="O1464" s="13">
        <f t="shared" si="277"/>
        <v>2.3197021457138972E-10</v>
      </c>
      <c r="Q1464">
        <v>16.285587246625941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56.73402815869666</v>
      </c>
      <c r="G1465" s="13">
        <f t="shared" si="271"/>
        <v>3.2550502664993419</v>
      </c>
      <c r="H1465" s="13">
        <f t="shared" si="272"/>
        <v>53.478977892197321</v>
      </c>
      <c r="I1465" s="16">
        <f t="shared" si="279"/>
        <v>54.941279860607168</v>
      </c>
      <c r="J1465" s="13">
        <f t="shared" si="273"/>
        <v>47.090413105132768</v>
      </c>
      <c r="K1465" s="13">
        <f t="shared" si="274"/>
        <v>7.8508667554743994</v>
      </c>
      <c r="L1465" s="13">
        <f t="shared" si="275"/>
        <v>0</v>
      </c>
      <c r="M1465" s="13">
        <f t="shared" si="280"/>
        <v>1.421752928018195E-10</v>
      </c>
      <c r="N1465" s="13">
        <f t="shared" si="276"/>
        <v>8.8148681537128098E-11</v>
      </c>
      <c r="O1465" s="13">
        <f t="shared" si="277"/>
        <v>3.2550502665874905</v>
      </c>
      <c r="Q1465">
        <v>18.56503150175384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13.432661939339591</v>
      </c>
      <c r="G1466" s="13">
        <f t="shared" si="271"/>
        <v>0</v>
      </c>
      <c r="H1466" s="13">
        <f t="shared" si="272"/>
        <v>13.432661939339591</v>
      </c>
      <c r="I1466" s="16">
        <f t="shared" si="279"/>
        <v>21.283528694813988</v>
      </c>
      <c r="J1466" s="13">
        <f t="shared" si="273"/>
        <v>20.975353101986318</v>
      </c>
      <c r="K1466" s="13">
        <f t="shared" si="274"/>
        <v>0.30817559282766993</v>
      </c>
      <c r="L1466" s="13">
        <f t="shared" si="275"/>
        <v>0</v>
      </c>
      <c r="M1466" s="13">
        <f t="shared" si="280"/>
        <v>5.4026611264691406E-11</v>
      </c>
      <c r="N1466" s="13">
        <f t="shared" si="276"/>
        <v>3.3496498984108674E-11</v>
      </c>
      <c r="O1466" s="13">
        <f t="shared" si="277"/>
        <v>3.3496498984108674E-11</v>
      </c>
      <c r="Q1466">
        <v>22.84289037479795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2.5500282022225078</v>
      </c>
      <c r="G1467" s="13">
        <f t="shared" si="271"/>
        <v>0</v>
      </c>
      <c r="H1467" s="13">
        <f t="shared" si="272"/>
        <v>2.5500282022225078</v>
      </c>
      <c r="I1467" s="16">
        <f t="shared" si="279"/>
        <v>2.8582037950501777</v>
      </c>
      <c r="J1467" s="13">
        <f t="shared" si="273"/>
        <v>2.8576158793854907</v>
      </c>
      <c r="K1467" s="13">
        <f t="shared" si="274"/>
        <v>5.8791566468707757E-4</v>
      </c>
      <c r="L1467" s="13">
        <f t="shared" si="275"/>
        <v>0</v>
      </c>
      <c r="M1467" s="13">
        <f t="shared" si="280"/>
        <v>2.0530112280582733E-11</v>
      </c>
      <c r="N1467" s="13">
        <f t="shared" si="276"/>
        <v>1.2728669613961294E-11</v>
      </c>
      <c r="O1467" s="13">
        <f t="shared" si="277"/>
        <v>1.2728669613961294E-11</v>
      </c>
      <c r="Q1467">
        <v>24.699380711408121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5.0361915136876112</v>
      </c>
      <c r="G1468" s="13">
        <f t="shared" si="271"/>
        <v>0</v>
      </c>
      <c r="H1468" s="13">
        <f t="shared" si="272"/>
        <v>5.0361915136876112</v>
      </c>
      <c r="I1468" s="16">
        <f t="shared" si="279"/>
        <v>5.0367794293522987</v>
      </c>
      <c r="J1468" s="13">
        <f t="shared" si="273"/>
        <v>5.0333882873511779</v>
      </c>
      <c r="K1468" s="13">
        <f t="shared" si="274"/>
        <v>3.3911420011207838E-3</v>
      </c>
      <c r="L1468" s="13">
        <f t="shared" si="275"/>
        <v>0</v>
      </c>
      <c r="M1468" s="13">
        <f t="shared" si="280"/>
        <v>7.801442666621439E-12</v>
      </c>
      <c r="N1468" s="13">
        <f t="shared" si="276"/>
        <v>4.8368944533052919E-12</v>
      </c>
      <c r="O1468" s="13">
        <f t="shared" si="277"/>
        <v>4.8368944533052919E-12</v>
      </c>
      <c r="Q1468">
        <v>24.317481000000011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0.55117399795950073</v>
      </c>
      <c r="G1469" s="13">
        <f t="shared" si="271"/>
        <v>0</v>
      </c>
      <c r="H1469" s="13">
        <f t="shared" si="272"/>
        <v>0.55117399795950073</v>
      </c>
      <c r="I1469" s="16">
        <f t="shared" si="279"/>
        <v>0.55456513996062151</v>
      </c>
      <c r="J1469" s="13">
        <f t="shared" si="273"/>
        <v>0.55456190222548329</v>
      </c>
      <c r="K1469" s="13">
        <f t="shared" si="274"/>
        <v>3.2377351382173458E-6</v>
      </c>
      <c r="L1469" s="13">
        <f t="shared" si="275"/>
        <v>0</v>
      </c>
      <c r="M1469" s="13">
        <f t="shared" si="280"/>
        <v>2.9645482133161471E-12</v>
      </c>
      <c r="N1469" s="13">
        <f t="shared" si="276"/>
        <v>1.8380198922560113E-12</v>
      </c>
      <c r="O1469" s="13">
        <f t="shared" si="277"/>
        <v>1.8380198922560113E-12</v>
      </c>
      <c r="Q1469">
        <v>26.74075506278179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6.4160040444612818</v>
      </c>
      <c r="G1470" s="13">
        <f t="shared" si="271"/>
        <v>0</v>
      </c>
      <c r="H1470" s="13">
        <f t="shared" si="272"/>
        <v>6.4160040444612818</v>
      </c>
      <c r="I1470" s="16">
        <f t="shared" si="279"/>
        <v>6.4160072821964196</v>
      </c>
      <c r="J1470" s="13">
        <f t="shared" si="273"/>
        <v>6.4094480412689325</v>
      </c>
      <c r="K1470" s="13">
        <f t="shared" si="274"/>
        <v>6.5592409274870533E-3</v>
      </c>
      <c r="L1470" s="13">
        <f t="shared" si="275"/>
        <v>0</v>
      </c>
      <c r="M1470" s="13">
        <f t="shared" si="280"/>
        <v>1.1265283210601358E-12</v>
      </c>
      <c r="N1470" s="13">
        <f t="shared" si="276"/>
        <v>6.9844755905728421E-13</v>
      </c>
      <c r="O1470" s="13">
        <f t="shared" si="277"/>
        <v>6.9844755905728421E-13</v>
      </c>
      <c r="Q1470">
        <v>24.789292482904759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1.1605081954747809</v>
      </c>
      <c r="G1471" s="13">
        <f t="shared" si="271"/>
        <v>0</v>
      </c>
      <c r="H1471" s="13">
        <f t="shared" si="272"/>
        <v>1.1605081954747809</v>
      </c>
      <c r="I1471" s="16">
        <f t="shared" si="279"/>
        <v>1.167067436402268</v>
      </c>
      <c r="J1471" s="13">
        <f t="shared" si="273"/>
        <v>1.1670087973015069</v>
      </c>
      <c r="K1471" s="13">
        <f t="shared" si="274"/>
        <v>5.8639100761093133E-5</v>
      </c>
      <c r="L1471" s="13">
        <f t="shared" si="275"/>
        <v>0</v>
      </c>
      <c r="M1471" s="13">
        <f t="shared" si="280"/>
        <v>4.2808076200285159E-13</v>
      </c>
      <c r="N1471" s="13">
        <f t="shared" si="276"/>
        <v>2.6541007244176798E-13</v>
      </c>
      <c r="O1471" s="13">
        <f t="shared" si="277"/>
        <v>2.6541007244176798E-13</v>
      </c>
      <c r="Q1471">
        <v>21.98149288783388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3.521588547157374</v>
      </c>
      <c r="G1472" s="13">
        <f t="shared" si="271"/>
        <v>0</v>
      </c>
      <c r="H1472" s="13">
        <f t="shared" si="272"/>
        <v>3.521588547157374</v>
      </c>
      <c r="I1472" s="16">
        <f t="shared" si="279"/>
        <v>3.5216471862581349</v>
      </c>
      <c r="J1472" s="13">
        <f t="shared" si="273"/>
        <v>3.5187617076413229</v>
      </c>
      <c r="K1472" s="13">
        <f t="shared" si="274"/>
        <v>2.8854786168119873E-3</v>
      </c>
      <c r="L1472" s="13">
        <f t="shared" si="275"/>
        <v>0</v>
      </c>
      <c r="M1472" s="13">
        <f t="shared" si="280"/>
        <v>1.6267068956108362E-13</v>
      </c>
      <c r="N1472" s="13">
        <f t="shared" si="276"/>
        <v>1.0085582752787184E-13</v>
      </c>
      <c r="O1472" s="13">
        <f t="shared" si="277"/>
        <v>1.0085582752787184E-13</v>
      </c>
      <c r="Q1472">
        <v>17.85574906765822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8.5828306449548624</v>
      </c>
      <c r="G1473" s="13">
        <f t="shared" si="271"/>
        <v>0</v>
      </c>
      <c r="H1473" s="13">
        <f t="shared" si="272"/>
        <v>8.5828306449548624</v>
      </c>
      <c r="I1473" s="16">
        <f t="shared" si="279"/>
        <v>8.5857161235716752</v>
      </c>
      <c r="J1473" s="13">
        <f t="shared" si="273"/>
        <v>8.5332567173998672</v>
      </c>
      <c r="K1473" s="13">
        <f t="shared" si="274"/>
        <v>5.2459406171807998E-2</v>
      </c>
      <c r="L1473" s="13">
        <f t="shared" si="275"/>
        <v>0</v>
      </c>
      <c r="M1473" s="13">
        <f t="shared" si="280"/>
        <v>6.1814862033211775E-14</v>
      </c>
      <c r="N1473" s="13">
        <f t="shared" si="276"/>
        <v>3.8325214460591298E-14</v>
      </c>
      <c r="O1473" s="13">
        <f t="shared" si="277"/>
        <v>3.8325214460591298E-14</v>
      </c>
      <c r="Q1473">
        <v>16.188376293548391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</v>
      </c>
      <c r="G1474" s="13">
        <f t="shared" si="271"/>
        <v>0</v>
      </c>
      <c r="H1474" s="13">
        <f t="shared" si="272"/>
        <v>0</v>
      </c>
      <c r="I1474" s="16">
        <f t="shared" si="279"/>
        <v>5.2459406171807998E-2</v>
      </c>
      <c r="J1474" s="13">
        <f t="shared" si="273"/>
        <v>5.245939429423694E-2</v>
      </c>
      <c r="K1474" s="13">
        <f t="shared" si="274"/>
        <v>1.1877571058638292E-8</v>
      </c>
      <c r="L1474" s="13">
        <f t="shared" si="275"/>
        <v>0</v>
      </c>
      <c r="M1474" s="13">
        <f t="shared" si="280"/>
        <v>2.3489647572620477E-14</v>
      </c>
      <c r="N1474" s="13">
        <f t="shared" si="276"/>
        <v>1.4563581495024697E-14</v>
      </c>
      <c r="O1474" s="13">
        <f t="shared" si="277"/>
        <v>1.4563581495024697E-14</v>
      </c>
      <c r="Q1474">
        <v>16.307019716805129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</v>
      </c>
      <c r="G1475" s="13">
        <f t="shared" si="271"/>
        <v>0</v>
      </c>
      <c r="H1475" s="13">
        <f t="shared" si="272"/>
        <v>0</v>
      </c>
      <c r="I1475" s="16">
        <f t="shared" si="279"/>
        <v>1.1877571058638292E-8</v>
      </c>
      <c r="J1475" s="13">
        <f t="shared" si="273"/>
        <v>1.1877571058638292E-8</v>
      </c>
      <c r="K1475" s="13">
        <f t="shared" si="274"/>
        <v>0</v>
      </c>
      <c r="L1475" s="13">
        <f t="shared" si="275"/>
        <v>0</v>
      </c>
      <c r="M1475" s="13">
        <f t="shared" si="280"/>
        <v>8.9260660775957802E-15</v>
      </c>
      <c r="N1475" s="13">
        <f t="shared" si="276"/>
        <v>5.5341609681093834E-15</v>
      </c>
      <c r="O1475" s="13">
        <f t="shared" si="277"/>
        <v>5.5341609681093834E-15</v>
      </c>
      <c r="Q1475">
        <v>17.528177100922122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102.7125993004658</v>
      </c>
      <c r="G1476" s="13">
        <f t="shared" si="271"/>
        <v>9.8921078304993806</v>
      </c>
      <c r="H1476" s="13">
        <f t="shared" si="272"/>
        <v>92.820491469966413</v>
      </c>
      <c r="I1476" s="16">
        <f t="shared" si="279"/>
        <v>92.820491469966413</v>
      </c>
      <c r="J1476" s="13">
        <f t="shared" si="273"/>
        <v>64.266136394714849</v>
      </c>
      <c r="K1476" s="13">
        <f t="shared" si="274"/>
        <v>28.554355075251564</v>
      </c>
      <c r="L1476" s="13">
        <f t="shared" si="275"/>
        <v>0</v>
      </c>
      <c r="M1476" s="13">
        <f t="shared" si="280"/>
        <v>3.3919051094863967E-15</v>
      </c>
      <c r="N1476" s="13">
        <f t="shared" si="276"/>
        <v>2.102981167881566E-15</v>
      </c>
      <c r="O1476" s="13">
        <f t="shared" si="277"/>
        <v>9.8921078304993824</v>
      </c>
      <c r="Q1476">
        <v>18.197639753578159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8.0229771838279333</v>
      </c>
      <c r="G1477" s="13">
        <f t="shared" si="271"/>
        <v>0</v>
      </c>
      <c r="H1477" s="13">
        <f t="shared" si="272"/>
        <v>8.0229771838279333</v>
      </c>
      <c r="I1477" s="16">
        <f t="shared" si="279"/>
        <v>36.577332259079498</v>
      </c>
      <c r="J1477" s="13">
        <f t="shared" si="273"/>
        <v>34.752845413512304</v>
      </c>
      <c r="K1477" s="13">
        <f t="shared" si="274"/>
        <v>1.8244868455671934</v>
      </c>
      <c r="L1477" s="13">
        <f t="shared" si="275"/>
        <v>0</v>
      </c>
      <c r="M1477" s="13">
        <f t="shared" si="280"/>
        <v>1.2889239416048307E-15</v>
      </c>
      <c r="N1477" s="13">
        <f t="shared" si="276"/>
        <v>7.9913284379499506E-16</v>
      </c>
      <c r="O1477" s="13">
        <f t="shared" si="277"/>
        <v>7.9913284379499506E-16</v>
      </c>
      <c r="Q1477">
        <v>21.36161595849341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26.657746651037741</v>
      </c>
      <c r="G1478" s="13">
        <f t="shared" ref="G1478:G1541" si="282">IF((F1478-$J$2)&gt;0,$I$2*(F1478-$J$2),0)</f>
        <v>0</v>
      </c>
      <c r="H1478" s="13">
        <f t="shared" ref="H1478:H1541" si="283">F1478-G1478</f>
        <v>26.657746651037741</v>
      </c>
      <c r="I1478" s="16">
        <f t="shared" si="279"/>
        <v>28.482233496604934</v>
      </c>
      <c r="J1478" s="13">
        <f t="shared" ref="J1478:J1541" si="284">I1478/SQRT(1+(I1478/($K$2*(300+(25*Q1478)+0.05*(Q1478)^3)))^2)</f>
        <v>27.701168568931696</v>
      </c>
      <c r="K1478" s="13">
        <f t="shared" ref="K1478:K1541" si="285">I1478-J1478</f>
        <v>0.78106492767323843</v>
      </c>
      <c r="L1478" s="13">
        <f t="shared" ref="L1478:L1541" si="286">IF(K1478&gt;$N$2,(K1478-$N$2)/$L$2,0)</f>
        <v>0</v>
      </c>
      <c r="M1478" s="13">
        <f t="shared" si="280"/>
        <v>4.8979109780983569E-16</v>
      </c>
      <c r="N1478" s="13">
        <f t="shared" ref="N1478:N1541" si="287">$M$2*M1478</f>
        <v>3.0367048064209814E-16</v>
      </c>
      <c r="O1478" s="13">
        <f t="shared" ref="O1478:O1541" si="288">N1478+G1478</f>
        <v>3.0367048064209814E-16</v>
      </c>
      <c r="Q1478">
        <v>22.30469571226428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16.855701350093771</v>
      </c>
      <c r="G1479" s="13">
        <f t="shared" si="282"/>
        <v>0</v>
      </c>
      <c r="H1479" s="13">
        <f t="shared" si="283"/>
        <v>16.855701350093771</v>
      </c>
      <c r="I1479" s="16">
        <f t="shared" ref="I1479:I1542" si="290">H1479+K1478-L1478</f>
        <v>17.636766277767009</v>
      </c>
      <c r="J1479" s="13">
        <f t="shared" si="284"/>
        <v>17.505162625708014</v>
      </c>
      <c r="K1479" s="13">
        <f t="shared" si="285"/>
        <v>0.13160365205899538</v>
      </c>
      <c r="L1479" s="13">
        <f t="shared" si="286"/>
        <v>0</v>
      </c>
      <c r="M1479" s="13">
        <f t="shared" ref="M1479:M1542" si="291">L1479+M1478-N1478</f>
        <v>1.8612061716773755E-16</v>
      </c>
      <c r="N1479" s="13">
        <f t="shared" si="287"/>
        <v>1.1539478264399728E-16</v>
      </c>
      <c r="O1479" s="13">
        <f t="shared" si="288"/>
        <v>1.1539478264399728E-16</v>
      </c>
      <c r="Q1479">
        <v>24.968341634163121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7.3514981249856737</v>
      </c>
      <c r="G1480" s="13">
        <f t="shared" si="282"/>
        <v>0</v>
      </c>
      <c r="H1480" s="13">
        <f t="shared" si="283"/>
        <v>7.3514981249856737</v>
      </c>
      <c r="I1480" s="16">
        <f t="shared" si="290"/>
        <v>7.4831017770446691</v>
      </c>
      <c r="J1480" s="13">
        <f t="shared" si="284"/>
        <v>7.4723468059423599</v>
      </c>
      <c r="K1480" s="13">
        <f t="shared" si="285"/>
        <v>1.0754971102309163E-2</v>
      </c>
      <c r="L1480" s="13">
        <f t="shared" si="286"/>
        <v>0</v>
      </c>
      <c r="M1480" s="13">
        <f t="shared" si="291"/>
        <v>7.0725834523740269E-17</v>
      </c>
      <c r="N1480" s="13">
        <f t="shared" si="287"/>
        <v>4.3850017404718967E-17</v>
      </c>
      <c r="O1480" s="13">
        <f t="shared" si="288"/>
        <v>4.3850017404718967E-17</v>
      </c>
      <c r="Q1480">
        <v>24.548673000000012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</v>
      </c>
      <c r="G1481" s="13">
        <f t="shared" si="282"/>
        <v>0</v>
      </c>
      <c r="H1481" s="13">
        <f t="shared" si="283"/>
        <v>0</v>
      </c>
      <c r="I1481" s="16">
        <f t="shared" si="290"/>
        <v>1.0754971102309163E-2</v>
      </c>
      <c r="J1481" s="13">
        <f t="shared" si="284"/>
        <v>1.0754971073048205E-2</v>
      </c>
      <c r="K1481" s="13">
        <f t="shared" si="285"/>
        <v>2.9260958239740731E-11</v>
      </c>
      <c r="L1481" s="13">
        <f t="shared" si="286"/>
        <v>0</v>
      </c>
      <c r="M1481" s="13">
        <f t="shared" si="291"/>
        <v>2.6875817119021302E-17</v>
      </c>
      <c r="N1481" s="13">
        <f t="shared" si="287"/>
        <v>1.6663006613793206E-17</v>
      </c>
      <c r="O1481" s="13">
        <f t="shared" si="288"/>
        <v>1.6663006613793206E-17</v>
      </c>
      <c r="Q1481">
        <v>25.190660556918129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0.24611599019682681</v>
      </c>
      <c r="G1482" s="13">
        <f t="shared" si="282"/>
        <v>0</v>
      </c>
      <c r="H1482" s="13">
        <f t="shared" si="283"/>
        <v>0.24611599019682681</v>
      </c>
      <c r="I1482" s="16">
        <f t="shared" si="290"/>
        <v>0.24611599022608777</v>
      </c>
      <c r="J1482" s="13">
        <f t="shared" si="284"/>
        <v>0.24611566114452568</v>
      </c>
      <c r="K1482" s="13">
        <f t="shared" si="285"/>
        <v>3.2908156208377726E-7</v>
      </c>
      <c r="L1482" s="13">
        <f t="shared" si="286"/>
        <v>0</v>
      </c>
      <c r="M1482" s="13">
        <f t="shared" si="291"/>
        <v>1.0212810505228096E-17</v>
      </c>
      <c r="N1482" s="13">
        <f t="shared" si="287"/>
        <v>6.3319425132414196E-18</v>
      </c>
      <c r="O1482" s="13">
        <f t="shared" si="288"/>
        <v>6.3319425132414196E-18</v>
      </c>
      <c r="Q1482">
        <v>25.64810544518231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42.020788460533971</v>
      </c>
      <c r="G1483" s="13">
        <f t="shared" si="282"/>
        <v>1.1311778536630057</v>
      </c>
      <c r="H1483" s="13">
        <f t="shared" si="283"/>
        <v>40.889610606870967</v>
      </c>
      <c r="I1483" s="16">
        <f t="shared" si="290"/>
        <v>40.889610935952533</v>
      </c>
      <c r="J1483" s="13">
        <f t="shared" si="284"/>
        <v>38.568916090061172</v>
      </c>
      <c r="K1483" s="13">
        <f t="shared" si="285"/>
        <v>2.3206948458913601</v>
      </c>
      <c r="L1483" s="13">
        <f t="shared" si="286"/>
        <v>0</v>
      </c>
      <c r="M1483" s="13">
        <f t="shared" si="291"/>
        <v>3.8808679919866763E-18</v>
      </c>
      <c r="N1483" s="13">
        <f t="shared" si="287"/>
        <v>2.4061381550317393E-18</v>
      </c>
      <c r="O1483" s="13">
        <f t="shared" si="288"/>
        <v>1.1311778536630057</v>
      </c>
      <c r="Q1483">
        <v>21.947324733467621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19.95122434838613</v>
      </c>
      <c r="G1484" s="13">
        <f t="shared" si="282"/>
        <v>0</v>
      </c>
      <c r="H1484" s="13">
        <f t="shared" si="283"/>
        <v>19.95122434838613</v>
      </c>
      <c r="I1484" s="16">
        <f t="shared" si="290"/>
        <v>22.271919194277491</v>
      </c>
      <c r="J1484" s="13">
        <f t="shared" si="284"/>
        <v>21.80524762957425</v>
      </c>
      <c r="K1484" s="13">
        <f t="shared" si="285"/>
        <v>0.46667156470324045</v>
      </c>
      <c r="L1484" s="13">
        <f t="shared" si="286"/>
        <v>0</v>
      </c>
      <c r="M1484" s="13">
        <f t="shared" si="291"/>
        <v>1.474729836954937E-18</v>
      </c>
      <c r="N1484" s="13">
        <f t="shared" si="287"/>
        <v>9.1433249891206099E-19</v>
      </c>
      <c r="O1484" s="13">
        <f t="shared" si="288"/>
        <v>9.1433249891206099E-19</v>
      </c>
      <c r="Q1484">
        <v>20.798971282423651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</v>
      </c>
      <c r="G1485" s="13">
        <f t="shared" si="282"/>
        <v>0</v>
      </c>
      <c r="H1485" s="13">
        <f t="shared" si="283"/>
        <v>0</v>
      </c>
      <c r="I1485" s="16">
        <f t="shared" si="290"/>
        <v>0.46667156470324045</v>
      </c>
      <c r="J1485" s="13">
        <f t="shared" si="284"/>
        <v>0.4666631712216131</v>
      </c>
      <c r="K1485" s="13">
        <f t="shared" si="285"/>
        <v>8.3934816273445456E-6</v>
      </c>
      <c r="L1485" s="13">
        <f t="shared" si="286"/>
        <v>0</v>
      </c>
      <c r="M1485" s="13">
        <f t="shared" si="291"/>
        <v>5.6039733804287602E-19</v>
      </c>
      <c r="N1485" s="13">
        <f t="shared" si="287"/>
        <v>3.4744634958658311E-19</v>
      </c>
      <c r="O1485" s="13">
        <f t="shared" si="288"/>
        <v>3.4744634958658311E-19</v>
      </c>
      <c r="Q1485">
        <v>16.279753049292939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7.923908443338902E-2</v>
      </c>
      <c r="G1486" s="13">
        <f t="shared" si="282"/>
        <v>0</v>
      </c>
      <c r="H1486" s="13">
        <f t="shared" si="283"/>
        <v>7.923908443338902E-2</v>
      </c>
      <c r="I1486" s="16">
        <f t="shared" si="290"/>
        <v>7.9247477915016365E-2</v>
      </c>
      <c r="J1486" s="13">
        <f t="shared" si="284"/>
        <v>7.9247431718891842E-2</v>
      </c>
      <c r="K1486" s="13">
        <f t="shared" si="285"/>
        <v>4.6196124522945858E-8</v>
      </c>
      <c r="L1486" s="13">
        <f t="shared" si="286"/>
        <v>0</v>
      </c>
      <c r="M1486" s="13">
        <f t="shared" si="291"/>
        <v>2.1295098845629291E-19</v>
      </c>
      <c r="N1486" s="13">
        <f t="shared" si="287"/>
        <v>1.320296128429016E-19</v>
      </c>
      <c r="O1486" s="13">
        <f t="shared" si="288"/>
        <v>1.320296128429016E-19</v>
      </c>
      <c r="Q1486">
        <v>15.44555229354839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28.797035041794359</v>
      </c>
      <c r="G1487" s="13">
        <f t="shared" si="282"/>
        <v>0</v>
      </c>
      <c r="H1487" s="13">
        <f t="shared" si="283"/>
        <v>28.797035041794359</v>
      </c>
      <c r="I1487" s="16">
        <f t="shared" si="290"/>
        <v>28.797035087990484</v>
      </c>
      <c r="J1487" s="13">
        <f t="shared" si="284"/>
        <v>27.148060447613236</v>
      </c>
      <c r="K1487" s="13">
        <f t="shared" si="285"/>
        <v>1.6489746403772472</v>
      </c>
      <c r="L1487" s="13">
        <f t="shared" si="286"/>
        <v>0</v>
      </c>
      <c r="M1487" s="13">
        <f t="shared" si="291"/>
        <v>8.0921375613391308E-20</v>
      </c>
      <c r="N1487" s="13">
        <f t="shared" si="287"/>
        <v>5.0171252880302608E-20</v>
      </c>
      <c r="O1487" s="13">
        <f t="shared" si="288"/>
        <v>5.0171252880302608E-20</v>
      </c>
      <c r="Q1487">
        <v>16.920960748837292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37.072263448109553</v>
      </c>
      <c r="G1488" s="13">
        <f t="shared" si="282"/>
        <v>0.41685279856101837</v>
      </c>
      <c r="H1488" s="13">
        <f t="shared" si="283"/>
        <v>36.655410649548536</v>
      </c>
      <c r="I1488" s="16">
        <f t="shared" si="290"/>
        <v>38.304385289925783</v>
      </c>
      <c r="J1488" s="13">
        <f t="shared" si="284"/>
        <v>35.570123851472161</v>
      </c>
      <c r="K1488" s="13">
        <f t="shared" si="285"/>
        <v>2.7342614384536219</v>
      </c>
      <c r="L1488" s="13">
        <f t="shared" si="286"/>
        <v>0</v>
      </c>
      <c r="M1488" s="13">
        <f t="shared" si="291"/>
        <v>3.07501227330887E-20</v>
      </c>
      <c r="N1488" s="13">
        <f t="shared" si="287"/>
        <v>1.9065076094514993E-20</v>
      </c>
      <c r="O1488" s="13">
        <f t="shared" si="288"/>
        <v>0.41685279856101837</v>
      </c>
      <c r="Q1488">
        <v>19.237108791985541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19.361177345449178</v>
      </c>
      <c r="G1489" s="13">
        <f t="shared" si="282"/>
        <v>0</v>
      </c>
      <c r="H1489" s="13">
        <f t="shared" si="283"/>
        <v>19.361177345449178</v>
      </c>
      <c r="I1489" s="16">
        <f t="shared" si="290"/>
        <v>22.0954387839028</v>
      </c>
      <c r="J1489" s="13">
        <f t="shared" si="284"/>
        <v>21.50006333373846</v>
      </c>
      <c r="K1489" s="13">
        <f t="shared" si="285"/>
        <v>0.59537545016434024</v>
      </c>
      <c r="L1489" s="13">
        <f t="shared" si="286"/>
        <v>0</v>
      </c>
      <c r="M1489" s="13">
        <f t="shared" si="291"/>
        <v>1.1685046638573706E-20</v>
      </c>
      <c r="N1489" s="13">
        <f t="shared" si="287"/>
        <v>7.2447289159156983E-21</v>
      </c>
      <c r="O1489" s="13">
        <f t="shared" si="288"/>
        <v>7.2447289159156983E-21</v>
      </c>
      <c r="Q1489">
        <v>18.845534674790262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0.42065217978384267</v>
      </c>
      <c r="G1490" s="13">
        <f t="shared" si="282"/>
        <v>0</v>
      </c>
      <c r="H1490" s="13">
        <f t="shared" si="283"/>
        <v>0.42065217978384267</v>
      </c>
      <c r="I1490" s="16">
        <f t="shared" si="290"/>
        <v>1.016027629948183</v>
      </c>
      <c r="J1490" s="13">
        <f t="shared" si="284"/>
        <v>1.01600559511329</v>
      </c>
      <c r="K1490" s="13">
        <f t="shared" si="285"/>
        <v>2.2034834892936672E-5</v>
      </c>
      <c r="L1490" s="13">
        <f t="shared" si="286"/>
        <v>0</v>
      </c>
      <c r="M1490" s="13">
        <f t="shared" si="291"/>
        <v>4.4403177226580081E-21</v>
      </c>
      <c r="N1490" s="13">
        <f t="shared" si="287"/>
        <v>2.752996988047965E-21</v>
      </c>
      <c r="O1490" s="13">
        <f t="shared" si="288"/>
        <v>2.752996988047965E-21</v>
      </c>
      <c r="Q1490">
        <v>26.005411550740341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2.5496747251868168</v>
      </c>
      <c r="G1491" s="13">
        <f t="shared" si="282"/>
        <v>0</v>
      </c>
      <c r="H1491" s="13">
        <f t="shared" si="283"/>
        <v>2.5496747251868168</v>
      </c>
      <c r="I1491" s="16">
        <f t="shared" si="290"/>
        <v>2.5496967600217095</v>
      </c>
      <c r="J1491" s="13">
        <f t="shared" si="284"/>
        <v>2.5493427839094402</v>
      </c>
      <c r="K1491" s="13">
        <f t="shared" si="285"/>
        <v>3.5397611226928305E-4</v>
      </c>
      <c r="L1491" s="13">
        <f t="shared" si="286"/>
        <v>0</v>
      </c>
      <c r="M1491" s="13">
        <f t="shared" si="291"/>
        <v>1.6873207346100431E-21</v>
      </c>
      <c r="N1491" s="13">
        <f t="shared" si="287"/>
        <v>1.0461388554582267E-21</v>
      </c>
      <c r="O1491" s="13">
        <f t="shared" si="288"/>
        <v>1.0461388554582267E-21</v>
      </c>
      <c r="Q1491">
        <v>25.88566972895179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2.157508819303922</v>
      </c>
      <c r="G1492" s="13">
        <f t="shared" si="282"/>
        <v>0</v>
      </c>
      <c r="H1492" s="13">
        <f t="shared" si="283"/>
        <v>2.157508819303922</v>
      </c>
      <c r="I1492" s="16">
        <f t="shared" si="290"/>
        <v>2.1578627954161913</v>
      </c>
      <c r="J1492" s="13">
        <f t="shared" si="284"/>
        <v>2.1576558556819849</v>
      </c>
      <c r="K1492" s="13">
        <f t="shared" si="285"/>
        <v>2.0693973420637946E-4</v>
      </c>
      <c r="L1492" s="13">
        <f t="shared" si="286"/>
        <v>0</v>
      </c>
      <c r="M1492" s="13">
        <f t="shared" si="291"/>
        <v>6.4118187915181636E-22</v>
      </c>
      <c r="N1492" s="13">
        <f t="shared" si="287"/>
        <v>3.9753276507412615E-22</v>
      </c>
      <c r="O1492" s="13">
        <f t="shared" si="288"/>
        <v>3.9753276507412615E-22</v>
      </c>
      <c r="Q1492">
        <v>26.148287992601759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1.457040473593471</v>
      </c>
      <c r="G1493" s="13">
        <f t="shared" si="282"/>
        <v>0</v>
      </c>
      <c r="H1493" s="13">
        <f t="shared" si="283"/>
        <v>1.457040473593471</v>
      </c>
      <c r="I1493" s="16">
        <f t="shared" si="290"/>
        <v>1.4572474133276774</v>
      </c>
      <c r="J1493" s="13">
        <f t="shared" si="284"/>
        <v>1.4571609684901636</v>
      </c>
      <c r="K1493" s="13">
        <f t="shared" si="285"/>
        <v>8.6444837513743877E-5</v>
      </c>
      <c r="L1493" s="13">
        <f t="shared" si="286"/>
        <v>0</v>
      </c>
      <c r="M1493" s="13">
        <f t="shared" si="291"/>
        <v>2.4364911407769022E-22</v>
      </c>
      <c r="N1493" s="13">
        <f t="shared" si="287"/>
        <v>1.5106245072816794E-22</v>
      </c>
      <c r="O1493" s="13">
        <f t="shared" si="288"/>
        <v>1.5106245072816794E-22</v>
      </c>
      <c r="Q1493">
        <v>23.957862000000009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0.29644879895171172</v>
      </c>
      <c r="G1494" s="13">
        <f t="shared" si="282"/>
        <v>0</v>
      </c>
      <c r="H1494" s="13">
        <f t="shared" si="283"/>
        <v>0.29644879895171172</v>
      </c>
      <c r="I1494" s="16">
        <f t="shared" si="290"/>
        <v>0.29653524378922547</v>
      </c>
      <c r="J1494" s="13">
        <f t="shared" si="284"/>
        <v>0.29653471326554087</v>
      </c>
      <c r="K1494" s="13">
        <f t="shared" si="285"/>
        <v>5.3052368459427512E-7</v>
      </c>
      <c r="L1494" s="13">
        <f t="shared" si="286"/>
        <v>0</v>
      </c>
      <c r="M1494" s="13">
        <f t="shared" si="291"/>
        <v>9.2586663349522274E-23</v>
      </c>
      <c r="N1494" s="13">
        <f t="shared" si="287"/>
        <v>5.7403731276703806E-23</v>
      </c>
      <c r="O1494" s="13">
        <f t="shared" si="288"/>
        <v>5.7403731276703806E-23</v>
      </c>
      <c r="Q1494">
        <v>26.23766527367826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35.627673234194503</v>
      </c>
      <c r="G1495" s="13">
        <f t="shared" si="282"/>
        <v>0.2083246044902968</v>
      </c>
      <c r="H1495" s="13">
        <f t="shared" si="283"/>
        <v>35.41934862970421</v>
      </c>
      <c r="I1495" s="16">
        <f t="shared" si="290"/>
        <v>35.419349160227895</v>
      </c>
      <c r="J1495" s="13">
        <f t="shared" si="284"/>
        <v>33.973973670245215</v>
      </c>
      <c r="K1495" s="13">
        <f t="shared" si="285"/>
        <v>1.4453754899826805</v>
      </c>
      <c r="L1495" s="13">
        <f t="shared" si="286"/>
        <v>0</v>
      </c>
      <c r="M1495" s="13">
        <f t="shared" si="291"/>
        <v>3.5182932072818468E-23</v>
      </c>
      <c r="N1495" s="13">
        <f t="shared" si="287"/>
        <v>2.181341788514745E-23</v>
      </c>
      <c r="O1495" s="13">
        <f t="shared" si="288"/>
        <v>0.2083246044902968</v>
      </c>
      <c r="Q1495">
        <v>22.429204654444131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24.33906068937485</v>
      </c>
      <c r="G1496" s="13">
        <f t="shared" si="282"/>
        <v>0</v>
      </c>
      <c r="H1496" s="13">
        <f t="shared" si="283"/>
        <v>24.33906068937485</v>
      </c>
      <c r="I1496" s="16">
        <f t="shared" si="290"/>
        <v>25.784436179357531</v>
      </c>
      <c r="J1496" s="13">
        <f t="shared" si="284"/>
        <v>24.732335243274761</v>
      </c>
      <c r="K1496" s="13">
        <f t="shared" si="285"/>
        <v>1.0521009360827698</v>
      </c>
      <c r="L1496" s="13">
        <f t="shared" si="286"/>
        <v>0</v>
      </c>
      <c r="M1496" s="13">
        <f t="shared" si="291"/>
        <v>1.3369514187671018E-23</v>
      </c>
      <c r="N1496" s="13">
        <f t="shared" si="287"/>
        <v>8.2890987963560315E-24</v>
      </c>
      <c r="O1496" s="13">
        <f t="shared" si="288"/>
        <v>8.2890987963560315E-24</v>
      </c>
      <c r="Q1496">
        <v>17.942076929077569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1.1093897542750171</v>
      </c>
      <c r="G1497" s="13">
        <f t="shared" si="282"/>
        <v>0</v>
      </c>
      <c r="H1497" s="13">
        <f t="shared" si="283"/>
        <v>1.1093897542750171</v>
      </c>
      <c r="I1497" s="16">
        <f t="shared" si="290"/>
        <v>2.1614906903577866</v>
      </c>
      <c r="J1497" s="13">
        <f t="shared" si="284"/>
        <v>2.1608864447590568</v>
      </c>
      <c r="K1497" s="13">
        <f t="shared" si="285"/>
        <v>6.0424559872984673E-4</v>
      </c>
      <c r="L1497" s="13">
        <f t="shared" si="286"/>
        <v>0</v>
      </c>
      <c r="M1497" s="13">
        <f t="shared" si="291"/>
        <v>5.0804153913149868E-24</v>
      </c>
      <c r="N1497" s="13">
        <f t="shared" si="287"/>
        <v>3.1498575426152917E-24</v>
      </c>
      <c r="O1497" s="13">
        <f t="shared" si="288"/>
        <v>3.1498575426152917E-24</v>
      </c>
      <c r="Q1497">
        <v>18.56217783696022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0.3649627694565567</v>
      </c>
      <c r="G1498" s="13">
        <f t="shared" si="282"/>
        <v>0</v>
      </c>
      <c r="H1498" s="13">
        <f t="shared" si="283"/>
        <v>0.3649627694565567</v>
      </c>
      <c r="I1498" s="16">
        <f t="shared" si="290"/>
        <v>0.36556701505528655</v>
      </c>
      <c r="J1498" s="13">
        <f t="shared" si="284"/>
        <v>0.36556243994970683</v>
      </c>
      <c r="K1498" s="13">
        <f t="shared" si="285"/>
        <v>4.5751055797182971E-6</v>
      </c>
      <c r="L1498" s="13">
        <f t="shared" si="286"/>
        <v>0</v>
      </c>
      <c r="M1498" s="13">
        <f t="shared" si="291"/>
        <v>1.9305578486996951E-24</v>
      </c>
      <c r="N1498" s="13">
        <f t="shared" si="287"/>
        <v>1.1969458661938109E-24</v>
      </c>
      <c r="O1498" s="13">
        <f t="shared" si="288"/>
        <v>1.1969458661938109E-24</v>
      </c>
      <c r="Q1498">
        <v>15.38192737261009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29.518186210506119</v>
      </c>
      <c r="G1499" s="13">
        <f t="shared" si="282"/>
        <v>0</v>
      </c>
      <c r="H1499" s="13">
        <f t="shared" si="283"/>
        <v>29.518186210506119</v>
      </c>
      <c r="I1499" s="16">
        <f t="shared" si="290"/>
        <v>29.518190785611701</v>
      </c>
      <c r="J1499" s="13">
        <f t="shared" si="284"/>
        <v>27.706170444204151</v>
      </c>
      <c r="K1499" s="13">
        <f t="shared" si="285"/>
        <v>1.8120203414075498</v>
      </c>
      <c r="L1499" s="13">
        <f t="shared" si="286"/>
        <v>0</v>
      </c>
      <c r="M1499" s="13">
        <f t="shared" si="291"/>
        <v>7.336119825058842E-25</v>
      </c>
      <c r="N1499" s="13">
        <f t="shared" si="287"/>
        <v>4.5483942915364818E-25</v>
      </c>
      <c r="O1499" s="13">
        <f t="shared" si="288"/>
        <v>4.5483942915364818E-25</v>
      </c>
      <c r="Q1499">
        <v>16.731018293548392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18.012309330504021</v>
      </c>
      <c r="G1500" s="13">
        <f t="shared" si="282"/>
        <v>0</v>
      </c>
      <c r="H1500" s="13">
        <f t="shared" si="283"/>
        <v>18.012309330504021</v>
      </c>
      <c r="I1500" s="16">
        <f t="shared" si="290"/>
        <v>19.82432967191157</v>
      </c>
      <c r="J1500" s="13">
        <f t="shared" si="284"/>
        <v>19.427506201921442</v>
      </c>
      <c r="K1500" s="13">
        <f t="shared" si="285"/>
        <v>0.39682346999012807</v>
      </c>
      <c r="L1500" s="13">
        <f t="shared" si="286"/>
        <v>0</v>
      </c>
      <c r="M1500" s="13">
        <f t="shared" si="291"/>
        <v>2.7877255335223601E-25</v>
      </c>
      <c r="N1500" s="13">
        <f t="shared" si="287"/>
        <v>1.7283898307838632E-25</v>
      </c>
      <c r="O1500" s="13">
        <f t="shared" si="288"/>
        <v>1.7283898307838632E-25</v>
      </c>
      <c r="Q1500">
        <v>19.488110526337429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26.35284811496161</v>
      </c>
      <c r="G1501" s="13">
        <f t="shared" si="282"/>
        <v>0</v>
      </c>
      <c r="H1501" s="13">
        <f t="shared" si="283"/>
        <v>26.35284811496161</v>
      </c>
      <c r="I1501" s="16">
        <f t="shared" si="290"/>
        <v>26.749671584951738</v>
      </c>
      <c r="J1501" s="13">
        <f t="shared" si="284"/>
        <v>25.63436466059909</v>
      </c>
      <c r="K1501" s="13">
        <f t="shared" si="285"/>
        <v>1.1153069243526481</v>
      </c>
      <c r="L1501" s="13">
        <f t="shared" si="286"/>
        <v>0</v>
      </c>
      <c r="M1501" s="13">
        <f t="shared" si="291"/>
        <v>1.0593357027384969E-25</v>
      </c>
      <c r="N1501" s="13">
        <f t="shared" si="287"/>
        <v>6.5678813569786804E-26</v>
      </c>
      <c r="O1501" s="13">
        <f t="shared" si="288"/>
        <v>6.5678813569786804E-26</v>
      </c>
      <c r="Q1501">
        <v>18.299378634399599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13.72430471619829</v>
      </c>
      <c r="G1502" s="13">
        <f t="shared" si="282"/>
        <v>0</v>
      </c>
      <c r="H1502" s="13">
        <f t="shared" si="283"/>
        <v>13.72430471619829</v>
      </c>
      <c r="I1502" s="16">
        <f t="shared" si="290"/>
        <v>14.839611640550938</v>
      </c>
      <c r="J1502" s="13">
        <f t="shared" si="284"/>
        <v>14.654404707810519</v>
      </c>
      <c r="K1502" s="13">
        <f t="shared" si="285"/>
        <v>0.18520693274041911</v>
      </c>
      <c r="L1502" s="13">
        <f t="shared" si="286"/>
        <v>0</v>
      </c>
      <c r="M1502" s="13">
        <f t="shared" si="291"/>
        <v>4.0254756704062888E-26</v>
      </c>
      <c r="N1502" s="13">
        <f t="shared" si="287"/>
        <v>2.495794915651899E-26</v>
      </c>
      <c r="O1502" s="13">
        <f t="shared" si="288"/>
        <v>2.495794915651899E-26</v>
      </c>
      <c r="Q1502">
        <v>18.815251464529162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1.4323276905799489</v>
      </c>
      <c r="G1503" s="13">
        <f t="shared" si="282"/>
        <v>0</v>
      </c>
      <c r="H1503" s="13">
        <f t="shared" si="283"/>
        <v>1.4323276905799489</v>
      </c>
      <c r="I1503" s="16">
        <f t="shared" si="290"/>
        <v>1.617534623320368</v>
      </c>
      <c r="J1503" s="13">
        <f t="shared" si="284"/>
        <v>1.61740897398544</v>
      </c>
      <c r="K1503" s="13">
        <f t="shared" si="285"/>
        <v>1.2564933492797969E-4</v>
      </c>
      <c r="L1503" s="13">
        <f t="shared" si="286"/>
        <v>0</v>
      </c>
      <c r="M1503" s="13">
        <f t="shared" si="291"/>
        <v>1.5296807547543898E-26</v>
      </c>
      <c r="N1503" s="13">
        <f t="shared" si="287"/>
        <v>9.4840206794772164E-27</v>
      </c>
      <c r="O1503" s="13">
        <f t="shared" si="288"/>
        <v>9.4840206794772164E-27</v>
      </c>
      <c r="Q1503">
        <v>23.523122068403811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1.162180846398448</v>
      </c>
      <c r="G1504" s="13">
        <f t="shared" si="282"/>
        <v>0</v>
      </c>
      <c r="H1504" s="13">
        <f t="shared" si="283"/>
        <v>1.162180846398448</v>
      </c>
      <c r="I1504" s="16">
        <f t="shared" si="290"/>
        <v>1.162306495733376</v>
      </c>
      <c r="J1504" s="13">
        <f t="shared" si="284"/>
        <v>1.1622811401972941</v>
      </c>
      <c r="K1504" s="13">
        <f t="shared" si="285"/>
        <v>2.5355536081850261E-5</v>
      </c>
      <c r="L1504" s="13">
        <f t="shared" si="286"/>
        <v>0</v>
      </c>
      <c r="M1504" s="13">
        <f t="shared" si="291"/>
        <v>5.8127868680666814E-27</v>
      </c>
      <c r="N1504" s="13">
        <f t="shared" si="287"/>
        <v>3.6039278582013423E-27</v>
      </c>
      <c r="O1504" s="13">
        <f t="shared" si="288"/>
        <v>3.6039278582013423E-27</v>
      </c>
      <c r="Q1504">
        <v>27.923721797474929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13.42839781061476</v>
      </c>
      <c r="G1505" s="13">
        <f t="shared" si="282"/>
        <v>0</v>
      </c>
      <c r="H1505" s="13">
        <f t="shared" si="283"/>
        <v>13.42839781061476</v>
      </c>
      <c r="I1505" s="16">
        <f t="shared" si="290"/>
        <v>13.428423166150841</v>
      </c>
      <c r="J1505" s="13">
        <f t="shared" si="284"/>
        <v>13.376343462212551</v>
      </c>
      <c r="K1505" s="13">
        <f t="shared" si="285"/>
        <v>5.2079703938289867E-2</v>
      </c>
      <c r="L1505" s="13">
        <f t="shared" si="286"/>
        <v>0</v>
      </c>
      <c r="M1505" s="13">
        <f t="shared" si="291"/>
        <v>2.2088590098653391E-27</v>
      </c>
      <c r="N1505" s="13">
        <f t="shared" si="287"/>
        <v>1.3694925861165103E-27</v>
      </c>
      <c r="O1505" s="13">
        <f t="shared" si="288"/>
        <v>1.3694925861165103E-27</v>
      </c>
      <c r="Q1505">
        <v>25.793715000000009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5.1697709112286114</v>
      </c>
      <c r="G1506" s="13">
        <f t="shared" si="282"/>
        <v>0</v>
      </c>
      <c r="H1506" s="13">
        <f t="shared" si="283"/>
        <v>5.1697709112286114</v>
      </c>
      <c r="I1506" s="16">
        <f t="shared" si="290"/>
        <v>5.2218506151669013</v>
      </c>
      <c r="J1506" s="13">
        <f t="shared" si="284"/>
        <v>5.2183301600421075</v>
      </c>
      <c r="K1506" s="13">
        <f t="shared" si="285"/>
        <v>3.5204551247938198E-3</v>
      </c>
      <c r="L1506" s="13">
        <f t="shared" si="286"/>
        <v>0</v>
      </c>
      <c r="M1506" s="13">
        <f t="shared" si="291"/>
        <v>8.3936642374882888E-28</v>
      </c>
      <c r="N1506" s="13">
        <f t="shared" si="287"/>
        <v>5.2040718272427391E-28</v>
      </c>
      <c r="O1506" s="13">
        <f t="shared" si="288"/>
        <v>5.2040718272427391E-28</v>
      </c>
      <c r="Q1506">
        <v>24.82498964691673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14.90342320815059</v>
      </c>
      <c r="G1507" s="13">
        <f t="shared" si="282"/>
        <v>0</v>
      </c>
      <c r="H1507" s="13">
        <f t="shared" si="283"/>
        <v>14.90342320815059</v>
      </c>
      <c r="I1507" s="16">
        <f t="shared" si="290"/>
        <v>14.906943663275385</v>
      </c>
      <c r="J1507" s="13">
        <f t="shared" si="284"/>
        <v>14.81750860548348</v>
      </c>
      <c r="K1507" s="13">
        <f t="shared" si="285"/>
        <v>8.9435057791904526E-2</v>
      </c>
      <c r="L1507" s="13">
        <f t="shared" si="286"/>
        <v>0</v>
      </c>
      <c r="M1507" s="13">
        <f t="shared" si="291"/>
        <v>3.1895924102455497E-28</v>
      </c>
      <c r="N1507" s="13">
        <f t="shared" si="287"/>
        <v>1.9775472943522408E-28</v>
      </c>
      <c r="O1507" s="13">
        <f t="shared" si="288"/>
        <v>1.9775472943522408E-28</v>
      </c>
      <c r="Q1507">
        <v>24.1373818135318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18.269067088928939</v>
      </c>
      <c r="G1508" s="13">
        <f t="shared" si="282"/>
        <v>0</v>
      </c>
      <c r="H1508" s="13">
        <f t="shared" si="283"/>
        <v>18.269067088928939</v>
      </c>
      <c r="I1508" s="16">
        <f t="shared" si="290"/>
        <v>18.358502146720845</v>
      </c>
      <c r="J1508" s="13">
        <f t="shared" si="284"/>
        <v>18.168660547061123</v>
      </c>
      <c r="K1508" s="13">
        <f t="shared" si="285"/>
        <v>0.18984159965972225</v>
      </c>
      <c r="L1508" s="13">
        <f t="shared" si="286"/>
        <v>0</v>
      </c>
      <c r="M1508" s="13">
        <f t="shared" si="291"/>
        <v>1.2120451158933088E-28</v>
      </c>
      <c r="N1508" s="13">
        <f t="shared" si="287"/>
        <v>7.5146797185385153E-29</v>
      </c>
      <c r="O1508" s="13">
        <f t="shared" si="288"/>
        <v>7.5146797185385153E-29</v>
      </c>
      <c r="Q1508">
        <v>23.17878923505339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75.400357082592095</v>
      </c>
      <c r="G1509" s="13">
        <f t="shared" si="282"/>
        <v>5.9495554783828357</v>
      </c>
      <c r="H1509" s="13">
        <f t="shared" si="283"/>
        <v>69.450801604209261</v>
      </c>
      <c r="I1509" s="16">
        <f t="shared" si="290"/>
        <v>69.64064320386899</v>
      </c>
      <c r="J1509" s="13">
        <f t="shared" si="284"/>
        <v>48.75722546432776</v>
      </c>
      <c r="K1509" s="13">
        <f t="shared" si="285"/>
        <v>20.88341773954123</v>
      </c>
      <c r="L1509" s="13">
        <f t="shared" si="286"/>
        <v>0</v>
      </c>
      <c r="M1509" s="13">
        <f t="shared" si="291"/>
        <v>4.6057714403945732E-29</v>
      </c>
      <c r="N1509" s="13">
        <f t="shared" si="287"/>
        <v>2.8555782930446354E-29</v>
      </c>
      <c r="O1509" s="13">
        <f t="shared" si="288"/>
        <v>5.9495554783828357</v>
      </c>
      <c r="Q1509">
        <v>14.40887629354839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17.964413607550071</v>
      </c>
      <c r="G1510" s="13">
        <f t="shared" si="282"/>
        <v>0</v>
      </c>
      <c r="H1510" s="13">
        <f t="shared" si="283"/>
        <v>17.964413607550071</v>
      </c>
      <c r="I1510" s="16">
        <f t="shared" si="290"/>
        <v>38.847831347091301</v>
      </c>
      <c r="J1510" s="13">
        <f t="shared" si="284"/>
        <v>34.148682746181933</v>
      </c>
      <c r="K1510" s="13">
        <f t="shared" si="285"/>
        <v>4.6991486009093677</v>
      </c>
      <c r="L1510" s="13">
        <f t="shared" si="286"/>
        <v>0</v>
      </c>
      <c r="M1510" s="13">
        <f t="shared" si="291"/>
        <v>1.7501931473499378E-29</v>
      </c>
      <c r="N1510" s="13">
        <f t="shared" si="287"/>
        <v>1.0851197513569614E-29</v>
      </c>
      <c r="O1510" s="13">
        <f t="shared" si="288"/>
        <v>1.0851197513569614E-29</v>
      </c>
      <c r="Q1510">
        <v>15.09631887733744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39.743135264401459</v>
      </c>
      <c r="G1511" s="13">
        <f t="shared" si="282"/>
        <v>0.80239609733245232</v>
      </c>
      <c r="H1511" s="13">
        <f t="shared" si="283"/>
        <v>38.940739167069005</v>
      </c>
      <c r="I1511" s="16">
        <f t="shared" si="290"/>
        <v>43.639887767978372</v>
      </c>
      <c r="J1511" s="13">
        <f t="shared" si="284"/>
        <v>38.652521387614911</v>
      </c>
      <c r="K1511" s="13">
        <f t="shared" si="285"/>
        <v>4.9873663803634614</v>
      </c>
      <c r="L1511" s="13">
        <f t="shared" si="286"/>
        <v>0</v>
      </c>
      <c r="M1511" s="13">
        <f t="shared" si="291"/>
        <v>6.6507339599297643E-30</v>
      </c>
      <c r="N1511" s="13">
        <f t="shared" si="287"/>
        <v>4.1234550551564536E-30</v>
      </c>
      <c r="O1511" s="13">
        <f t="shared" si="288"/>
        <v>0.80239609733245232</v>
      </c>
      <c r="Q1511">
        <v>17.242855920797279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60.289224095721814</v>
      </c>
      <c r="G1512" s="13">
        <f t="shared" si="282"/>
        <v>3.7682467295338191</v>
      </c>
      <c r="H1512" s="13">
        <f t="shared" si="283"/>
        <v>56.520977366187992</v>
      </c>
      <c r="I1512" s="16">
        <f t="shared" si="290"/>
        <v>61.508343746551454</v>
      </c>
      <c r="J1512" s="13">
        <f t="shared" si="284"/>
        <v>48.553539763961474</v>
      </c>
      <c r="K1512" s="13">
        <f t="shared" si="285"/>
        <v>12.954803982589979</v>
      </c>
      <c r="L1512" s="13">
        <f t="shared" si="286"/>
        <v>0</v>
      </c>
      <c r="M1512" s="13">
        <f t="shared" si="291"/>
        <v>2.5272789047733107E-30</v>
      </c>
      <c r="N1512" s="13">
        <f t="shared" si="287"/>
        <v>1.5669129209594526E-30</v>
      </c>
      <c r="O1512" s="13">
        <f t="shared" si="288"/>
        <v>3.7682467295338191</v>
      </c>
      <c r="Q1512">
        <v>16.51243853570325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100.03691841401741</v>
      </c>
      <c r="G1513" s="13">
        <f t="shared" si="282"/>
        <v>9.5058703371354394</v>
      </c>
      <c r="H1513" s="13">
        <f t="shared" si="283"/>
        <v>90.531048076881973</v>
      </c>
      <c r="I1513" s="16">
        <f t="shared" si="290"/>
        <v>103.48585205947195</v>
      </c>
      <c r="J1513" s="13">
        <f t="shared" si="284"/>
        <v>61.985538906165004</v>
      </c>
      <c r="K1513" s="13">
        <f t="shared" si="285"/>
        <v>41.500313153306948</v>
      </c>
      <c r="L1513" s="13">
        <f t="shared" si="286"/>
        <v>4.2530964838407863</v>
      </c>
      <c r="M1513" s="13">
        <f t="shared" si="291"/>
        <v>4.2530964838407863</v>
      </c>
      <c r="N1513" s="13">
        <f t="shared" si="287"/>
        <v>2.6369198199812875</v>
      </c>
      <c r="O1513" s="13">
        <f t="shared" si="288"/>
        <v>12.142790157116726</v>
      </c>
      <c r="Q1513">
        <v>16.20621403708364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65.909014942260953</v>
      </c>
      <c r="G1514" s="13">
        <f t="shared" si="282"/>
        <v>4.5794697497341295</v>
      </c>
      <c r="H1514" s="13">
        <f t="shared" si="283"/>
        <v>61.329545192526822</v>
      </c>
      <c r="I1514" s="16">
        <f t="shared" si="290"/>
        <v>98.576761861992978</v>
      </c>
      <c r="J1514" s="13">
        <f t="shared" si="284"/>
        <v>70.944295569765671</v>
      </c>
      <c r="K1514" s="13">
        <f t="shared" si="285"/>
        <v>27.632466292227306</v>
      </c>
      <c r="L1514" s="13">
        <f t="shared" si="286"/>
        <v>0</v>
      </c>
      <c r="M1514" s="13">
        <f t="shared" si="291"/>
        <v>1.6161766638594988</v>
      </c>
      <c r="N1514" s="13">
        <f t="shared" si="287"/>
        <v>1.0020295315928893</v>
      </c>
      <c r="O1514" s="13">
        <f t="shared" si="288"/>
        <v>5.5814992813270186</v>
      </c>
      <c r="Q1514">
        <v>20.137718042624289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8.9977127442767344</v>
      </c>
      <c r="G1515" s="13">
        <f t="shared" si="282"/>
        <v>0</v>
      </c>
      <c r="H1515" s="13">
        <f t="shared" si="283"/>
        <v>8.9977127442767344</v>
      </c>
      <c r="I1515" s="16">
        <f t="shared" si="290"/>
        <v>36.630179036504039</v>
      </c>
      <c r="J1515" s="13">
        <f t="shared" si="284"/>
        <v>35.185234236514788</v>
      </c>
      <c r="K1515" s="13">
        <f t="shared" si="285"/>
        <v>1.4449447999892513</v>
      </c>
      <c r="L1515" s="13">
        <f t="shared" si="286"/>
        <v>0</v>
      </c>
      <c r="M1515" s="13">
        <f t="shared" si="291"/>
        <v>0.61414713226660944</v>
      </c>
      <c r="N1515" s="13">
        <f t="shared" si="287"/>
        <v>0.38077122200529784</v>
      </c>
      <c r="O1515" s="13">
        <f t="shared" si="288"/>
        <v>0.38077122200529784</v>
      </c>
      <c r="Q1515">
        <v>23.162690895745278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5.0047430394556849E-2</v>
      </c>
      <c r="G1516" s="13">
        <f t="shared" si="282"/>
        <v>0</v>
      </c>
      <c r="H1516" s="13">
        <f t="shared" si="283"/>
        <v>5.0047430394556849E-2</v>
      </c>
      <c r="I1516" s="16">
        <f t="shared" si="290"/>
        <v>1.4949922303838081</v>
      </c>
      <c r="J1516" s="13">
        <f t="shared" si="284"/>
        <v>1.4948713280176007</v>
      </c>
      <c r="K1516" s="13">
        <f t="shared" si="285"/>
        <v>1.2090236620743156E-4</v>
      </c>
      <c r="L1516" s="13">
        <f t="shared" si="286"/>
        <v>0</v>
      </c>
      <c r="M1516" s="13">
        <f t="shared" si="291"/>
        <v>0.2333759102613116</v>
      </c>
      <c r="N1516" s="13">
        <f t="shared" si="287"/>
        <v>0.14469306436201318</v>
      </c>
      <c r="O1516" s="13">
        <f t="shared" si="288"/>
        <v>0.14469306436201318</v>
      </c>
      <c r="Q1516">
        <v>22.11786300000001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0.83193876164026381</v>
      </c>
      <c r="G1517" s="13">
        <f t="shared" si="282"/>
        <v>0</v>
      </c>
      <c r="H1517" s="13">
        <f t="shared" si="283"/>
        <v>0.83193876164026381</v>
      </c>
      <c r="I1517" s="16">
        <f t="shared" si="290"/>
        <v>0.83205966400647124</v>
      </c>
      <c r="J1517" s="13">
        <f t="shared" si="284"/>
        <v>0.83204428104556349</v>
      </c>
      <c r="K1517" s="13">
        <f t="shared" si="285"/>
        <v>1.5382960907750487E-5</v>
      </c>
      <c r="L1517" s="13">
        <f t="shared" si="286"/>
        <v>0</v>
      </c>
      <c r="M1517" s="13">
        <f t="shared" si="291"/>
        <v>8.8682845899298424E-2</v>
      </c>
      <c r="N1517" s="13">
        <f t="shared" si="287"/>
        <v>5.498336445756502E-2</v>
      </c>
      <c r="O1517" s="13">
        <f t="shared" si="288"/>
        <v>5.498336445756502E-2</v>
      </c>
      <c r="Q1517">
        <v>24.28021122681114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107.5314036745136</v>
      </c>
      <c r="G1518" s="13">
        <f t="shared" si="282"/>
        <v>10.587707568072693</v>
      </c>
      <c r="H1518" s="13">
        <f t="shared" si="283"/>
        <v>96.94369610644091</v>
      </c>
      <c r="I1518" s="16">
        <f t="shared" si="290"/>
        <v>96.943711489401821</v>
      </c>
      <c r="J1518" s="13">
        <f t="shared" si="284"/>
        <v>78.636896684514355</v>
      </c>
      <c r="K1518" s="13">
        <f t="shared" si="285"/>
        <v>18.306814804887466</v>
      </c>
      <c r="L1518" s="13">
        <f t="shared" si="286"/>
        <v>0</v>
      </c>
      <c r="M1518" s="13">
        <f t="shared" si="291"/>
        <v>3.3699481441733403E-2</v>
      </c>
      <c r="N1518" s="13">
        <f t="shared" si="287"/>
        <v>2.0893678493874711E-2</v>
      </c>
      <c r="O1518" s="13">
        <f t="shared" si="288"/>
        <v>10.608601246566568</v>
      </c>
      <c r="Q1518">
        <v>24.030389037696949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0.40942809862857238</v>
      </c>
      <c r="G1519" s="13">
        <f t="shared" si="282"/>
        <v>0</v>
      </c>
      <c r="H1519" s="13">
        <f t="shared" si="283"/>
        <v>0.40942809862857238</v>
      </c>
      <c r="I1519" s="16">
        <f t="shared" si="290"/>
        <v>18.71624290351604</v>
      </c>
      <c r="J1519" s="13">
        <f t="shared" si="284"/>
        <v>18.545036318560157</v>
      </c>
      <c r="K1519" s="13">
        <f t="shared" si="285"/>
        <v>0.17120658495588259</v>
      </c>
      <c r="L1519" s="13">
        <f t="shared" si="286"/>
        <v>0</v>
      </c>
      <c r="M1519" s="13">
        <f t="shared" si="291"/>
        <v>1.2805802947858692E-2</v>
      </c>
      <c r="N1519" s="13">
        <f t="shared" si="287"/>
        <v>7.9395978276723886E-3</v>
      </c>
      <c r="O1519" s="13">
        <f t="shared" si="288"/>
        <v>7.9395978276723886E-3</v>
      </c>
      <c r="Q1519">
        <v>24.341706301090191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49.863242491932461</v>
      </c>
      <c r="G1520" s="13">
        <f t="shared" si="282"/>
        <v>2.263244761286642</v>
      </c>
      <c r="H1520" s="13">
        <f t="shared" si="283"/>
        <v>47.599997730645818</v>
      </c>
      <c r="I1520" s="16">
        <f t="shared" si="290"/>
        <v>47.7712043156017</v>
      </c>
      <c r="J1520" s="13">
        <f t="shared" si="284"/>
        <v>43.876210363737172</v>
      </c>
      <c r="K1520" s="13">
        <f t="shared" si="285"/>
        <v>3.894993951864528</v>
      </c>
      <c r="L1520" s="13">
        <f t="shared" si="286"/>
        <v>0</v>
      </c>
      <c r="M1520" s="13">
        <f t="shared" si="291"/>
        <v>4.8662051201863038E-3</v>
      </c>
      <c r="N1520" s="13">
        <f t="shared" si="287"/>
        <v>3.0170471745155085E-3</v>
      </c>
      <c r="O1520" s="13">
        <f t="shared" si="288"/>
        <v>2.2662618084611577</v>
      </c>
      <c r="Q1520">
        <v>21.299313258848269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13.73974371896772</v>
      </c>
      <c r="G1521" s="13">
        <f t="shared" si="282"/>
        <v>0</v>
      </c>
      <c r="H1521" s="13">
        <f t="shared" si="283"/>
        <v>13.73974371896772</v>
      </c>
      <c r="I1521" s="16">
        <f t="shared" si="290"/>
        <v>17.634737670832248</v>
      </c>
      <c r="J1521" s="13">
        <f t="shared" si="284"/>
        <v>17.33607766718178</v>
      </c>
      <c r="K1521" s="13">
        <f t="shared" si="285"/>
        <v>0.2986600036504683</v>
      </c>
      <c r="L1521" s="13">
        <f t="shared" si="286"/>
        <v>0</v>
      </c>
      <c r="M1521" s="13">
        <f t="shared" si="291"/>
        <v>1.8491579456707953E-3</v>
      </c>
      <c r="N1521" s="13">
        <f t="shared" si="287"/>
        <v>1.146477926315893E-3</v>
      </c>
      <c r="O1521" s="13">
        <f t="shared" si="288"/>
        <v>1.146477926315893E-3</v>
      </c>
      <c r="Q1521">
        <v>19.048892861220061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9.8719871632157243</v>
      </c>
      <c r="G1522" s="13">
        <f t="shared" si="282"/>
        <v>0</v>
      </c>
      <c r="H1522" s="13">
        <f t="shared" si="283"/>
        <v>9.8719871632157243</v>
      </c>
      <c r="I1522" s="16">
        <f t="shared" si="290"/>
        <v>10.170647166866193</v>
      </c>
      <c r="J1522" s="13">
        <f t="shared" si="284"/>
        <v>10.084759109722636</v>
      </c>
      <c r="K1522" s="13">
        <f t="shared" si="285"/>
        <v>8.5888057143556296E-2</v>
      </c>
      <c r="L1522" s="13">
        <f t="shared" si="286"/>
        <v>0</v>
      </c>
      <c r="M1522" s="13">
        <f t="shared" si="291"/>
        <v>7.0268001935490224E-4</v>
      </c>
      <c r="N1522" s="13">
        <f t="shared" si="287"/>
        <v>4.3566161200003941E-4</v>
      </c>
      <c r="O1522" s="13">
        <f t="shared" si="288"/>
        <v>4.3566161200003941E-4</v>
      </c>
      <c r="Q1522">
        <v>16.271621293548389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0.4731034405269024</v>
      </c>
      <c r="G1523" s="13">
        <f t="shared" si="282"/>
        <v>0</v>
      </c>
      <c r="H1523" s="13">
        <f t="shared" si="283"/>
        <v>0.4731034405269024</v>
      </c>
      <c r="I1523" s="16">
        <f t="shared" si="290"/>
        <v>0.55899149767045864</v>
      </c>
      <c r="J1523" s="13">
        <f t="shared" si="284"/>
        <v>0.55897973888821628</v>
      </c>
      <c r="K1523" s="13">
        <f t="shared" si="285"/>
        <v>1.1758782242354826E-5</v>
      </c>
      <c r="L1523" s="13">
        <f t="shared" si="286"/>
        <v>0</v>
      </c>
      <c r="M1523" s="13">
        <f t="shared" si="291"/>
        <v>2.6701840735486284E-4</v>
      </c>
      <c r="N1523" s="13">
        <f t="shared" si="287"/>
        <v>1.6555141256001496E-4</v>
      </c>
      <c r="O1523" s="13">
        <f t="shared" si="288"/>
        <v>1.6555141256001496E-4</v>
      </c>
      <c r="Q1523">
        <v>17.731095077364191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74.653998581033079</v>
      </c>
      <c r="G1524" s="13">
        <f t="shared" si="282"/>
        <v>5.8418178037397039</v>
      </c>
      <c r="H1524" s="13">
        <f t="shared" si="283"/>
        <v>68.812180777293378</v>
      </c>
      <c r="I1524" s="16">
        <f t="shared" si="290"/>
        <v>68.812192536075614</v>
      </c>
      <c r="J1524" s="13">
        <f t="shared" si="284"/>
        <v>50.217453848310022</v>
      </c>
      <c r="K1524" s="13">
        <f t="shared" si="285"/>
        <v>18.594738687765592</v>
      </c>
      <c r="L1524" s="13">
        <f t="shared" si="286"/>
        <v>0</v>
      </c>
      <c r="M1524" s="13">
        <f t="shared" si="291"/>
        <v>1.0146699479484788E-4</v>
      </c>
      <c r="N1524" s="13">
        <f t="shared" si="287"/>
        <v>6.2909536772805678E-5</v>
      </c>
      <c r="O1524" s="13">
        <f t="shared" si="288"/>
        <v>5.8418807132764767</v>
      </c>
      <c r="Q1524">
        <v>15.45667155725341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5.8905278760456321</v>
      </c>
      <c r="G1525" s="13">
        <f t="shared" si="282"/>
        <v>0</v>
      </c>
      <c r="H1525" s="13">
        <f t="shared" si="283"/>
        <v>5.8905278760456321</v>
      </c>
      <c r="I1525" s="16">
        <f t="shared" si="290"/>
        <v>24.485266563811223</v>
      </c>
      <c r="J1525" s="13">
        <f t="shared" si="284"/>
        <v>23.737445244167969</v>
      </c>
      <c r="K1525" s="13">
        <f t="shared" si="285"/>
        <v>0.74782131964325416</v>
      </c>
      <c r="L1525" s="13">
        <f t="shared" si="286"/>
        <v>0</v>
      </c>
      <c r="M1525" s="13">
        <f t="shared" si="291"/>
        <v>3.8557458022042199E-5</v>
      </c>
      <c r="N1525" s="13">
        <f t="shared" si="287"/>
        <v>2.3905623973666165E-5</v>
      </c>
      <c r="O1525" s="13">
        <f t="shared" si="288"/>
        <v>2.3905623973666165E-5</v>
      </c>
      <c r="Q1525">
        <v>19.371957130499769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9.8470398272408044</v>
      </c>
      <c r="G1526" s="13">
        <f t="shared" si="282"/>
        <v>0</v>
      </c>
      <c r="H1526" s="13">
        <f t="shared" si="283"/>
        <v>9.8470398272408044</v>
      </c>
      <c r="I1526" s="16">
        <f t="shared" si="290"/>
        <v>10.594861146884059</v>
      </c>
      <c r="J1526" s="13">
        <f t="shared" si="284"/>
        <v>10.557455606061724</v>
      </c>
      <c r="K1526" s="13">
        <f t="shared" si="285"/>
        <v>3.740554082233416E-2</v>
      </c>
      <c r="L1526" s="13">
        <f t="shared" si="286"/>
        <v>0</v>
      </c>
      <c r="M1526" s="13">
        <f t="shared" si="291"/>
        <v>1.4651834048376034E-5</v>
      </c>
      <c r="N1526" s="13">
        <f t="shared" si="287"/>
        <v>9.0841371099931417E-6</v>
      </c>
      <c r="O1526" s="13">
        <f t="shared" si="288"/>
        <v>9.0841371099931417E-6</v>
      </c>
      <c r="Q1526">
        <v>23.075664323491281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1.1488249412217031</v>
      </c>
      <c r="G1527" s="13">
        <f t="shared" si="282"/>
        <v>0</v>
      </c>
      <c r="H1527" s="13">
        <f t="shared" si="283"/>
        <v>1.1488249412217031</v>
      </c>
      <c r="I1527" s="16">
        <f t="shared" si="290"/>
        <v>1.1862304820440372</v>
      </c>
      <c r="J1527" s="13">
        <f t="shared" si="284"/>
        <v>1.1861871640552122</v>
      </c>
      <c r="K1527" s="13">
        <f t="shared" si="285"/>
        <v>4.3317988825064546E-5</v>
      </c>
      <c r="L1527" s="13">
        <f t="shared" si="286"/>
        <v>0</v>
      </c>
      <c r="M1527" s="13">
        <f t="shared" si="291"/>
        <v>5.5676969383828925E-6</v>
      </c>
      <c r="N1527" s="13">
        <f t="shared" si="287"/>
        <v>3.4519721017973935E-6</v>
      </c>
      <c r="O1527" s="13">
        <f t="shared" si="288"/>
        <v>3.4519721017973935E-6</v>
      </c>
      <c r="Q1527">
        <v>24.4846233441618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0.76161104158627213</v>
      </c>
      <c r="G1528" s="13">
        <f t="shared" si="282"/>
        <v>0</v>
      </c>
      <c r="H1528" s="13">
        <f t="shared" si="283"/>
        <v>0.76161104158627213</v>
      </c>
      <c r="I1528" s="16">
        <f t="shared" si="290"/>
        <v>0.7616543595750972</v>
      </c>
      <c r="J1528" s="13">
        <f t="shared" si="284"/>
        <v>0.76164624156149574</v>
      </c>
      <c r="K1528" s="13">
        <f t="shared" si="285"/>
        <v>8.1180136014546989E-6</v>
      </c>
      <c r="L1528" s="13">
        <f t="shared" si="286"/>
        <v>0</v>
      </c>
      <c r="M1528" s="13">
        <f t="shared" si="291"/>
        <v>2.115724836585499E-6</v>
      </c>
      <c r="N1528" s="13">
        <f t="shared" si="287"/>
        <v>1.3117493986830094E-6</v>
      </c>
      <c r="O1528" s="13">
        <f t="shared" si="288"/>
        <v>1.3117493986830094E-6</v>
      </c>
      <c r="Q1528">
        <v>26.978955090942708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33.040033370104972</v>
      </c>
      <c r="G1529" s="13">
        <f t="shared" si="282"/>
        <v>0</v>
      </c>
      <c r="H1529" s="13">
        <f t="shared" si="283"/>
        <v>33.040033370104972</v>
      </c>
      <c r="I1529" s="16">
        <f t="shared" si="290"/>
        <v>33.040041488118575</v>
      </c>
      <c r="J1529" s="13">
        <f t="shared" si="284"/>
        <v>32.135628661899837</v>
      </c>
      <c r="K1529" s="13">
        <f t="shared" si="285"/>
        <v>0.90441282621873853</v>
      </c>
      <c r="L1529" s="13">
        <f t="shared" si="286"/>
        <v>0</v>
      </c>
      <c r="M1529" s="13">
        <f t="shared" si="291"/>
        <v>8.0397543790248967E-7</v>
      </c>
      <c r="N1529" s="13">
        <f t="shared" si="287"/>
        <v>4.9846477149954358E-7</v>
      </c>
      <c r="O1529" s="13">
        <f t="shared" si="288"/>
        <v>4.9846477149954358E-7</v>
      </c>
      <c r="Q1529">
        <v>24.432151000000012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0.29425306175120203</v>
      </c>
      <c r="G1530" s="13">
        <f t="shared" si="282"/>
        <v>0</v>
      </c>
      <c r="H1530" s="13">
        <f t="shared" si="283"/>
        <v>0.29425306175120203</v>
      </c>
      <c r="I1530" s="16">
        <f t="shared" si="290"/>
        <v>1.1986658879699406</v>
      </c>
      <c r="J1530" s="13">
        <f t="shared" si="284"/>
        <v>1.1986216713767972</v>
      </c>
      <c r="K1530" s="13">
        <f t="shared" si="285"/>
        <v>4.4216593143353577E-5</v>
      </c>
      <c r="L1530" s="13">
        <f t="shared" si="286"/>
        <v>0</v>
      </c>
      <c r="M1530" s="13">
        <f t="shared" si="291"/>
        <v>3.0551066640294609E-7</v>
      </c>
      <c r="N1530" s="13">
        <f t="shared" si="287"/>
        <v>1.8941661316982657E-7</v>
      </c>
      <c r="O1530" s="13">
        <f t="shared" si="288"/>
        <v>1.8941661316982657E-7</v>
      </c>
      <c r="Q1530">
        <v>24.561647293170012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32.96352876465518</v>
      </c>
      <c r="G1531" s="13">
        <f t="shared" si="282"/>
        <v>0</v>
      </c>
      <c r="H1531" s="13">
        <f t="shared" si="283"/>
        <v>32.96352876465518</v>
      </c>
      <c r="I1531" s="16">
        <f t="shared" si="290"/>
        <v>32.963572981248326</v>
      </c>
      <c r="J1531" s="13">
        <f t="shared" si="284"/>
        <v>32.109912622860236</v>
      </c>
      <c r="K1531" s="13">
        <f t="shared" si="285"/>
        <v>0.8536603583880904</v>
      </c>
      <c r="L1531" s="13">
        <f t="shared" si="286"/>
        <v>0</v>
      </c>
      <c r="M1531" s="13">
        <f t="shared" si="291"/>
        <v>1.1609405323311952E-7</v>
      </c>
      <c r="N1531" s="13">
        <f t="shared" si="287"/>
        <v>7.1978313004534109E-8</v>
      </c>
      <c r="O1531" s="13">
        <f t="shared" si="288"/>
        <v>7.1978313004534109E-8</v>
      </c>
      <c r="Q1531">
        <v>24.812637865864531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110.5121821976996</v>
      </c>
      <c r="G1532" s="13">
        <f t="shared" si="282"/>
        <v>11.017986242521284</v>
      </c>
      <c r="H1532" s="13">
        <f t="shared" si="283"/>
        <v>99.494195955178313</v>
      </c>
      <c r="I1532" s="16">
        <f t="shared" si="290"/>
        <v>100.34785631356641</v>
      </c>
      <c r="J1532" s="13">
        <f t="shared" si="284"/>
        <v>68.231297089843736</v>
      </c>
      <c r="K1532" s="13">
        <f t="shared" si="285"/>
        <v>32.116559223722675</v>
      </c>
      <c r="L1532" s="13">
        <f t="shared" si="286"/>
        <v>0</v>
      </c>
      <c r="M1532" s="13">
        <f t="shared" si="291"/>
        <v>4.4115740228585412E-8</v>
      </c>
      <c r="N1532" s="13">
        <f t="shared" si="287"/>
        <v>2.7351758941722957E-8</v>
      </c>
      <c r="O1532" s="13">
        <f t="shared" si="288"/>
        <v>11.017986269873042</v>
      </c>
      <c r="Q1532">
        <v>18.81623220810491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9.4138708344133253</v>
      </c>
      <c r="G1533" s="13">
        <f t="shared" si="282"/>
        <v>0</v>
      </c>
      <c r="H1533" s="13">
        <f t="shared" si="283"/>
        <v>9.4138708344133253</v>
      </c>
      <c r="I1533" s="16">
        <f t="shared" si="290"/>
        <v>41.530430058135998</v>
      </c>
      <c r="J1533" s="13">
        <f t="shared" si="284"/>
        <v>34.82235342296633</v>
      </c>
      <c r="K1533" s="13">
        <f t="shared" si="285"/>
        <v>6.7080766351696681</v>
      </c>
      <c r="L1533" s="13">
        <f t="shared" si="286"/>
        <v>0</v>
      </c>
      <c r="M1533" s="13">
        <f t="shared" si="291"/>
        <v>1.6763981286862456E-8</v>
      </c>
      <c r="N1533" s="13">
        <f t="shared" si="287"/>
        <v>1.0393668397854722E-8</v>
      </c>
      <c r="O1533" s="13">
        <f t="shared" si="288"/>
        <v>1.0393668397854722E-8</v>
      </c>
      <c r="Q1533">
        <v>13.44814408891221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71.138388122667109</v>
      </c>
      <c r="G1534" s="13">
        <f t="shared" si="282"/>
        <v>5.3343355483031401</v>
      </c>
      <c r="H1534" s="13">
        <f t="shared" si="283"/>
        <v>65.804052574363965</v>
      </c>
      <c r="I1534" s="16">
        <f t="shared" si="290"/>
        <v>72.51212920953364</v>
      </c>
      <c r="J1534" s="13">
        <f t="shared" si="284"/>
        <v>49.340561440655208</v>
      </c>
      <c r="K1534" s="13">
        <f t="shared" si="285"/>
        <v>23.171567768878433</v>
      </c>
      <c r="L1534" s="13">
        <f t="shared" si="286"/>
        <v>0</v>
      </c>
      <c r="M1534" s="13">
        <f t="shared" si="291"/>
        <v>6.3703128890077331E-9</v>
      </c>
      <c r="N1534" s="13">
        <f t="shared" si="287"/>
        <v>3.9495939911847944E-9</v>
      </c>
      <c r="O1534" s="13">
        <f t="shared" si="288"/>
        <v>5.3343355522527345</v>
      </c>
      <c r="Q1534">
        <v>14.20580329354839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1.1894512546597009</v>
      </c>
      <c r="G1535" s="13">
        <f t="shared" si="282"/>
        <v>0</v>
      </c>
      <c r="H1535" s="13">
        <f t="shared" si="283"/>
        <v>1.1894512546597009</v>
      </c>
      <c r="I1535" s="16">
        <f t="shared" si="290"/>
        <v>24.361019023538134</v>
      </c>
      <c r="J1535" s="13">
        <f t="shared" si="284"/>
        <v>23.284770868827533</v>
      </c>
      <c r="K1535" s="13">
        <f t="shared" si="285"/>
        <v>1.0762481547106013</v>
      </c>
      <c r="L1535" s="13">
        <f t="shared" si="286"/>
        <v>0</v>
      </c>
      <c r="M1535" s="13">
        <f t="shared" si="291"/>
        <v>2.4207188978229387E-9</v>
      </c>
      <c r="N1535" s="13">
        <f t="shared" si="287"/>
        <v>1.5008457166502221E-9</v>
      </c>
      <c r="O1535" s="13">
        <f t="shared" si="288"/>
        <v>1.5008457166502221E-9</v>
      </c>
      <c r="Q1535">
        <v>16.534653789296321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100.7601405431158</v>
      </c>
      <c r="G1536" s="13">
        <f t="shared" si="282"/>
        <v>9.6102682508414627</v>
      </c>
      <c r="H1536" s="13">
        <f t="shared" si="283"/>
        <v>91.149872292274338</v>
      </c>
      <c r="I1536" s="16">
        <f t="shared" si="290"/>
        <v>92.226120446984936</v>
      </c>
      <c r="J1536" s="13">
        <f t="shared" si="284"/>
        <v>60.918579192908979</v>
      </c>
      <c r="K1536" s="13">
        <f t="shared" si="285"/>
        <v>31.307541254075957</v>
      </c>
      <c r="L1536" s="13">
        <f t="shared" si="286"/>
        <v>0</v>
      </c>
      <c r="M1536" s="13">
        <f t="shared" si="291"/>
        <v>9.1987318117271665E-10</v>
      </c>
      <c r="N1536" s="13">
        <f t="shared" si="287"/>
        <v>5.7032137232708432E-10</v>
      </c>
      <c r="O1536" s="13">
        <f t="shared" si="288"/>
        <v>9.6102682514117834</v>
      </c>
      <c r="Q1536">
        <v>16.876131847077971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7.1976169416210176</v>
      </c>
      <c r="G1537" s="13">
        <f t="shared" si="282"/>
        <v>0</v>
      </c>
      <c r="H1537" s="13">
        <f t="shared" si="283"/>
        <v>7.1976169416210176</v>
      </c>
      <c r="I1537" s="16">
        <f t="shared" si="290"/>
        <v>38.505158195696978</v>
      </c>
      <c r="J1537" s="13">
        <f t="shared" si="284"/>
        <v>36.144631057902679</v>
      </c>
      <c r="K1537" s="13">
        <f t="shared" si="285"/>
        <v>2.3605271377942998</v>
      </c>
      <c r="L1537" s="13">
        <f t="shared" si="286"/>
        <v>0</v>
      </c>
      <c r="M1537" s="13">
        <f t="shared" si="291"/>
        <v>3.4955180884563233E-10</v>
      </c>
      <c r="N1537" s="13">
        <f t="shared" si="287"/>
        <v>2.1672212148429205E-10</v>
      </c>
      <c r="O1537" s="13">
        <f t="shared" si="288"/>
        <v>2.1672212148429205E-10</v>
      </c>
      <c r="Q1537">
        <v>20.500994930430579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0.35550032415333671</v>
      </c>
      <c r="G1538" s="13">
        <f t="shared" si="282"/>
        <v>0</v>
      </c>
      <c r="H1538" s="13">
        <f t="shared" si="283"/>
        <v>0.35550032415333671</v>
      </c>
      <c r="I1538" s="16">
        <f t="shared" si="290"/>
        <v>2.7160274619476366</v>
      </c>
      <c r="J1538" s="13">
        <f t="shared" si="284"/>
        <v>2.7154454066117539</v>
      </c>
      <c r="K1538" s="13">
        <f t="shared" si="285"/>
        <v>5.8205533588262526E-4</v>
      </c>
      <c r="L1538" s="13">
        <f t="shared" si="286"/>
        <v>0</v>
      </c>
      <c r="M1538" s="13">
        <f t="shared" si="291"/>
        <v>1.3282968736134028E-10</v>
      </c>
      <c r="N1538" s="13">
        <f t="shared" si="287"/>
        <v>8.2354406164030978E-11</v>
      </c>
      <c r="O1538" s="13">
        <f t="shared" si="288"/>
        <v>8.2354406164030978E-11</v>
      </c>
      <c r="Q1538">
        <v>23.676540423070129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2.4978101128299541</v>
      </c>
      <c r="G1539" s="13">
        <f t="shared" si="282"/>
        <v>0</v>
      </c>
      <c r="H1539" s="13">
        <f t="shared" si="283"/>
        <v>2.4978101128299541</v>
      </c>
      <c r="I1539" s="16">
        <f t="shared" si="290"/>
        <v>2.4983921681658368</v>
      </c>
      <c r="J1539" s="13">
        <f t="shared" si="284"/>
        <v>2.4978793827393311</v>
      </c>
      <c r="K1539" s="13">
        <f t="shared" si="285"/>
        <v>5.1278542650567971E-4</v>
      </c>
      <c r="L1539" s="13">
        <f t="shared" si="286"/>
        <v>0</v>
      </c>
      <c r="M1539" s="13">
        <f t="shared" si="291"/>
        <v>5.0475281197309304E-11</v>
      </c>
      <c r="N1539" s="13">
        <f t="shared" si="287"/>
        <v>3.1294674342331766E-11</v>
      </c>
      <c r="O1539" s="13">
        <f t="shared" si="288"/>
        <v>3.1294674342331766E-11</v>
      </c>
      <c r="Q1539">
        <v>22.795347996999961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13.817257804495339</v>
      </c>
      <c r="G1540" s="13">
        <f t="shared" si="282"/>
        <v>0</v>
      </c>
      <c r="H1540" s="13">
        <f t="shared" si="283"/>
        <v>13.817257804495339</v>
      </c>
      <c r="I1540" s="16">
        <f t="shared" si="290"/>
        <v>13.817770589921846</v>
      </c>
      <c r="J1540" s="13">
        <f t="shared" si="284"/>
        <v>13.764894783126929</v>
      </c>
      <c r="K1540" s="13">
        <f t="shared" si="285"/>
        <v>5.2875806794917324E-2</v>
      </c>
      <c r="L1540" s="13">
        <f t="shared" si="286"/>
        <v>0</v>
      </c>
      <c r="M1540" s="13">
        <f t="shared" si="291"/>
        <v>1.9180606854977538E-11</v>
      </c>
      <c r="N1540" s="13">
        <f t="shared" si="287"/>
        <v>1.1891976250086074E-11</v>
      </c>
      <c r="O1540" s="13">
        <f t="shared" si="288"/>
        <v>1.1891976250086074E-11</v>
      </c>
      <c r="Q1540">
        <v>26.305023306240201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1.1885841083294131</v>
      </c>
      <c r="G1541" s="13">
        <f t="shared" si="282"/>
        <v>0</v>
      </c>
      <c r="H1541" s="13">
        <f t="shared" si="283"/>
        <v>1.1885841083294131</v>
      </c>
      <c r="I1541" s="16">
        <f t="shared" si="290"/>
        <v>1.2414599151243304</v>
      </c>
      <c r="J1541" s="13">
        <f t="shared" si="284"/>
        <v>1.2414233704699007</v>
      </c>
      <c r="K1541" s="13">
        <f t="shared" si="285"/>
        <v>3.6544654429704337E-5</v>
      </c>
      <c r="L1541" s="13">
        <f t="shared" si="286"/>
        <v>0</v>
      </c>
      <c r="M1541" s="13">
        <f t="shared" si="291"/>
        <v>7.288630604891464E-12</v>
      </c>
      <c r="N1541" s="13">
        <f t="shared" si="287"/>
        <v>4.518950975032708E-12</v>
      </c>
      <c r="O1541" s="13">
        <f t="shared" si="288"/>
        <v>4.518950975032708E-12</v>
      </c>
      <c r="Q1541">
        <v>26.69624153235511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21.482845806709889</v>
      </c>
      <c r="G1542" s="13">
        <f t="shared" ref="G1542:G1605" si="293">IF((F1542-$J$2)&gt;0,$I$2*(F1542-$J$2),0)</f>
        <v>0</v>
      </c>
      <c r="H1542" s="13">
        <f t="shared" ref="H1542:H1605" si="294">F1542-G1542</f>
        <v>21.482845806709889</v>
      </c>
      <c r="I1542" s="16">
        <f t="shared" si="290"/>
        <v>21.482882351364317</v>
      </c>
      <c r="J1542" s="13">
        <f t="shared" ref="J1542:J1605" si="295">I1542/SQRT(1+(I1542/($K$2*(300+(25*Q1542)+0.05*(Q1542)^3)))^2)</f>
        <v>21.229484371468921</v>
      </c>
      <c r="K1542" s="13">
        <f t="shared" ref="K1542:K1605" si="296">I1542-J1542</f>
        <v>0.25339797989539647</v>
      </c>
      <c r="L1542" s="13">
        <f t="shared" ref="L1542:L1605" si="297">IF(K1542&gt;$N$2,(K1542-$N$2)/$L$2,0)</f>
        <v>0</v>
      </c>
      <c r="M1542" s="13">
        <f t="shared" si="291"/>
        <v>2.7696796298587561E-12</v>
      </c>
      <c r="N1542" s="13">
        <f t="shared" ref="N1542:N1605" si="298">$M$2*M1542</f>
        <v>1.7172013705124288E-12</v>
      </c>
      <c r="O1542" s="13">
        <f t="shared" ref="O1542:O1605" si="299">N1542+G1542</f>
        <v>1.7172013705124288E-12</v>
      </c>
      <c r="Q1542">
        <v>24.466849000000011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38.726097135960451</v>
      </c>
      <c r="G1543" s="13">
        <f t="shared" si="293"/>
        <v>0.65558551936923914</v>
      </c>
      <c r="H1543" s="13">
        <f t="shared" si="294"/>
        <v>38.070511616591212</v>
      </c>
      <c r="I1543" s="16">
        <f t="shared" ref="I1543:I1606" si="301">H1543+K1542-L1542</f>
        <v>38.323909596486608</v>
      </c>
      <c r="J1543" s="13">
        <f t="shared" si="295"/>
        <v>37.192524738316166</v>
      </c>
      <c r="K1543" s="13">
        <f t="shared" si="296"/>
        <v>1.131384858170442</v>
      </c>
      <c r="L1543" s="13">
        <f t="shared" si="297"/>
        <v>0</v>
      </c>
      <c r="M1543" s="13">
        <f t="shared" ref="M1543:M1606" si="302">L1543+M1542-N1542</f>
        <v>1.0524782593463272E-12</v>
      </c>
      <c r="N1543" s="13">
        <f t="shared" si="298"/>
        <v>6.525365207947229E-13</v>
      </c>
      <c r="O1543" s="13">
        <f t="shared" si="299"/>
        <v>0.65558551936989173</v>
      </c>
      <c r="Q1543">
        <v>25.999355959936679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73.149218620163197</v>
      </c>
      <c r="G1544" s="13">
        <f t="shared" si="293"/>
        <v>5.6246011531688866</v>
      </c>
      <c r="H1544" s="13">
        <f t="shared" si="294"/>
        <v>67.524617466994314</v>
      </c>
      <c r="I1544" s="16">
        <f t="shared" si="301"/>
        <v>68.656002325164764</v>
      </c>
      <c r="J1544" s="13">
        <f t="shared" si="295"/>
        <v>58.120162640965567</v>
      </c>
      <c r="K1544" s="13">
        <f t="shared" si="296"/>
        <v>10.535839684199196</v>
      </c>
      <c r="L1544" s="13">
        <f t="shared" si="297"/>
        <v>0</v>
      </c>
      <c r="M1544" s="13">
        <f t="shared" si="302"/>
        <v>3.9994173855160435E-13</v>
      </c>
      <c r="N1544" s="13">
        <f t="shared" si="298"/>
        <v>2.479638779019947E-13</v>
      </c>
      <c r="O1544" s="13">
        <f t="shared" si="299"/>
        <v>5.6246011531691344</v>
      </c>
      <c r="Q1544">
        <v>21.073754096912769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58.120121836082959</v>
      </c>
      <c r="G1545" s="13">
        <f t="shared" si="293"/>
        <v>3.4551344208664623</v>
      </c>
      <c r="H1545" s="13">
        <f t="shared" si="294"/>
        <v>54.664987415216494</v>
      </c>
      <c r="I1545" s="16">
        <f t="shared" si="301"/>
        <v>65.20082709941569</v>
      </c>
      <c r="J1545" s="13">
        <f t="shared" si="295"/>
        <v>52.091054756859549</v>
      </c>
      <c r="K1545" s="13">
        <f t="shared" si="296"/>
        <v>13.109772342556141</v>
      </c>
      <c r="L1545" s="13">
        <f t="shared" si="297"/>
        <v>0</v>
      </c>
      <c r="M1545" s="13">
        <f t="shared" si="302"/>
        <v>1.5197786064960964E-13</v>
      </c>
      <c r="N1545" s="13">
        <f t="shared" si="298"/>
        <v>9.4226273602757979E-14</v>
      </c>
      <c r="O1545" s="13">
        <f t="shared" si="299"/>
        <v>3.4551344208665564</v>
      </c>
      <c r="Q1545">
        <v>17.802179209988399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36.378426415038163</v>
      </c>
      <c r="G1546" s="13">
        <f t="shared" si="293"/>
        <v>0.31669665594556473</v>
      </c>
      <c r="H1546" s="13">
        <f t="shared" si="294"/>
        <v>36.0617297590926</v>
      </c>
      <c r="I1546" s="16">
        <f t="shared" si="301"/>
        <v>49.171502101648741</v>
      </c>
      <c r="J1546" s="13">
        <f t="shared" si="295"/>
        <v>41.227098053433082</v>
      </c>
      <c r="K1546" s="13">
        <f t="shared" si="296"/>
        <v>7.9444040482156595</v>
      </c>
      <c r="L1546" s="13">
        <f t="shared" si="297"/>
        <v>0</v>
      </c>
      <c r="M1546" s="13">
        <f t="shared" si="302"/>
        <v>5.7751587046851665E-14</v>
      </c>
      <c r="N1546" s="13">
        <f t="shared" si="298"/>
        <v>3.5805983969048031E-14</v>
      </c>
      <c r="O1546" s="13">
        <f t="shared" si="299"/>
        <v>0.31669665594560054</v>
      </c>
      <c r="Q1546">
        <v>15.87769747754232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2.6177492176674422</v>
      </c>
      <c r="G1547" s="13">
        <f t="shared" si="293"/>
        <v>0</v>
      </c>
      <c r="H1547" s="13">
        <f t="shared" si="294"/>
        <v>2.6177492176674422</v>
      </c>
      <c r="I1547" s="16">
        <f t="shared" si="301"/>
        <v>10.562153265883101</v>
      </c>
      <c r="J1547" s="13">
        <f t="shared" si="295"/>
        <v>10.476133495920179</v>
      </c>
      <c r="K1547" s="13">
        <f t="shared" si="296"/>
        <v>8.6019769962922155E-2</v>
      </c>
      <c r="L1547" s="13">
        <f t="shared" si="297"/>
        <v>0</v>
      </c>
      <c r="M1547" s="13">
        <f t="shared" si="302"/>
        <v>2.1945603077803635E-14</v>
      </c>
      <c r="N1547" s="13">
        <f t="shared" si="298"/>
        <v>1.3606273908238253E-14</v>
      </c>
      <c r="O1547" s="13">
        <f t="shared" si="299"/>
        <v>1.3606273908238253E-14</v>
      </c>
      <c r="Q1547">
        <v>17.069765120973809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105.34855581182249</v>
      </c>
      <c r="G1548" s="13">
        <f t="shared" si="293"/>
        <v>10.272611066411859</v>
      </c>
      <c r="H1548" s="13">
        <f t="shared" si="294"/>
        <v>95.075944745410638</v>
      </c>
      <c r="I1548" s="16">
        <f t="shared" si="301"/>
        <v>95.161964515373555</v>
      </c>
      <c r="J1548" s="13">
        <f t="shared" si="295"/>
        <v>55.308056475353688</v>
      </c>
      <c r="K1548" s="13">
        <f t="shared" si="296"/>
        <v>39.853908040019867</v>
      </c>
      <c r="L1548" s="13">
        <f t="shared" si="297"/>
        <v>2.673470475215856</v>
      </c>
      <c r="M1548" s="13">
        <f t="shared" si="302"/>
        <v>2.673470475215864</v>
      </c>
      <c r="N1548" s="13">
        <f t="shared" si="298"/>
        <v>1.6575516946338358</v>
      </c>
      <c r="O1548" s="13">
        <f t="shared" si="299"/>
        <v>11.930162761045695</v>
      </c>
      <c r="Q1548">
        <v>14.341182293548391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3.9321710709105662</v>
      </c>
      <c r="G1549" s="13">
        <f t="shared" si="293"/>
        <v>0</v>
      </c>
      <c r="H1549" s="13">
        <f t="shared" si="294"/>
        <v>3.9321710709105662</v>
      </c>
      <c r="I1549" s="16">
        <f t="shared" si="301"/>
        <v>41.112608635714572</v>
      </c>
      <c r="J1549" s="13">
        <f t="shared" si="295"/>
        <v>37.932722043511255</v>
      </c>
      <c r="K1549" s="13">
        <f t="shared" si="296"/>
        <v>3.1798865922033173</v>
      </c>
      <c r="L1549" s="13">
        <f t="shared" si="297"/>
        <v>0</v>
      </c>
      <c r="M1549" s="13">
        <f t="shared" si="302"/>
        <v>1.0159187805820282</v>
      </c>
      <c r="N1549" s="13">
        <f t="shared" si="298"/>
        <v>0.62986964396085754</v>
      </c>
      <c r="O1549" s="13">
        <f t="shared" si="299"/>
        <v>0.62986964396085754</v>
      </c>
      <c r="Q1549">
        <v>19.600531284591419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0.25685677422552372</v>
      </c>
      <c r="G1550" s="13">
        <f t="shared" si="293"/>
        <v>0</v>
      </c>
      <c r="H1550" s="13">
        <f t="shared" si="294"/>
        <v>0.25685677422552372</v>
      </c>
      <c r="I1550" s="16">
        <f t="shared" si="301"/>
        <v>3.4367433664288409</v>
      </c>
      <c r="J1550" s="13">
        <f t="shared" si="295"/>
        <v>3.4353647033423136</v>
      </c>
      <c r="K1550" s="13">
        <f t="shared" si="296"/>
        <v>1.378663086527343E-3</v>
      </c>
      <c r="L1550" s="13">
        <f t="shared" si="297"/>
        <v>0</v>
      </c>
      <c r="M1550" s="13">
        <f t="shared" si="302"/>
        <v>0.38604913662117069</v>
      </c>
      <c r="N1550" s="13">
        <f t="shared" si="298"/>
        <v>0.23935046470512583</v>
      </c>
      <c r="O1550" s="13">
        <f t="shared" si="299"/>
        <v>0.23935046470512583</v>
      </c>
      <c r="Q1550">
        <v>22.563405914078341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0.72444169642823542</v>
      </c>
      <c r="G1551" s="13">
        <f t="shared" si="293"/>
        <v>0</v>
      </c>
      <c r="H1551" s="13">
        <f t="shared" si="294"/>
        <v>0.72444169642823542</v>
      </c>
      <c r="I1551" s="16">
        <f t="shared" si="301"/>
        <v>0.72582035951476276</v>
      </c>
      <c r="J1551" s="13">
        <f t="shared" si="295"/>
        <v>0.72580815704497703</v>
      </c>
      <c r="K1551" s="13">
        <f t="shared" si="296"/>
        <v>1.2202469785727033E-5</v>
      </c>
      <c r="L1551" s="13">
        <f t="shared" si="297"/>
        <v>0</v>
      </c>
      <c r="M1551" s="13">
        <f t="shared" si="302"/>
        <v>0.14669867191604485</v>
      </c>
      <c r="N1551" s="13">
        <f t="shared" si="298"/>
        <v>9.0953176587947812E-2</v>
      </c>
      <c r="O1551" s="13">
        <f t="shared" si="299"/>
        <v>9.0953176587947812E-2</v>
      </c>
      <c r="Q1551">
        <v>23.009920202927709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4.7714004921646562E-2</v>
      </c>
      <c r="G1552" s="13">
        <f t="shared" si="293"/>
        <v>0</v>
      </c>
      <c r="H1552" s="13">
        <f t="shared" si="294"/>
        <v>4.7714004921646562E-2</v>
      </c>
      <c r="I1552" s="16">
        <f t="shared" si="301"/>
        <v>4.7726207391432289E-2</v>
      </c>
      <c r="J1552" s="13">
        <f t="shared" si="295"/>
        <v>4.7726204923011564E-2</v>
      </c>
      <c r="K1552" s="13">
        <f t="shared" si="296"/>
        <v>2.4684207247660517E-9</v>
      </c>
      <c r="L1552" s="13">
        <f t="shared" si="297"/>
        <v>0</v>
      </c>
      <c r="M1552" s="13">
        <f t="shared" si="302"/>
        <v>5.5745495328097042E-2</v>
      </c>
      <c r="N1552" s="13">
        <f t="shared" si="298"/>
        <v>3.4562207103420166E-2</v>
      </c>
      <c r="O1552" s="13">
        <f t="shared" si="299"/>
        <v>3.4562207103420166E-2</v>
      </c>
      <c r="Q1552">
        <v>25.444493680503989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2.1451377262981852</v>
      </c>
      <c r="G1553" s="13">
        <f t="shared" si="293"/>
        <v>0</v>
      </c>
      <c r="H1553" s="13">
        <f t="shared" si="294"/>
        <v>2.1451377262981852</v>
      </c>
      <c r="I1553" s="16">
        <f t="shared" si="301"/>
        <v>2.1451377287666058</v>
      </c>
      <c r="J1553" s="13">
        <f t="shared" si="295"/>
        <v>2.144897665382262</v>
      </c>
      <c r="K1553" s="13">
        <f t="shared" si="296"/>
        <v>2.400633843437916E-4</v>
      </c>
      <c r="L1553" s="13">
        <f t="shared" si="297"/>
        <v>0</v>
      </c>
      <c r="M1553" s="13">
        <f t="shared" si="302"/>
        <v>2.1183288224676876E-2</v>
      </c>
      <c r="N1553" s="13">
        <f t="shared" si="298"/>
        <v>1.3133638699299663E-2</v>
      </c>
      <c r="O1553" s="13">
        <f t="shared" si="299"/>
        <v>1.3133638699299663E-2</v>
      </c>
      <c r="Q1553">
        <v>24.94948900000001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2.614577515719152</v>
      </c>
      <c r="G1554" s="13">
        <f t="shared" si="293"/>
        <v>0</v>
      </c>
      <c r="H1554" s="13">
        <f t="shared" si="294"/>
        <v>2.614577515719152</v>
      </c>
      <c r="I1554" s="16">
        <f t="shared" si="301"/>
        <v>2.6148175791034958</v>
      </c>
      <c r="J1554" s="13">
        <f t="shared" si="295"/>
        <v>2.6144131915790831</v>
      </c>
      <c r="K1554" s="13">
        <f t="shared" si="296"/>
        <v>4.0438752441263048E-4</v>
      </c>
      <c r="L1554" s="13">
        <f t="shared" si="297"/>
        <v>0</v>
      </c>
      <c r="M1554" s="13">
        <f t="shared" si="302"/>
        <v>8.049649525377213E-3</v>
      </c>
      <c r="N1554" s="13">
        <f t="shared" si="298"/>
        <v>4.9907827057338724E-3</v>
      </c>
      <c r="O1554" s="13">
        <f t="shared" si="299"/>
        <v>4.9907827057338724E-3</v>
      </c>
      <c r="Q1554">
        <v>25.470612902925851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3.8446692413530501</v>
      </c>
      <c r="G1555" s="13">
        <f t="shared" si="293"/>
        <v>0</v>
      </c>
      <c r="H1555" s="13">
        <f t="shared" si="294"/>
        <v>3.8446692413530501</v>
      </c>
      <c r="I1555" s="16">
        <f t="shared" si="301"/>
        <v>3.8450736288774627</v>
      </c>
      <c r="J1555" s="13">
        <f t="shared" si="295"/>
        <v>3.8437069406322371</v>
      </c>
      <c r="K1555" s="13">
        <f t="shared" si="296"/>
        <v>1.3666882452256779E-3</v>
      </c>
      <c r="L1555" s="13">
        <f t="shared" si="297"/>
        <v>0</v>
      </c>
      <c r="M1555" s="13">
        <f t="shared" si="302"/>
        <v>3.0588668196433405E-3</v>
      </c>
      <c r="N1555" s="13">
        <f t="shared" si="298"/>
        <v>1.8964974281788711E-3</v>
      </c>
      <c r="O1555" s="13">
        <f t="shared" si="299"/>
        <v>1.8964974281788711E-3</v>
      </c>
      <c r="Q1555">
        <v>25.029650969632691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49.022261285289296</v>
      </c>
      <c r="G1556" s="13">
        <f t="shared" si="293"/>
        <v>2.1418481945790209</v>
      </c>
      <c r="H1556" s="13">
        <f t="shared" si="294"/>
        <v>46.880413090710277</v>
      </c>
      <c r="I1556" s="16">
        <f t="shared" si="301"/>
        <v>46.881779778955504</v>
      </c>
      <c r="J1556" s="13">
        <f t="shared" si="295"/>
        <v>42.351155580036462</v>
      </c>
      <c r="K1556" s="13">
        <f t="shared" si="296"/>
        <v>4.5306241989190426</v>
      </c>
      <c r="L1556" s="13">
        <f t="shared" si="297"/>
        <v>0</v>
      </c>
      <c r="M1556" s="13">
        <f t="shared" si="302"/>
        <v>1.1623693914644695E-3</v>
      </c>
      <c r="N1556" s="13">
        <f t="shared" si="298"/>
        <v>7.2066902270797109E-4</v>
      </c>
      <c r="O1556" s="13">
        <f t="shared" si="299"/>
        <v>2.142568863601729</v>
      </c>
      <c r="Q1556">
        <v>19.65522912331139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35.034387757057708</v>
      </c>
      <c r="G1557" s="13">
        <f t="shared" si="293"/>
        <v>0.12268319011269829</v>
      </c>
      <c r="H1557" s="13">
        <f t="shared" si="294"/>
        <v>34.911704566945012</v>
      </c>
      <c r="I1557" s="16">
        <f t="shared" si="301"/>
        <v>39.442328765864055</v>
      </c>
      <c r="J1557" s="13">
        <f t="shared" si="295"/>
        <v>34.034839511664082</v>
      </c>
      <c r="K1557" s="13">
        <f t="shared" si="296"/>
        <v>5.4074892541999731</v>
      </c>
      <c r="L1557" s="13">
        <f t="shared" si="297"/>
        <v>0</v>
      </c>
      <c r="M1557" s="13">
        <f t="shared" si="302"/>
        <v>4.4170036875649838E-4</v>
      </c>
      <c r="N1557" s="13">
        <f t="shared" si="298"/>
        <v>2.7385422862902898E-4</v>
      </c>
      <c r="O1557" s="13">
        <f t="shared" si="299"/>
        <v>0.12295704434132732</v>
      </c>
      <c r="Q1557">
        <v>14.208888393695791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14.90044941358977</v>
      </c>
      <c r="G1558" s="13">
        <f t="shared" si="293"/>
        <v>0</v>
      </c>
      <c r="H1558" s="13">
        <f t="shared" si="294"/>
        <v>14.90044941358977</v>
      </c>
      <c r="I1558" s="16">
        <f t="shared" si="301"/>
        <v>20.307938667789742</v>
      </c>
      <c r="J1558" s="13">
        <f t="shared" si="295"/>
        <v>19.407323039270718</v>
      </c>
      <c r="K1558" s="13">
        <f t="shared" si="296"/>
        <v>0.90061562851902366</v>
      </c>
      <c r="L1558" s="13">
        <f t="shared" si="297"/>
        <v>0</v>
      </c>
      <c r="M1558" s="13">
        <f t="shared" si="302"/>
        <v>1.6784614012746939E-4</v>
      </c>
      <c r="N1558" s="13">
        <f t="shared" si="298"/>
        <v>1.0406460687903102E-4</v>
      </c>
      <c r="O1558" s="13">
        <f t="shared" si="299"/>
        <v>1.0406460687903102E-4</v>
      </c>
      <c r="Q1558">
        <v>13.89484021215868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31.125329545605581</v>
      </c>
      <c r="G1559" s="13">
        <f t="shared" si="293"/>
        <v>0</v>
      </c>
      <c r="H1559" s="13">
        <f t="shared" si="294"/>
        <v>31.125329545605581</v>
      </c>
      <c r="I1559" s="16">
        <f t="shared" si="301"/>
        <v>32.025945174124601</v>
      </c>
      <c r="J1559" s="13">
        <f t="shared" si="295"/>
        <v>28.82358624877099</v>
      </c>
      <c r="K1559" s="13">
        <f t="shared" si="296"/>
        <v>3.2023589253536109</v>
      </c>
      <c r="L1559" s="13">
        <f t="shared" si="297"/>
        <v>0</v>
      </c>
      <c r="M1559" s="13">
        <f t="shared" si="302"/>
        <v>6.3781533248438371E-5</v>
      </c>
      <c r="N1559" s="13">
        <f t="shared" si="298"/>
        <v>3.9544550614031792E-5</v>
      </c>
      <c r="O1559" s="13">
        <f t="shared" si="299"/>
        <v>3.9544550614031792E-5</v>
      </c>
      <c r="Q1559">
        <v>13.94496329354839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37.002257991798302</v>
      </c>
      <c r="G1560" s="13">
        <f t="shared" si="293"/>
        <v>0.40674743356611176</v>
      </c>
      <c r="H1560" s="13">
        <f t="shared" si="294"/>
        <v>36.595510558232192</v>
      </c>
      <c r="I1560" s="16">
        <f t="shared" si="301"/>
        <v>39.797869483585799</v>
      </c>
      <c r="J1560" s="13">
        <f t="shared" si="295"/>
        <v>34.76485326063321</v>
      </c>
      <c r="K1560" s="13">
        <f t="shared" si="296"/>
        <v>5.0330162229525897</v>
      </c>
      <c r="L1560" s="13">
        <f t="shared" si="297"/>
        <v>0</v>
      </c>
      <c r="M1560" s="13">
        <f t="shared" si="302"/>
        <v>2.4236982634406579E-5</v>
      </c>
      <c r="N1560" s="13">
        <f t="shared" si="298"/>
        <v>1.5026929233332079E-5</v>
      </c>
      <c r="O1560" s="13">
        <f t="shared" si="299"/>
        <v>0.40676246049534509</v>
      </c>
      <c r="Q1560">
        <v>15.054842039135011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77.834948749227109</v>
      </c>
      <c r="G1561" s="13">
        <f t="shared" si="293"/>
        <v>6.3009914763930519</v>
      </c>
      <c r="H1561" s="13">
        <f t="shared" si="294"/>
        <v>71.533957272834058</v>
      </c>
      <c r="I1561" s="16">
        <f t="shared" si="301"/>
        <v>76.566973495786641</v>
      </c>
      <c r="J1561" s="13">
        <f t="shared" si="295"/>
        <v>56.736058596394606</v>
      </c>
      <c r="K1561" s="13">
        <f t="shared" si="296"/>
        <v>19.830914899392035</v>
      </c>
      <c r="L1561" s="13">
        <f t="shared" si="297"/>
        <v>0</v>
      </c>
      <c r="M1561" s="13">
        <f t="shared" si="302"/>
        <v>9.2100534010744999E-6</v>
      </c>
      <c r="N1561" s="13">
        <f t="shared" si="298"/>
        <v>5.7102331086661899E-6</v>
      </c>
      <c r="O1561" s="13">
        <f t="shared" si="299"/>
        <v>6.3009971866261605</v>
      </c>
      <c r="Q1561">
        <v>17.450649116412219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3.0975127256636981</v>
      </c>
      <c r="G1562" s="13">
        <f t="shared" si="293"/>
        <v>0</v>
      </c>
      <c r="H1562" s="13">
        <f t="shared" si="294"/>
        <v>3.0975127256636981</v>
      </c>
      <c r="I1562" s="16">
        <f t="shared" si="301"/>
        <v>22.928427625055733</v>
      </c>
      <c r="J1562" s="13">
        <f t="shared" si="295"/>
        <v>22.378452929112999</v>
      </c>
      <c r="K1562" s="13">
        <f t="shared" si="296"/>
        <v>0.5499746959427334</v>
      </c>
      <c r="L1562" s="13">
        <f t="shared" si="297"/>
        <v>0</v>
      </c>
      <c r="M1562" s="13">
        <f t="shared" si="302"/>
        <v>3.49982029240831E-6</v>
      </c>
      <c r="N1562" s="13">
        <f t="shared" si="298"/>
        <v>2.1698885812931523E-6</v>
      </c>
      <c r="O1562" s="13">
        <f t="shared" si="299"/>
        <v>2.1698885812931523E-6</v>
      </c>
      <c r="Q1562">
        <v>20.221608879073251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2.579439319370826</v>
      </c>
      <c r="G1563" s="13">
        <f t="shared" si="293"/>
        <v>0</v>
      </c>
      <c r="H1563" s="13">
        <f t="shared" si="294"/>
        <v>2.579439319370826</v>
      </c>
      <c r="I1563" s="16">
        <f t="shared" si="301"/>
        <v>3.1294140153135594</v>
      </c>
      <c r="J1563" s="13">
        <f t="shared" si="295"/>
        <v>3.1287034151163038</v>
      </c>
      <c r="K1563" s="13">
        <f t="shared" si="296"/>
        <v>7.1060019725566193E-4</v>
      </c>
      <c r="L1563" s="13">
        <f t="shared" si="297"/>
        <v>0</v>
      </c>
      <c r="M1563" s="13">
        <f t="shared" si="302"/>
        <v>1.3299317111151576E-6</v>
      </c>
      <c r="N1563" s="13">
        <f t="shared" si="298"/>
        <v>8.2455766089139773E-7</v>
      </c>
      <c r="O1563" s="13">
        <f t="shared" si="299"/>
        <v>8.2455766089139773E-7</v>
      </c>
      <c r="Q1563">
        <v>25.291340610191451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3.6216445796115662</v>
      </c>
      <c r="G1564" s="13">
        <f t="shared" si="293"/>
        <v>0</v>
      </c>
      <c r="H1564" s="13">
        <f t="shared" si="294"/>
        <v>3.6216445796115662</v>
      </c>
      <c r="I1564" s="16">
        <f t="shared" si="301"/>
        <v>3.6223551798088218</v>
      </c>
      <c r="J1564" s="13">
        <f t="shared" si="295"/>
        <v>3.6213818361711465</v>
      </c>
      <c r="K1564" s="13">
        <f t="shared" si="296"/>
        <v>9.7334363767531684E-4</v>
      </c>
      <c r="L1564" s="13">
        <f t="shared" si="297"/>
        <v>0</v>
      </c>
      <c r="M1564" s="13">
        <f t="shared" si="302"/>
        <v>5.0537405022375991E-7</v>
      </c>
      <c r="N1564" s="13">
        <f t="shared" si="298"/>
        <v>3.1333191113873114E-7</v>
      </c>
      <c r="O1564" s="13">
        <f t="shared" si="299"/>
        <v>3.1333191113873114E-7</v>
      </c>
      <c r="Q1564">
        <v>26.18776061729023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0.78598572168296654</v>
      </c>
      <c r="G1565" s="13">
        <f t="shared" si="293"/>
        <v>0</v>
      </c>
      <c r="H1565" s="13">
        <f t="shared" si="294"/>
        <v>0.78598572168296654</v>
      </c>
      <c r="I1565" s="16">
        <f t="shared" si="301"/>
        <v>0.78695906532064186</v>
      </c>
      <c r="J1565" s="13">
        <f t="shared" si="295"/>
        <v>0.7869489178018918</v>
      </c>
      <c r="K1565" s="13">
        <f t="shared" si="296"/>
        <v>1.0147518750058815E-5</v>
      </c>
      <c r="L1565" s="13">
        <f t="shared" si="297"/>
        <v>0</v>
      </c>
      <c r="M1565" s="13">
        <f t="shared" si="302"/>
        <v>1.9204213908502876E-7</v>
      </c>
      <c r="N1565" s="13">
        <f t="shared" si="298"/>
        <v>1.1906612623271782E-7</v>
      </c>
      <c r="O1565" s="13">
        <f t="shared" si="299"/>
        <v>1.1906612623271782E-7</v>
      </c>
      <c r="Q1565">
        <v>26.070319000000008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20.225001166356559</v>
      </c>
      <c r="G1566" s="13">
        <f t="shared" si="293"/>
        <v>0</v>
      </c>
      <c r="H1566" s="13">
        <f t="shared" si="294"/>
        <v>20.225001166356559</v>
      </c>
      <c r="I1566" s="16">
        <f t="shared" si="301"/>
        <v>20.22501131387531</v>
      </c>
      <c r="J1566" s="13">
        <f t="shared" si="295"/>
        <v>20.055294146142028</v>
      </c>
      <c r="K1566" s="13">
        <f t="shared" si="296"/>
        <v>0.16971716773328183</v>
      </c>
      <c r="L1566" s="13">
        <f t="shared" si="297"/>
        <v>0</v>
      </c>
      <c r="M1566" s="13">
        <f t="shared" si="302"/>
        <v>7.2976012852310937E-8</v>
      </c>
      <c r="N1566" s="13">
        <f t="shared" si="298"/>
        <v>4.5245127968432783E-8</v>
      </c>
      <c r="O1566" s="13">
        <f t="shared" si="299"/>
        <v>4.5245127968432783E-8</v>
      </c>
      <c r="Q1566">
        <v>26.086301310783771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109.72890374907141</v>
      </c>
      <c r="G1567" s="13">
        <f t="shared" si="293"/>
        <v>10.90491913271144</v>
      </c>
      <c r="H1567" s="13">
        <f t="shared" si="294"/>
        <v>98.823984616359965</v>
      </c>
      <c r="I1567" s="16">
        <f t="shared" si="301"/>
        <v>98.993701784093247</v>
      </c>
      <c r="J1567" s="13">
        <f t="shared" si="295"/>
        <v>75.295697658932781</v>
      </c>
      <c r="K1567" s="13">
        <f t="shared" si="296"/>
        <v>23.698004125160466</v>
      </c>
      <c r="L1567" s="13">
        <f t="shared" si="297"/>
        <v>0</v>
      </c>
      <c r="M1567" s="13">
        <f t="shared" si="302"/>
        <v>2.7730884883878154E-8</v>
      </c>
      <c r="N1567" s="13">
        <f t="shared" si="298"/>
        <v>1.7193148628004456E-8</v>
      </c>
      <c r="O1567" s="13">
        <f t="shared" si="299"/>
        <v>10.904919149904588</v>
      </c>
      <c r="Q1567">
        <v>21.928256263664199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17.8928886789495</v>
      </c>
      <c r="G1568" s="13">
        <f t="shared" si="293"/>
        <v>0</v>
      </c>
      <c r="H1568" s="13">
        <f t="shared" si="294"/>
        <v>17.8928886789495</v>
      </c>
      <c r="I1568" s="16">
        <f t="shared" si="301"/>
        <v>41.59089280410997</v>
      </c>
      <c r="J1568" s="13">
        <f t="shared" si="295"/>
        <v>38.182803343989001</v>
      </c>
      <c r="K1568" s="13">
        <f t="shared" si="296"/>
        <v>3.4080894601209692</v>
      </c>
      <c r="L1568" s="13">
        <f t="shared" si="297"/>
        <v>0</v>
      </c>
      <c r="M1568" s="13">
        <f t="shared" si="302"/>
        <v>1.0537736255873698E-8</v>
      </c>
      <c r="N1568" s="13">
        <f t="shared" si="298"/>
        <v>6.5333964786416923E-9</v>
      </c>
      <c r="O1568" s="13">
        <f t="shared" si="299"/>
        <v>6.5333964786416923E-9</v>
      </c>
      <c r="Q1568">
        <v>19.302596585847041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101.1616418702652</v>
      </c>
      <c r="G1569" s="13">
        <f t="shared" si="293"/>
        <v>9.6682254111911519</v>
      </c>
      <c r="H1569" s="13">
        <f t="shared" si="294"/>
        <v>91.493416459074041</v>
      </c>
      <c r="I1569" s="16">
        <f t="shared" si="301"/>
        <v>94.901505919195017</v>
      </c>
      <c r="J1569" s="13">
        <f t="shared" si="295"/>
        <v>60.882368359526922</v>
      </c>
      <c r="K1569" s="13">
        <f t="shared" si="296"/>
        <v>34.019137559668096</v>
      </c>
      <c r="L1569" s="13">
        <f t="shared" si="297"/>
        <v>0</v>
      </c>
      <c r="M1569" s="13">
        <f t="shared" si="302"/>
        <v>4.0043397772320056E-9</v>
      </c>
      <c r="N1569" s="13">
        <f t="shared" si="298"/>
        <v>2.4826906618838433E-9</v>
      </c>
      <c r="O1569" s="13">
        <f t="shared" si="299"/>
        <v>9.6682254136738432</v>
      </c>
      <c r="Q1569">
        <v>16.562269228671749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5.0697227226908561</v>
      </c>
      <c r="G1570" s="13">
        <f t="shared" si="293"/>
        <v>0</v>
      </c>
      <c r="H1570" s="13">
        <f t="shared" si="294"/>
        <v>5.0697227226908561</v>
      </c>
      <c r="I1570" s="16">
        <f t="shared" si="301"/>
        <v>39.088860282358951</v>
      </c>
      <c r="J1570" s="13">
        <f t="shared" si="295"/>
        <v>36.093415541918255</v>
      </c>
      <c r="K1570" s="13">
        <f t="shared" si="296"/>
        <v>2.9954447404406963</v>
      </c>
      <c r="L1570" s="13">
        <f t="shared" si="297"/>
        <v>0</v>
      </c>
      <c r="M1570" s="13">
        <f t="shared" si="302"/>
        <v>1.5216491153481623E-9</v>
      </c>
      <c r="N1570" s="13">
        <f t="shared" si="298"/>
        <v>9.4342245151586058E-10</v>
      </c>
      <c r="O1570" s="13">
        <f t="shared" si="299"/>
        <v>9.4342245151586058E-10</v>
      </c>
      <c r="Q1570">
        <v>18.961542612226719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13.447245831145629</v>
      </c>
      <c r="G1571" s="13">
        <f t="shared" si="293"/>
        <v>0</v>
      </c>
      <c r="H1571" s="13">
        <f t="shared" si="294"/>
        <v>13.447245831145629</v>
      </c>
      <c r="I1571" s="16">
        <f t="shared" si="301"/>
        <v>16.442690571586326</v>
      </c>
      <c r="J1571" s="13">
        <f t="shared" si="295"/>
        <v>16.006581101261457</v>
      </c>
      <c r="K1571" s="13">
        <f t="shared" si="296"/>
        <v>0.43610947032486891</v>
      </c>
      <c r="L1571" s="13">
        <f t="shared" si="297"/>
        <v>0</v>
      </c>
      <c r="M1571" s="13">
        <f t="shared" si="302"/>
        <v>5.7822666383230171E-10</v>
      </c>
      <c r="N1571" s="13">
        <f t="shared" si="298"/>
        <v>3.5850053157602705E-10</v>
      </c>
      <c r="O1571" s="13">
        <f t="shared" si="299"/>
        <v>3.5850053157602705E-10</v>
      </c>
      <c r="Q1571">
        <v>14.758548045041961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0.37640800021940601</v>
      </c>
      <c r="G1572" s="13">
        <f t="shared" si="293"/>
        <v>0</v>
      </c>
      <c r="H1572" s="13">
        <f t="shared" si="294"/>
        <v>0.37640800021940601</v>
      </c>
      <c r="I1572" s="16">
        <f t="shared" si="301"/>
        <v>0.81251747054427492</v>
      </c>
      <c r="J1572" s="13">
        <f t="shared" si="295"/>
        <v>0.81247178993609481</v>
      </c>
      <c r="K1572" s="13">
        <f t="shared" si="296"/>
        <v>4.5680608180109772E-5</v>
      </c>
      <c r="L1572" s="13">
        <f t="shared" si="297"/>
        <v>0</v>
      </c>
      <c r="M1572" s="13">
        <f t="shared" si="302"/>
        <v>2.1972613225627466E-10</v>
      </c>
      <c r="N1572" s="13">
        <f t="shared" si="298"/>
        <v>1.3623020199889029E-10</v>
      </c>
      <c r="O1572" s="13">
        <f t="shared" si="299"/>
        <v>1.3623020199889029E-10</v>
      </c>
      <c r="Q1572">
        <v>16.06060329354839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7.9377400328007814</v>
      </c>
      <c r="G1573" s="13">
        <f t="shared" si="293"/>
        <v>0</v>
      </c>
      <c r="H1573" s="13">
        <f t="shared" si="294"/>
        <v>7.9377400328007814</v>
      </c>
      <c r="I1573" s="16">
        <f t="shared" si="301"/>
        <v>7.937785713408962</v>
      </c>
      <c r="J1573" s="13">
        <f t="shared" si="295"/>
        <v>7.9134927784812197</v>
      </c>
      <c r="K1573" s="13">
        <f t="shared" si="296"/>
        <v>2.4292934927742316E-2</v>
      </c>
      <c r="L1573" s="13">
        <f t="shared" si="297"/>
        <v>0</v>
      </c>
      <c r="M1573" s="13">
        <f t="shared" si="302"/>
        <v>8.3495930257384368E-11</v>
      </c>
      <c r="N1573" s="13">
        <f t="shared" si="298"/>
        <v>5.176747675957831E-11</v>
      </c>
      <c r="O1573" s="13">
        <f t="shared" si="299"/>
        <v>5.176747675957831E-11</v>
      </c>
      <c r="Q1573">
        <v>20.005250732204381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4.8641192230083536</v>
      </c>
      <c r="G1574" s="13">
        <f t="shared" si="293"/>
        <v>0</v>
      </c>
      <c r="H1574" s="13">
        <f t="shared" si="294"/>
        <v>4.8641192230083536</v>
      </c>
      <c r="I1574" s="16">
        <f t="shared" si="301"/>
        <v>4.888412157936096</v>
      </c>
      <c r="J1574" s="13">
        <f t="shared" si="295"/>
        <v>4.8858120131090246</v>
      </c>
      <c r="K1574" s="13">
        <f t="shared" si="296"/>
        <v>2.6001448270713823E-3</v>
      </c>
      <c r="L1574" s="13">
        <f t="shared" si="297"/>
        <v>0</v>
      </c>
      <c r="M1574" s="13">
        <f t="shared" si="302"/>
        <v>3.1728453497806057E-11</v>
      </c>
      <c r="N1574" s="13">
        <f t="shared" si="298"/>
        <v>1.9671641168639756E-11</v>
      </c>
      <c r="O1574" s="13">
        <f t="shared" si="299"/>
        <v>1.9671641168639756E-11</v>
      </c>
      <c r="Q1574">
        <v>25.582395894382699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26.936450788600691</v>
      </c>
      <c r="G1575" s="13">
        <f t="shared" si="293"/>
        <v>0</v>
      </c>
      <c r="H1575" s="13">
        <f t="shared" si="294"/>
        <v>26.936450788600691</v>
      </c>
      <c r="I1575" s="16">
        <f t="shared" si="301"/>
        <v>26.939050933427762</v>
      </c>
      <c r="J1575" s="13">
        <f t="shared" si="295"/>
        <v>26.372906871852717</v>
      </c>
      <c r="K1575" s="13">
        <f t="shared" si="296"/>
        <v>0.56614406157504504</v>
      </c>
      <c r="L1575" s="13">
        <f t="shared" si="297"/>
        <v>0</v>
      </c>
      <c r="M1575" s="13">
        <f t="shared" si="302"/>
        <v>1.2056812329166301E-11</v>
      </c>
      <c r="N1575" s="13">
        <f t="shared" si="298"/>
        <v>7.4752236440831062E-12</v>
      </c>
      <c r="O1575" s="13">
        <f t="shared" si="299"/>
        <v>7.4752236440831062E-12</v>
      </c>
      <c r="Q1575">
        <v>23.47406217227077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10.223058230998051</v>
      </c>
      <c r="G1576" s="13">
        <f t="shared" si="293"/>
        <v>0</v>
      </c>
      <c r="H1576" s="13">
        <f t="shared" si="294"/>
        <v>10.223058230998051</v>
      </c>
      <c r="I1576" s="16">
        <f t="shared" si="301"/>
        <v>10.789202292573096</v>
      </c>
      <c r="J1576" s="13">
        <f t="shared" si="295"/>
        <v>10.76918270435374</v>
      </c>
      <c r="K1576" s="13">
        <f t="shared" si="296"/>
        <v>2.0019588219355455E-2</v>
      </c>
      <c r="L1576" s="13">
        <f t="shared" si="297"/>
        <v>0</v>
      </c>
      <c r="M1576" s="13">
        <f t="shared" si="302"/>
        <v>4.5815886850831949E-12</v>
      </c>
      <c r="N1576" s="13">
        <f t="shared" si="298"/>
        <v>2.840584984751581E-12</v>
      </c>
      <c r="O1576" s="13">
        <f t="shared" si="299"/>
        <v>2.840584984751581E-12</v>
      </c>
      <c r="Q1576">
        <v>27.998681000000008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1.1430035287168381</v>
      </c>
      <c r="G1577" s="13">
        <f t="shared" si="293"/>
        <v>0</v>
      </c>
      <c r="H1577" s="13">
        <f t="shared" si="294"/>
        <v>1.1430035287168381</v>
      </c>
      <c r="I1577" s="16">
        <f t="shared" si="301"/>
        <v>1.1630231169361935</v>
      </c>
      <c r="J1577" s="13">
        <f t="shared" si="295"/>
        <v>1.1629992703716574</v>
      </c>
      <c r="K1577" s="13">
        <f t="shared" si="296"/>
        <v>2.3846564536134096E-5</v>
      </c>
      <c r="L1577" s="13">
        <f t="shared" si="297"/>
        <v>0</v>
      </c>
      <c r="M1577" s="13">
        <f t="shared" si="302"/>
        <v>1.7410037003316139E-12</v>
      </c>
      <c r="N1577" s="13">
        <f t="shared" si="298"/>
        <v>1.0794222942056006E-12</v>
      </c>
      <c r="O1577" s="13">
        <f t="shared" si="299"/>
        <v>1.0794222942056006E-12</v>
      </c>
      <c r="Q1577">
        <v>28.389274085745932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16.92614866277426</v>
      </c>
      <c r="G1578" s="13">
        <f t="shared" si="293"/>
        <v>0</v>
      </c>
      <c r="H1578" s="13">
        <f t="shared" si="294"/>
        <v>16.92614866277426</v>
      </c>
      <c r="I1578" s="16">
        <f t="shared" si="301"/>
        <v>16.926172509338794</v>
      </c>
      <c r="J1578" s="13">
        <f t="shared" si="295"/>
        <v>16.843620330321311</v>
      </c>
      <c r="K1578" s="13">
        <f t="shared" si="296"/>
        <v>8.255217901748324E-2</v>
      </c>
      <c r="L1578" s="13">
        <f t="shared" si="297"/>
        <v>0</v>
      </c>
      <c r="M1578" s="13">
        <f t="shared" si="302"/>
        <v>6.6158140612601328E-13</v>
      </c>
      <c r="N1578" s="13">
        <f t="shared" si="298"/>
        <v>4.1018047179812824E-13</v>
      </c>
      <c r="O1578" s="13">
        <f t="shared" si="299"/>
        <v>4.1018047179812824E-13</v>
      </c>
      <c r="Q1578">
        <v>27.482658270291221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0.36013977162517452</v>
      </c>
      <c r="G1579" s="13">
        <f t="shared" si="293"/>
        <v>0</v>
      </c>
      <c r="H1579" s="13">
        <f t="shared" si="294"/>
        <v>0.36013977162517452</v>
      </c>
      <c r="I1579" s="16">
        <f t="shared" si="301"/>
        <v>0.44269195064265776</v>
      </c>
      <c r="J1579" s="13">
        <f t="shared" si="295"/>
        <v>0.44269045313833638</v>
      </c>
      <c r="K1579" s="13">
        <f t="shared" si="296"/>
        <v>1.4975043213794059E-6</v>
      </c>
      <c r="L1579" s="13">
        <f t="shared" si="297"/>
        <v>0</v>
      </c>
      <c r="M1579" s="13">
        <f t="shared" si="302"/>
        <v>2.5140093432788504E-13</v>
      </c>
      <c r="N1579" s="13">
        <f t="shared" si="298"/>
        <v>1.5586857928328872E-13</v>
      </c>
      <c r="O1579" s="13">
        <f t="shared" si="299"/>
        <v>1.5586857928328872E-13</v>
      </c>
      <c r="Q1579">
        <v>27.435013852341861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19.742140825255792</v>
      </c>
      <c r="G1580" s="13">
        <f t="shared" si="293"/>
        <v>0</v>
      </c>
      <c r="H1580" s="13">
        <f t="shared" si="294"/>
        <v>19.742140825255792</v>
      </c>
      <c r="I1580" s="16">
        <f t="shared" si="301"/>
        <v>19.742142322760113</v>
      </c>
      <c r="J1580" s="13">
        <f t="shared" si="295"/>
        <v>19.338670993688964</v>
      </c>
      <c r="K1580" s="13">
        <f t="shared" si="296"/>
        <v>0.40347132907114869</v>
      </c>
      <c r="L1580" s="13">
        <f t="shared" si="297"/>
        <v>0</v>
      </c>
      <c r="M1580" s="13">
        <f t="shared" si="302"/>
        <v>9.5532355044596323E-14</v>
      </c>
      <c r="N1580" s="13">
        <f t="shared" si="298"/>
        <v>5.9230060127649716E-14</v>
      </c>
      <c r="O1580" s="13">
        <f t="shared" si="299"/>
        <v>5.9230060127649716E-14</v>
      </c>
      <c r="Q1580">
        <v>19.278278719815852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13.0881134328176</v>
      </c>
      <c r="G1581" s="13">
        <f t="shared" si="293"/>
        <v>0</v>
      </c>
      <c r="H1581" s="13">
        <f t="shared" si="294"/>
        <v>13.0881134328176</v>
      </c>
      <c r="I1581" s="16">
        <f t="shared" si="301"/>
        <v>13.491584761888749</v>
      </c>
      <c r="J1581" s="13">
        <f t="shared" si="295"/>
        <v>13.264222165631246</v>
      </c>
      <c r="K1581" s="13">
        <f t="shared" si="296"/>
        <v>0.22736259625750321</v>
      </c>
      <c r="L1581" s="13">
        <f t="shared" si="297"/>
        <v>0</v>
      </c>
      <c r="M1581" s="13">
        <f t="shared" si="302"/>
        <v>3.6302294916946607E-14</v>
      </c>
      <c r="N1581" s="13">
        <f t="shared" si="298"/>
        <v>2.2507422848506896E-14</v>
      </c>
      <c r="O1581" s="13">
        <f t="shared" si="299"/>
        <v>2.2507422848506896E-14</v>
      </c>
      <c r="Q1581">
        <v>15.281138906463511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1.171305097837591</v>
      </c>
      <c r="G1582" s="13">
        <f t="shared" si="293"/>
        <v>0</v>
      </c>
      <c r="H1582" s="13">
        <f t="shared" si="294"/>
        <v>1.171305097837591</v>
      </c>
      <c r="I1582" s="16">
        <f t="shared" si="301"/>
        <v>1.3986676940950942</v>
      </c>
      <c r="J1582" s="13">
        <f t="shared" si="295"/>
        <v>1.3984432977914547</v>
      </c>
      <c r="K1582" s="13">
        <f t="shared" si="296"/>
        <v>2.243963036394625E-4</v>
      </c>
      <c r="L1582" s="13">
        <f t="shared" si="297"/>
        <v>0</v>
      </c>
      <c r="M1582" s="13">
        <f t="shared" si="302"/>
        <v>1.3794872068439711E-14</v>
      </c>
      <c r="N1582" s="13">
        <f t="shared" si="298"/>
        <v>8.5528206824326205E-15</v>
      </c>
      <c r="O1582" s="13">
        <f t="shared" si="299"/>
        <v>8.5528206824326205E-15</v>
      </c>
      <c r="Q1582">
        <v>16.328032293548389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8.3937389217262751E-2</v>
      </c>
      <c r="G1583" s="13">
        <f t="shared" si="293"/>
        <v>0</v>
      </c>
      <c r="H1583" s="13">
        <f t="shared" si="294"/>
        <v>8.3937389217262751E-2</v>
      </c>
      <c r="I1583" s="16">
        <f t="shared" si="301"/>
        <v>8.4161785520902213E-2</v>
      </c>
      <c r="J1583" s="13">
        <f t="shared" si="295"/>
        <v>8.4161746348615979E-2</v>
      </c>
      <c r="K1583" s="13">
        <f t="shared" si="296"/>
        <v>3.9172286234179232E-8</v>
      </c>
      <c r="L1583" s="13">
        <f t="shared" si="297"/>
        <v>0</v>
      </c>
      <c r="M1583" s="13">
        <f t="shared" si="302"/>
        <v>5.2420513860070904E-15</v>
      </c>
      <c r="N1583" s="13">
        <f t="shared" si="298"/>
        <v>3.2500718593243959E-15</v>
      </c>
      <c r="O1583" s="13">
        <f t="shared" si="299"/>
        <v>3.2500718593243959E-15</v>
      </c>
      <c r="Q1583">
        <v>17.902688712600082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2.5</v>
      </c>
      <c r="G1584" s="13">
        <f t="shared" si="293"/>
        <v>0</v>
      </c>
      <c r="H1584" s="13">
        <f t="shared" si="294"/>
        <v>2.5</v>
      </c>
      <c r="I1584" s="16">
        <f t="shared" si="301"/>
        <v>2.5000000391722863</v>
      </c>
      <c r="J1584" s="13">
        <f t="shared" si="295"/>
        <v>2.4993634675380112</v>
      </c>
      <c r="K1584" s="13">
        <f t="shared" si="296"/>
        <v>6.365716342751071E-4</v>
      </c>
      <c r="L1584" s="13">
        <f t="shared" si="297"/>
        <v>0</v>
      </c>
      <c r="M1584" s="13">
        <f t="shared" si="302"/>
        <v>1.9919795266826945E-15</v>
      </c>
      <c r="N1584" s="13">
        <f t="shared" si="298"/>
        <v>1.2350273065432706E-15</v>
      </c>
      <c r="O1584" s="13">
        <f t="shared" si="299"/>
        <v>1.2350273065432706E-15</v>
      </c>
      <c r="Q1584">
        <v>21.27674056914703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82.711127490730277</v>
      </c>
      <c r="G1585" s="13">
        <f t="shared" si="293"/>
        <v>7.0048732673238989</v>
      </c>
      <c r="H1585" s="13">
        <f t="shared" si="294"/>
        <v>75.706254223406376</v>
      </c>
      <c r="I1585" s="16">
        <f t="shared" si="301"/>
        <v>75.70689079504065</v>
      </c>
      <c r="J1585" s="13">
        <f t="shared" si="295"/>
        <v>60.020200309783242</v>
      </c>
      <c r="K1585" s="13">
        <f t="shared" si="296"/>
        <v>15.686690485257408</v>
      </c>
      <c r="L1585" s="13">
        <f t="shared" si="297"/>
        <v>0</v>
      </c>
      <c r="M1585" s="13">
        <f t="shared" si="302"/>
        <v>7.5695222013942387E-16</v>
      </c>
      <c r="N1585" s="13">
        <f t="shared" si="298"/>
        <v>4.6931037648644277E-16</v>
      </c>
      <c r="O1585" s="13">
        <f t="shared" si="299"/>
        <v>7.0048732673238998</v>
      </c>
      <c r="Q1585">
        <v>19.61642097518391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7.2906673371043196</v>
      </c>
      <c r="G1586" s="13">
        <f t="shared" si="293"/>
        <v>0</v>
      </c>
      <c r="H1586" s="13">
        <f t="shared" si="294"/>
        <v>7.2906673371043196</v>
      </c>
      <c r="I1586" s="16">
        <f t="shared" si="301"/>
        <v>22.977357822361729</v>
      </c>
      <c r="J1586" s="13">
        <f t="shared" si="295"/>
        <v>22.440419309840781</v>
      </c>
      <c r="K1586" s="13">
        <f t="shared" si="296"/>
        <v>0.5369385125209476</v>
      </c>
      <c r="L1586" s="13">
        <f t="shared" si="297"/>
        <v>0</v>
      </c>
      <c r="M1586" s="13">
        <f t="shared" si="302"/>
        <v>2.8764184365298109E-16</v>
      </c>
      <c r="N1586" s="13">
        <f t="shared" si="298"/>
        <v>1.7833794306484828E-16</v>
      </c>
      <c r="O1586" s="13">
        <f t="shared" si="299"/>
        <v>1.7833794306484828E-16</v>
      </c>
      <c r="Q1586">
        <v>20.442853816999079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7.210810811</v>
      </c>
      <c r="G1587" s="13">
        <f t="shared" si="293"/>
        <v>0</v>
      </c>
      <c r="H1587" s="13">
        <f t="shared" si="294"/>
        <v>7.210810811</v>
      </c>
      <c r="I1587" s="16">
        <f t="shared" si="301"/>
        <v>7.7477493235209476</v>
      </c>
      <c r="J1587" s="13">
        <f t="shared" si="295"/>
        <v>7.7350208793600865</v>
      </c>
      <c r="K1587" s="13">
        <f t="shared" si="296"/>
        <v>1.2728444160861052E-2</v>
      </c>
      <c r="L1587" s="13">
        <f t="shared" si="297"/>
        <v>0</v>
      </c>
      <c r="M1587" s="13">
        <f t="shared" si="302"/>
        <v>1.0930390058813282E-16</v>
      </c>
      <c r="N1587" s="13">
        <f t="shared" si="298"/>
        <v>6.7768418364642351E-17</v>
      </c>
      <c r="O1587" s="13">
        <f t="shared" si="299"/>
        <v>6.7768418364642351E-17</v>
      </c>
      <c r="Q1587">
        <v>24.087098962904349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1.176796761304914</v>
      </c>
      <c r="G1588" s="13">
        <f t="shared" si="293"/>
        <v>0</v>
      </c>
      <c r="H1588" s="13">
        <f t="shared" si="294"/>
        <v>1.176796761304914</v>
      </c>
      <c r="I1588" s="16">
        <f t="shared" si="301"/>
        <v>1.189525205465775</v>
      </c>
      <c r="J1588" s="13">
        <f t="shared" si="295"/>
        <v>1.1894776674388383</v>
      </c>
      <c r="K1588" s="13">
        <f t="shared" si="296"/>
        <v>4.7538026936688738E-5</v>
      </c>
      <c r="L1588" s="13">
        <f t="shared" si="297"/>
        <v>0</v>
      </c>
      <c r="M1588" s="13">
        <f t="shared" si="302"/>
        <v>4.1535482223490465E-17</v>
      </c>
      <c r="N1588" s="13">
        <f t="shared" si="298"/>
        <v>2.5751998978564087E-17</v>
      </c>
      <c r="O1588" s="13">
        <f t="shared" si="299"/>
        <v>2.5751998978564087E-17</v>
      </c>
      <c r="Q1588">
        <v>23.879481000000009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41.720657563640003</v>
      </c>
      <c r="G1589" s="13">
        <f t="shared" si="293"/>
        <v>1.0878536269644816</v>
      </c>
      <c r="H1589" s="13">
        <f t="shared" si="294"/>
        <v>40.632803936675522</v>
      </c>
      <c r="I1589" s="16">
        <f t="shared" si="301"/>
        <v>40.632851474702456</v>
      </c>
      <c r="J1589" s="13">
        <f t="shared" si="295"/>
        <v>39.220156705234665</v>
      </c>
      <c r="K1589" s="13">
        <f t="shared" si="296"/>
        <v>1.4126947694677909</v>
      </c>
      <c r="L1589" s="13">
        <f t="shared" si="297"/>
        <v>0</v>
      </c>
      <c r="M1589" s="13">
        <f t="shared" si="302"/>
        <v>1.5783483244926378E-17</v>
      </c>
      <c r="N1589" s="13">
        <f t="shared" si="298"/>
        <v>9.7857596118543547E-18</v>
      </c>
      <c r="O1589" s="13">
        <f t="shared" si="299"/>
        <v>1.0878536269644816</v>
      </c>
      <c r="Q1589">
        <v>25.6040588122864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0.25845225838772051</v>
      </c>
      <c r="G1590" s="13">
        <f t="shared" si="293"/>
        <v>0</v>
      </c>
      <c r="H1590" s="13">
        <f t="shared" si="294"/>
        <v>0.25845225838772051</v>
      </c>
      <c r="I1590" s="16">
        <f t="shared" si="301"/>
        <v>1.6711470278555114</v>
      </c>
      <c r="J1590" s="13">
        <f t="shared" si="295"/>
        <v>1.6710189073047663</v>
      </c>
      <c r="K1590" s="13">
        <f t="shared" si="296"/>
        <v>1.2812055074507001E-4</v>
      </c>
      <c r="L1590" s="13">
        <f t="shared" si="297"/>
        <v>0</v>
      </c>
      <c r="M1590" s="13">
        <f t="shared" si="302"/>
        <v>5.9977236330720233E-18</v>
      </c>
      <c r="N1590" s="13">
        <f t="shared" si="298"/>
        <v>3.7185886525046546E-18</v>
      </c>
      <c r="O1590" s="13">
        <f t="shared" si="299"/>
        <v>3.7185886525046546E-18</v>
      </c>
      <c r="Q1590">
        <v>24.082083202239922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11.709196238589151</v>
      </c>
      <c r="G1591" s="13">
        <f t="shared" si="293"/>
        <v>0</v>
      </c>
      <c r="H1591" s="13">
        <f t="shared" si="294"/>
        <v>11.709196238589151</v>
      </c>
      <c r="I1591" s="16">
        <f t="shared" si="301"/>
        <v>11.709324359139895</v>
      </c>
      <c r="J1591" s="13">
        <f t="shared" si="295"/>
        <v>11.6540314070766</v>
      </c>
      <c r="K1591" s="13">
        <f t="shared" si="296"/>
        <v>5.5292952063295431E-2</v>
      </c>
      <c r="L1591" s="13">
        <f t="shared" si="297"/>
        <v>0</v>
      </c>
      <c r="M1591" s="13">
        <f t="shared" si="302"/>
        <v>2.2791349805673687E-18</v>
      </c>
      <c r="N1591" s="13">
        <f t="shared" si="298"/>
        <v>1.4130636879517686E-18</v>
      </c>
      <c r="O1591" s="13">
        <f t="shared" si="299"/>
        <v>1.4130636879517686E-18</v>
      </c>
      <c r="Q1591">
        <v>22.41835491639107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22.760698665677971</v>
      </c>
      <c r="G1592" s="13">
        <f t="shared" si="293"/>
        <v>0</v>
      </c>
      <c r="H1592" s="13">
        <f t="shared" si="294"/>
        <v>22.760698665677971</v>
      </c>
      <c r="I1592" s="16">
        <f t="shared" si="301"/>
        <v>22.815991617741268</v>
      </c>
      <c r="J1592" s="13">
        <f t="shared" si="295"/>
        <v>22.160828745516618</v>
      </c>
      <c r="K1592" s="13">
        <f t="shared" si="296"/>
        <v>0.65516287222465053</v>
      </c>
      <c r="L1592" s="13">
        <f t="shared" si="297"/>
        <v>0</v>
      </c>
      <c r="M1592" s="13">
        <f t="shared" si="302"/>
        <v>8.6607129261560013E-19</v>
      </c>
      <c r="N1592" s="13">
        <f t="shared" si="298"/>
        <v>5.3696420142167211E-19</v>
      </c>
      <c r="O1592" s="13">
        <f t="shared" si="299"/>
        <v>5.3696420142167211E-19</v>
      </c>
      <c r="Q1592">
        <v>18.830254329739748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2.0838675547895531</v>
      </c>
      <c r="G1593" s="13">
        <f t="shared" si="293"/>
        <v>0</v>
      </c>
      <c r="H1593" s="13">
        <f t="shared" si="294"/>
        <v>2.0838675547895531</v>
      </c>
      <c r="I1593" s="16">
        <f t="shared" si="301"/>
        <v>2.7390304270142036</v>
      </c>
      <c r="J1593" s="13">
        <f t="shared" si="295"/>
        <v>2.7374694790493583</v>
      </c>
      <c r="K1593" s="13">
        <f t="shared" si="296"/>
        <v>1.560947964845294E-3</v>
      </c>
      <c r="L1593" s="13">
        <f t="shared" si="297"/>
        <v>0</v>
      </c>
      <c r="M1593" s="13">
        <f t="shared" si="302"/>
        <v>3.2910709119392802E-19</v>
      </c>
      <c r="N1593" s="13">
        <f t="shared" si="298"/>
        <v>2.0404639654023538E-19</v>
      </c>
      <c r="O1593" s="13">
        <f t="shared" si="299"/>
        <v>2.0404639654023538E-19</v>
      </c>
      <c r="Q1593">
        <v>16.868677121469521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101.73544622798519</v>
      </c>
      <c r="G1594" s="13">
        <f t="shared" si="293"/>
        <v>9.7510547044486326</v>
      </c>
      <c r="H1594" s="13">
        <f t="shared" si="294"/>
        <v>91.984391523536559</v>
      </c>
      <c r="I1594" s="16">
        <f t="shared" si="301"/>
        <v>91.985952471501406</v>
      </c>
      <c r="J1594" s="13">
        <f t="shared" si="295"/>
        <v>65.206013481088007</v>
      </c>
      <c r="K1594" s="13">
        <f t="shared" si="296"/>
        <v>26.779938990413399</v>
      </c>
      <c r="L1594" s="13">
        <f t="shared" si="297"/>
        <v>0</v>
      </c>
      <c r="M1594" s="13">
        <f t="shared" si="302"/>
        <v>1.2506069465369264E-19</v>
      </c>
      <c r="N1594" s="13">
        <f t="shared" si="298"/>
        <v>7.7537630685289437E-20</v>
      </c>
      <c r="O1594" s="13">
        <f t="shared" si="299"/>
        <v>9.7510547044486326</v>
      </c>
      <c r="Q1594">
        <v>18.723965261743039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93.949950160241102</v>
      </c>
      <c r="G1595" s="13">
        <f t="shared" si="293"/>
        <v>8.6272097418336156</v>
      </c>
      <c r="H1595" s="13">
        <f t="shared" si="294"/>
        <v>85.322740418407491</v>
      </c>
      <c r="I1595" s="16">
        <f t="shared" si="301"/>
        <v>112.10267940882089</v>
      </c>
      <c r="J1595" s="13">
        <f t="shared" si="295"/>
        <v>68.403875689852498</v>
      </c>
      <c r="K1595" s="13">
        <f t="shared" si="296"/>
        <v>43.698803718968392</v>
      </c>
      <c r="L1595" s="13">
        <f t="shared" si="297"/>
        <v>6.3624150526478598</v>
      </c>
      <c r="M1595" s="13">
        <f t="shared" si="302"/>
        <v>6.3624150526478598</v>
      </c>
      <c r="N1595" s="13">
        <f t="shared" si="298"/>
        <v>3.944697332641673</v>
      </c>
      <c r="O1595" s="13">
        <f t="shared" si="299"/>
        <v>12.571907074475288</v>
      </c>
      <c r="Q1595">
        <v>17.757531293548389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73.001857071305494</v>
      </c>
      <c r="G1596" s="13">
        <f t="shared" si="293"/>
        <v>5.6033293507139321</v>
      </c>
      <c r="H1596" s="13">
        <f t="shared" si="294"/>
        <v>67.398527720591559</v>
      </c>
      <c r="I1596" s="16">
        <f t="shared" si="301"/>
        <v>104.73491638691209</v>
      </c>
      <c r="J1596" s="13">
        <f t="shared" si="295"/>
        <v>70.844870803355832</v>
      </c>
      <c r="K1596" s="13">
        <f t="shared" si="296"/>
        <v>33.890045583556258</v>
      </c>
      <c r="L1596" s="13">
        <f t="shared" si="297"/>
        <v>0</v>
      </c>
      <c r="M1596" s="13">
        <f t="shared" si="302"/>
        <v>2.4177177200061868</v>
      </c>
      <c r="N1596" s="13">
        <f t="shared" si="298"/>
        <v>1.4989849864038358</v>
      </c>
      <c r="O1596" s="13">
        <f t="shared" si="299"/>
        <v>7.1023143371177682</v>
      </c>
      <c r="Q1596">
        <v>19.284579843272141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7.036023965500827</v>
      </c>
      <c r="G1597" s="13">
        <f t="shared" si="293"/>
        <v>0</v>
      </c>
      <c r="H1597" s="13">
        <f t="shared" si="294"/>
        <v>7.036023965500827</v>
      </c>
      <c r="I1597" s="16">
        <f t="shared" si="301"/>
        <v>40.926069549057082</v>
      </c>
      <c r="J1597" s="13">
        <f t="shared" si="295"/>
        <v>37.683068086872908</v>
      </c>
      <c r="K1597" s="13">
        <f t="shared" si="296"/>
        <v>3.243001462184175</v>
      </c>
      <c r="L1597" s="13">
        <f t="shared" si="297"/>
        <v>0</v>
      </c>
      <c r="M1597" s="13">
        <f t="shared" si="302"/>
        <v>0.91873273360235097</v>
      </c>
      <c r="N1597" s="13">
        <f t="shared" si="298"/>
        <v>0.5696142948334576</v>
      </c>
      <c r="O1597" s="13">
        <f t="shared" si="299"/>
        <v>0.5696142948334576</v>
      </c>
      <c r="Q1597">
        <v>19.34341604774648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3.0559536015723341E-2</v>
      </c>
      <c r="G1598" s="13">
        <f t="shared" si="293"/>
        <v>0</v>
      </c>
      <c r="H1598" s="13">
        <f t="shared" si="294"/>
        <v>3.0559536015723341E-2</v>
      </c>
      <c r="I1598" s="16">
        <f t="shared" si="301"/>
        <v>3.2735609981998981</v>
      </c>
      <c r="J1598" s="13">
        <f t="shared" si="295"/>
        <v>3.2723117743140708</v>
      </c>
      <c r="K1598" s="13">
        <f t="shared" si="296"/>
        <v>1.2492238858272664E-3</v>
      </c>
      <c r="L1598" s="13">
        <f t="shared" si="297"/>
        <v>0</v>
      </c>
      <c r="M1598" s="13">
        <f t="shared" si="302"/>
        <v>0.34911843876889337</v>
      </c>
      <c r="N1598" s="13">
        <f t="shared" si="298"/>
        <v>0.21645343203671388</v>
      </c>
      <c r="O1598" s="13">
        <f t="shared" si="299"/>
        <v>0.21645343203671388</v>
      </c>
      <c r="Q1598">
        <v>22.22787978633302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4.9146468151286831</v>
      </c>
      <c r="G1599" s="13">
        <f t="shared" si="293"/>
        <v>0</v>
      </c>
      <c r="H1599" s="13">
        <f t="shared" si="294"/>
        <v>4.9146468151286831</v>
      </c>
      <c r="I1599" s="16">
        <f t="shared" si="301"/>
        <v>4.9158960390145108</v>
      </c>
      <c r="J1599" s="13">
        <f t="shared" si="295"/>
        <v>4.9134187239942158</v>
      </c>
      <c r="K1599" s="13">
        <f t="shared" si="296"/>
        <v>2.4773150202950234E-3</v>
      </c>
      <c r="L1599" s="13">
        <f t="shared" si="297"/>
        <v>0</v>
      </c>
      <c r="M1599" s="13">
        <f t="shared" si="302"/>
        <v>0.13266500673217949</v>
      </c>
      <c r="N1599" s="13">
        <f t="shared" si="298"/>
        <v>8.2252304173951282E-2</v>
      </c>
      <c r="O1599" s="13">
        <f t="shared" si="299"/>
        <v>8.2252304173951282E-2</v>
      </c>
      <c r="Q1599">
        <v>26.053825397814091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0.46726829796510222</v>
      </c>
      <c r="G1600" s="13">
        <f t="shared" si="293"/>
        <v>0</v>
      </c>
      <c r="H1600" s="13">
        <f t="shared" si="294"/>
        <v>0.46726829796510222</v>
      </c>
      <c r="I1600" s="16">
        <f t="shared" si="301"/>
        <v>0.46974561298539724</v>
      </c>
      <c r="J1600" s="13">
        <f t="shared" si="295"/>
        <v>0.46974357196206995</v>
      </c>
      <c r="K1600" s="13">
        <f t="shared" si="296"/>
        <v>2.0410233272927236E-6</v>
      </c>
      <c r="L1600" s="13">
        <f t="shared" si="297"/>
        <v>0</v>
      </c>
      <c r="M1600" s="13">
        <f t="shared" si="302"/>
        <v>5.0412702558228203E-2</v>
      </c>
      <c r="N1600" s="13">
        <f t="shared" si="298"/>
        <v>3.1255875586101489E-2</v>
      </c>
      <c r="O1600" s="13">
        <f t="shared" si="299"/>
        <v>3.1255875586101489E-2</v>
      </c>
      <c r="Q1600">
        <v>26.475078828901339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0.80996989369830652</v>
      </c>
      <c r="G1601" s="13">
        <f t="shared" si="293"/>
        <v>0</v>
      </c>
      <c r="H1601" s="13">
        <f t="shared" si="294"/>
        <v>0.80996989369830652</v>
      </c>
      <c r="I1601" s="16">
        <f t="shared" si="301"/>
        <v>0.80997193472163387</v>
      </c>
      <c r="J1601" s="13">
        <f t="shared" si="295"/>
        <v>0.80996090068568583</v>
      </c>
      <c r="K1601" s="13">
        <f t="shared" si="296"/>
        <v>1.1034035948043197E-5</v>
      </c>
      <c r="L1601" s="13">
        <f t="shared" si="297"/>
        <v>0</v>
      </c>
      <c r="M1601" s="13">
        <f t="shared" si="302"/>
        <v>1.9156826972126714E-2</v>
      </c>
      <c r="N1601" s="13">
        <f t="shared" si="298"/>
        <v>1.1877232722718564E-2</v>
      </c>
      <c r="O1601" s="13">
        <f t="shared" si="299"/>
        <v>1.1877232722718564E-2</v>
      </c>
      <c r="Q1601">
        <v>26.08996100000001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2.626279520700662</v>
      </c>
      <c r="G1602" s="13">
        <f t="shared" si="293"/>
        <v>0</v>
      </c>
      <c r="H1602" s="13">
        <f t="shared" si="294"/>
        <v>2.626279520700662</v>
      </c>
      <c r="I1602" s="16">
        <f t="shared" si="301"/>
        <v>2.62629055473661</v>
      </c>
      <c r="J1602" s="13">
        <f t="shared" si="295"/>
        <v>2.625935058338595</v>
      </c>
      <c r="K1602" s="13">
        <f t="shared" si="296"/>
        <v>3.5549639801502053E-4</v>
      </c>
      <c r="L1602" s="13">
        <f t="shared" si="297"/>
        <v>0</v>
      </c>
      <c r="M1602" s="13">
        <f t="shared" si="302"/>
        <v>7.2795942494081507E-3</v>
      </c>
      <c r="N1602" s="13">
        <f t="shared" si="298"/>
        <v>4.513348434633053E-3</v>
      </c>
      <c r="O1602" s="13">
        <f t="shared" si="299"/>
        <v>4.513348434633053E-3</v>
      </c>
      <c r="Q1602">
        <v>26.497942801944301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1.9746155189612</v>
      </c>
      <c r="G1603" s="13">
        <f t="shared" si="293"/>
        <v>0</v>
      </c>
      <c r="H1603" s="13">
        <f t="shared" si="294"/>
        <v>1.9746155189612</v>
      </c>
      <c r="I1603" s="16">
        <f t="shared" si="301"/>
        <v>1.974971015359215</v>
      </c>
      <c r="J1603" s="13">
        <f t="shared" si="295"/>
        <v>1.9747595525397754</v>
      </c>
      <c r="K1603" s="13">
        <f t="shared" si="296"/>
        <v>2.1146281943962286E-4</v>
      </c>
      <c r="L1603" s="13">
        <f t="shared" si="297"/>
        <v>0</v>
      </c>
      <c r="M1603" s="13">
        <f t="shared" si="302"/>
        <v>2.7662458147750977E-3</v>
      </c>
      <c r="N1603" s="13">
        <f t="shared" si="298"/>
        <v>1.7150724051605605E-3</v>
      </c>
      <c r="O1603" s="13">
        <f t="shared" si="299"/>
        <v>1.7150724051605605E-3</v>
      </c>
      <c r="Q1603">
        <v>24.08213528067877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11.21437357559657</v>
      </c>
      <c r="G1604" s="13">
        <f t="shared" si="293"/>
        <v>0</v>
      </c>
      <c r="H1604" s="13">
        <f t="shared" si="294"/>
        <v>11.21437357559657</v>
      </c>
      <c r="I1604" s="16">
        <f t="shared" si="301"/>
        <v>11.21458503841601</v>
      </c>
      <c r="J1604" s="13">
        <f t="shared" si="295"/>
        <v>11.135554997467901</v>
      </c>
      <c r="K1604" s="13">
        <f t="shared" si="296"/>
        <v>7.9030040948108393E-2</v>
      </c>
      <c r="L1604" s="13">
        <f t="shared" si="297"/>
        <v>0</v>
      </c>
      <c r="M1604" s="13">
        <f t="shared" si="302"/>
        <v>1.0511734096145372E-3</v>
      </c>
      <c r="N1604" s="13">
        <f t="shared" si="298"/>
        <v>6.5172751396101313E-4</v>
      </c>
      <c r="O1604" s="13">
        <f t="shared" si="299"/>
        <v>6.5172751396101313E-4</v>
      </c>
      <c r="Q1604">
        <v>18.953939974973881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24.238717991892621</v>
      </c>
      <c r="G1605" s="13">
        <f t="shared" si="293"/>
        <v>0</v>
      </c>
      <c r="H1605" s="13">
        <f t="shared" si="294"/>
        <v>24.238717991892621</v>
      </c>
      <c r="I1605" s="16">
        <f t="shared" si="301"/>
        <v>24.317748032840729</v>
      </c>
      <c r="J1605" s="13">
        <f t="shared" si="295"/>
        <v>23.413831789835484</v>
      </c>
      <c r="K1605" s="13">
        <f t="shared" si="296"/>
        <v>0.90391624300524498</v>
      </c>
      <c r="L1605" s="13">
        <f t="shared" si="297"/>
        <v>0</v>
      </c>
      <c r="M1605" s="13">
        <f t="shared" si="302"/>
        <v>3.9944589565352412E-4</v>
      </c>
      <c r="N1605" s="13">
        <f t="shared" si="298"/>
        <v>2.4765645530518495E-4</v>
      </c>
      <c r="O1605" s="13">
        <f t="shared" si="299"/>
        <v>2.4765645530518495E-4</v>
      </c>
      <c r="Q1605">
        <v>17.813399851065359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3.3632670491492312E-3</v>
      </c>
      <c r="G1606" s="13">
        <f t="shared" ref="G1606:G1669" si="304">IF((F1606-$J$2)&gt;0,$I$2*(F1606-$J$2),0)</f>
        <v>0</v>
      </c>
      <c r="H1606" s="13">
        <f t="shared" ref="H1606:H1669" si="305">F1606-G1606</f>
        <v>3.3632670491492312E-3</v>
      </c>
      <c r="I1606" s="16">
        <f t="shared" si="301"/>
        <v>0.90727951005439422</v>
      </c>
      <c r="J1606" s="13">
        <f t="shared" ref="J1606:J1669" si="306">I1606/SQRT(1+(I1606/($K$2*(300+(25*Q1606)+0.05*(Q1606)^3)))^2)</f>
        <v>0.90721224737668971</v>
      </c>
      <c r="K1606" s="13">
        <f t="shared" ref="K1606:K1669" si="307">I1606-J1606</f>
        <v>6.7262677704515994E-5</v>
      </c>
      <c r="L1606" s="13">
        <f t="shared" ref="L1606:L1669" si="308">IF(K1606&gt;$N$2,(K1606-$N$2)/$L$2,0)</f>
        <v>0</v>
      </c>
      <c r="M1606" s="13">
        <f t="shared" si="302"/>
        <v>1.5178944034833917E-4</v>
      </c>
      <c r="N1606" s="13">
        <f t="shared" ref="N1606:N1669" si="309">$M$2*M1606</f>
        <v>9.410945301597028E-5</v>
      </c>
      <c r="O1606" s="13">
        <f t="shared" ref="O1606:O1669" si="310">N1606+G1606</f>
        <v>9.410945301597028E-5</v>
      </c>
      <c r="Q1606">
        <v>15.660547793548391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1.0458183793487741</v>
      </c>
      <c r="G1607" s="13">
        <f t="shared" si="304"/>
        <v>0</v>
      </c>
      <c r="H1607" s="13">
        <f t="shared" si="305"/>
        <v>1.0458183793487741</v>
      </c>
      <c r="I1607" s="16">
        <f t="shared" ref="I1607:I1670" si="312">H1607+K1606-L1606</f>
        <v>1.0458856420264786</v>
      </c>
      <c r="J1607" s="13">
        <f t="shared" si="306"/>
        <v>1.0458133125684432</v>
      </c>
      <c r="K1607" s="13">
        <f t="shared" si="307"/>
        <v>7.2329458035369498E-5</v>
      </c>
      <c r="L1607" s="13">
        <f t="shared" si="308"/>
        <v>0</v>
      </c>
      <c r="M1607" s="13">
        <f t="shared" ref="M1607:M1670" si="313">L1607+M1606-N1606</f>
        <v>5.7679987332368886E-5</v>
      </c>
      <c r="N1607" s="13">
        <f t="shared" si="309"/>
        <v>3.5761592146068709E-5</v>
      </c>
      <c r="O1607" s="13">
        <f t="shared" si="310"/>
        <v>3.5761592146068709E-5</v>
      </c>
      <c r="Q1607">
        <v>18.175195187785139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53.533813124428313</v>
      </c>
      <c r="G1608" s="13">
        <f t="shared" si="304"/>
        <v>2.7930956891348893</v>
      </c>
      <c r="H1608" s="13">
        <f t="shared" si="305"/>
        <v>50.740717435293426</v>
      </c>
      <c r="I1608" s="16">
        <f t="shared" si="312"/>
        <v>50.740789764751462</v>
      </c>
      <c r="J1608" s="13">
        <f t="shared" si="306"/>
        <v>42.922777562375146</v>
      </c>
      <c r="K1608" s="13">
        <f t="shared" si="307"/>
        <v>7.8180122023763161</v>
      </c>
      <c r="L1608" s="13">
        <f t="shared" si="308"/>
        <v>0</v>
      </c>
      <c r="M1608" s="13">
        <f t="shared" si="313"/>
        <v>2.1918395186300177E-5</v>
      </c>
      <c r="N1608" s="13">
        <f t="shared" si="309"/>
        <v>1.358940501550611E-5</v>
      </c>
      <c r="O1608" s="13">
        <f t="shared" si="310"/>
        <v>2.7931092785399048</v>
      </c>
      <c r="Q1608">
        <v>16.761046727715819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41.971652232587807</v>
      </c>
      <c r="G1609" s="13">
        <f t="shared" si="304"/>
        <v>1.1240849848491627</v>
      </c>
      <c r="H1609" s="13">
        <f t="shared" si="305"/>
        <v>40.847567247738645</v>
      </c>
      <c r="I1609" s="16">
        <f t="shared" si="312"/>
        <v>48.665579450114961</v>
      </c>
      <c r="J1609" s="13">
        <f t="shared" si="306"/>
        <v>42.531281502167985</v>
      </c>
      <c r="K1609" s="13">
        <f t="shared" si="307"/>
        <v>6.1342979479469761</v>
      </c>
      <c r="L1609" s="13">
        <f t="shared" si="308"/>
        <v>0</v>
      </c>
      <c r="M1609" s="13">
        <f t="shared" si="313"/>
        <v>8.3289901707940671E-6</v>
      </c>
      <c r="N1609" s="13">
        <f t="shared" si="309"/>
        <v>5.1639739058923218E-6</v>
      </c>
      <c r="O1609" s="13">
        <f t="shared" si="310"/>
        <v>1.1240901488230686</v>
      </c>
      <c r="Q1609">
        <v>17.9479995285032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23.3721587069234</v>
      </c>
      <c r="G1610" s="13">
        <f t="shared" si="304"/>
        <v>0</v>
      </c>
      <c r="H1610" s="13">
        <f t="shared" si="305"/>
        <v>23.3721587069234</v>
      </c>
      <c r="I1610" s="16">
        <f t="shared" si="312"/>
        <v>29.506456654870377</v>
      </c>
      <c r="J1610" s="13">
        <f t="shared" si="306"/>
        <v>28.693690759960003</v>
      </c>
      <c r="K1610" s="13">
        <f t="shared" si="307"/>
        <v>0.81276589491037399</v>
      </c>
      <c r="L1610" s="13">
        <f t="shared" si="308"/>
        <v>0</v>
      </c>
      <c r="M1610" s="13">
        <f t="shared" si="313"/>
        <v>3.1650162649017452E-6</v>
      </c>
      <c r="N1610" s="13">
        <f t="shared" si="309"/>
        <v>1.9623100842390822E-6</v>
      </c>
      <c r="O1610" s="13">
        <f t="shared" si="310"/>
        <v>1.9623100842390822E-6</v>
      </c>
      <c r="Q1610">
        <v>22.773027635882169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1.177999819278944</v>
      </c>
      <c r="G1611" s="13">
        <f t="shared" si="304"/>
        <v>0</v>
      </c>
      <c r="H1611" s="13">
        <f t="shared" si="305"/>
        <v>1.177999819278944</v>
      </c>
      <c r="I1611" s="16">
        <f t="shared" si="312"/>
        <v>1.990765714189318</v>
      </c>
      <c r="J1611" s="13">
        <f t="shared" si="306"/>
        <v>1.9905799548560763</v>
      </c>
      <c r="K1611" s="13">
        <f t="shared" si="307"/>
        <v>1.8575933324171956E-4</v>
      </c>
      <c r="L1611" s="13">
        <f t="shared" si="308"/>
        <v>0</v>
      </c>
      <c r="M1611" s="13">
        <f t="shared" si="313"/>
        <v>1.202706180662663E-6</v>
      </c>
      <c r="N1611" s="13">
        <f t="shared" si="309"/>
        <v>7.4567783201085109E-7</v>
      </c>
      <c r="O1611" s="13">
        <f t="shared" si="310"/>
        <v>7.4567783201085109E-7</v>
      </c>
      <c r="Q1611">
        <v>25.182542291885529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19.410636329555722</v>
      </c>
      <c r="G1612" s="13">
        <f t="shared" si="304"/>
        <v>0</v>
      </c>
      <c r="H1612" s="13">
        <f t="shared" si="305"/>
        <v>19.410636329555722</v>
      </c>
      <c r="I1612" s="16">
        <f t="shared" si="312"/>
        <v>19.410822088888963</v>
      </c>
      <c r="J1612" s="13">
        <f t="shared" si="306"/>
        <v>19.296658546416097</v>
      </c>
      <c r="K1612" s="13">
        <f t="shared" si="307"/>
        <v>0.1141635424728662</v>
      </c>
      <c r="L1612" s="13">
        <f t="shared" si="308"/>
        <v>0</v>
      </c>
      <c r="M1612" s="13">
        <f t="shared" si="313"/>
        <v>4.5702834865181192E-7</v>
      </c>
      <c r="N1612" s="13">
        <f t="shared" si="309"/>
        <v>2.8335757616412339E-7</v>
      </c>
      <c r="O1612" s="13">
        <f t="shared" si="310"/>
        <v>2.8335757616412339E-7</v>
      </c>
      <c r="Q1612">
        <v>28.10808338296162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28.929733658270351</v>
      </c>
      <c r="G1613" s="13">
        <f t="shared" si="304"/>
        <v>0</v>
      </c>
      <c r="H1613" s="13">
        <f t="shared" si="305"/>
        <v>28.929733658270351</v>
      </c>
      <c r="I1613" s="16">
        <f t="shared" si="312"/>
        <v>29.043897200743217</v>
      </c>
      <c r="J1613" s="13">
        <f t="shared" si="306"/>
        <v>28.532771671359718</v>
      </c>
      <c r="K1613" s="13">
        <f t="shared" si="307"/>
        <v>0.51112552938349864</v>
      </c>
      <c r="L1613" s="13">
        <f t="shared" si="308"/>
        <v>0</v>
      </c>
      <c r="M1613" s="13">
        <f t="shared" si="313"/>
        <v>1.7367077248768852E-7</v>
      </c>
      <c r="N1613" s="13">
        <f t="shared" si="309"/>
        <v>1.0767587894236689E-7</v>
      </c>
      <c r="O1613" s="13">
        <f t="shared" si="310"/>
        <v>1.0767587894236689E-7</v>
      </c>
      <c r="Q1613">
        <v>25.863243000000011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1.428251534853576</v>
      </c>
      <c r="G1614" s="13">
        <f t="shared" si="304"/>
        <v>0</v>
      </c>
      <c r="H1614" s="13">
        <f t="shared" si="305"/>
        <v>1.428251534853576</v>
      </c>
      <c r="I1614" s="16">
        <f t="shared" si="312"/>
        <v>1.9393770642370747</v>
      </c>
      <c r="J1614" s="13">
        <f t="shared" si="306"/>
        <v>1.939260908065165</v>
      </c>
      <c r="K1614" s="13">
        <f t="shared" si="307"/>
        <v>1.1615617190963157E-4</v>
      </c>
      <c r="L1614" s="13">
        <f t="shared" si="308"/>
        <v>0</v>
      </c>
      <c r="M1614" s="13">
        <f t="shared" si="313"/>
        <v>6.5994893545321637E-8</v>
      </c>
      <c r="N1614" s="13">
        <f t="shared" si="309"/>
        <v>4.0916833998099412E-8</v>
      </c>
      <c r="O1614" s="13">
        <f t="shared" si="310"/>
        <v>4.0916833998099412E-8</v>
      </c>
      <c r="Q1614">
        <v>28.02582533286888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0.86670742853909988</v>
      </c>
      <c r="G1615" s="13">
        <f t="shared" si="304"/>
        <v>0</v>
      </c>
      <c r="H1615" s="13">
        <f t="shared" si="305"/>
        <v>0.86670742853909988</v>
      </c>
      <c r="I1615" s="16">
        <f t="shared" si="312"/>
        <v>0.86682358471100951</v>
      </c>
      <c r="J1615" s="13">
        <f t="shared" si="306"/>
        <v>0.86681320500471337</v>
      </c>
      <c r="K1615" s="13">
        <f t="shared" si="307"/>
        <v>1.0379706296137492E-5</v>
      </c>
      <c r="L1615" s="13">
        <f t="shared" si="308"/>
        <v>0</v>
      </c>
      <c r="M1615" s="13">
        <f t="shared" si="313"/>
        <v>2.5078059547222225E-8</v>
      </c>
      <c r="N1615" s="13">
        <f t="shared" si="309"/>
        <v>1.5548396919277779E-8</v>
      </c>
      <c r="O1615" s="13">
        <f t="shared" si="310"/>
        <v>1.5548396919277779E-8</v>
      </c>
      <c r="Q1615">
        <v>28.020639302792901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36.055396307002852</v>
      </c>
      <c r="G1616" s="13">
        <f t="shared" si="304"/>
        <v>0.27006690280850321</v>
      </c>
      <c r="H1616" s="13">
        <f t="shared" si="305"/>
        <v>35.78532940419435</v>
      </c>
      <c r="I1616" s="16">
        <f t="shared" si="312"/>
        <v>35.785339783900646</v>
      </c>
      <c r="J1616" s="13">
        <f t="shared" si="306"/>
        <v>34.118174708677479</v>
      </c>
      <c r="K1616" s="13">
        <f t="shared" si="307"/>
        <v>1.667165075223167</v>
      </c>
      <c r="L1616" s="13">
        <f t="shared" si="308"/>
        <v>0</v>
      </c>
      <c r="M1616" s="13">
        <f t="shared" si="313"/>
        <v>9.5296626279444457E-9</v>
      </c>
      <c r="N1616" s="13">
        <f t="shared" si="309"/>
        <v>5.9083908293255565E-9</v>
      </c>
      <c r="O1616" s="13">
        <f t="shared" si="310"/>
        <v>0.27006690871689404</v>
      </c>
      <c r="Q1616">
        <v>21.57189954806503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26.359055574548059</v>
      </c>
      <c r="G1617" s="13">
        <f t="shared" si="304"/>
        <v>0</v>
      </c>
      <c r="H1617" s="13">
        <f t="shared" si="305"/>
        <v>26.359055574548059</v>
      </c>
      <c r="I1617" s="16">
        <f t="shared" si="312"/>
        <v>28.026220649771226</v>
      </c>
      <c r="J1617" s="13">
        <f t="shared" si="306"/>
        <v>26.470776072327251</v>
      </c>
      <c r="K1617" s="13">
        <f t="shared" si="307"/>
        <v>1.5554445774439749</v>
      </c>
      <c r="L1617" s="13">
        <f t="shared" si="308"/>
        <v>0</v>
      </c>
      <c r="M1617" s="13">
        <f t="shared" si="313"/>
        <v>3.6212717986188892E-9</v>
      </c>
      <c r="N1617" s="13">
        <f t="shared" si="309"/>
        <v>2.2451885151437113E-9</v>
      </c>
      <c r="O1617" s="13">
        <f t="shared" si="310"/>
        <v>2.2451885151437113E-9</v>
      </c>
      <c r="Q1617">
        <v>16.777613717452141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3.1181197918583852</v>
      </c>
      <c r="G1618" s="13">
        <f t="shared" si="304"/>
        <v>0</v>
      </c>
      <c r="H1618" s="13">
        <f t="shared" si="305"/>
        <v>3.1181197918583852</v>
      </c>
      <c r="I1618" s="16">
        <f t="shared" si="312"/>
        <v>4.6735643693023601</v>
      </c>
      <c r="J1618" s="13">
        <f t="shared" si="306"/>
        <v>4.6656264131734453</v>
      </c>
      <c r="K1618" s="13">
        <f t="shared" si="307"/>
        <v>7.9379561289147915E-3</v>
      </c>
      <c r="L1618" s="13">
        <f t="shared" si="308"/>
        <v>0</v>
      </c>
      <c r="M1618" s="13">
        <f t="shared" si="313"/>
        <v>1.3760832834751779E-9</v>
      </c>
      <c r="N1618" s="13">
        <f t="shared" si="309"/>
        <v>8.5317163575461031E-10</v>
      </c>
      <c r="O1618" s="13">
        <f t="shared" si="310"/>
        <v>8.5317163575461031E-10</v>
      </c>
      <c r="Q1618">
        <v>16.69025529354839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0.82542431369943259</v>
      </c>
      <c r="G1619" s="13">
        <f t="shared" si="304"/>
        <v>0</v>
      </c>
      <c r="H1619" s="13">
        <f t="shared" si="305"/>
        <v>0.82542431369943259</v>
      </c>
      <c r="I1619" s="16">
        <f t="shared" si="312"/>
        <v>0.83336226982834738</v>
      </c>
      <c r="J1619" s="13">
        <f t="shared" si="306"/>
        <v>0.83333284436152111</v>
      </c>
      <c r="K1619" s="13">
        <f t="shared" si="307"/>
        <v>2.9425466826271673E-5</v>
      </c>
      <c r="L1619" s="13">
        <f t="shared" si="308"/>
        <v>0</v>
      </c>
      <c r="M1619" s="13">
        <f t="shared" si="313"/>
        <v>5.2291164772056756E-10</v>
      </c>
      <c r="N1619" s="13">
        <f t="shared" si="309"/>
        <v>3.2420522158675189E-10</v>
      </c>
      <c r="O1619" s="13">
        <f t="shared" si="310"/>
        <v>3.2420522158675189E-10</v>
      </c>
      <c r="Q1619">
        <v>19.714873633654701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86.388273148811749</v>
      </c>
      <c r="G1620" s="13">
        <f t="shared" si="304"/>
        <v>7.5356733073827442</v>
      </c>
      <c r="H1620" s="13">
        <f t="shared" si="305"/>
        <v>78.852599841428997</v>
      </c>
      <c r="I1620" s="16">
        <f t="shared" si="312"/>
        <v>78.852629266895818</v>
      </c>
      <c r="J1620" s="13">
        <f t="shared" si="306"/>
        <v>54.481163756481358</v>
      </c>
      <c r="K1620" s="13">
        <f t="shared" si="307"/>
        <v>24.37146551041446</v>
      </c>
      <c r="L1620" s="13">
        <f t="shared" si="308"/>
        <v>0</v>
      </c>
      <c r="M1620" s="13">
        <f t="shared" si="313"/>
        <v>1.9870642613381567E-10</v>
      </c>
      <c r="N1620" s="13">
        <f t="shared" si="309"/>
        <v>1.2319798420296572E-10</v>
      </c>
      <c r="O1620" s="13">
        <f t="shared" si="310"/>
        <v>7.5356733075059426</v>
      </c>
      <c r="Q1620">
        <v>15.82398602065855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50.182902109587381</v>
      </c>
      <c r="G1621" s="13">
        <f t="shared" si="304"/>
        <v>2.3093879804119224</v>
      </c>
      <c r="H1621" s="13">
        <f t="shared" si="305"/>
        <v>47.873514129175462</v>
      </c>
      <c r="I1621" s="16">
        <f t="shared" si="312"/>
        <v>72.244979639589928</v>
      </c>
      <c r="J1621" s="13">
        <f t="shared" si="306"/>
        <v>58.019533500129974</v>
      </c>
      <c r="K1621" s="13">
        <f t="shared" si="307"/>
        <v>14.225446139459955</v>
      </c>
      <c r="L1621" s="13">
        <f t="shared" si="308"/>
        <v>0</v>
      </c>
      <c r="M1621" s="13">
        <f t="shared" si="313"/>
        <v>7.5508441930849948E-11</v>
      </c>
      <c r="N1621" s="13">
        <f t="shared" si="309"/>
        <v>4.681523399712697E-11</v>
      </c>
      <c r="O1621" s="13">
        <f t="shared" si="310"/>
        <v>2.3093879804587378</v>
      </c>
      <c r="Q1621">
        <v>19.457193817535341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1.1769678091363169</v>
      </c>
      <c r="G1622" s="13">
        <f t="shared" si="304"/>
        <v>0</v>
      </c>
      <c r="H1622" s="13">
        <f t="shared" si="305"/>
        <v>1.1769678091363169</v>
      </c>
      <c r="I1622" s="16">
        <f t="shared" si="312"/>
        <v>15.402413948596271</v>
      </c>
      <c r="J1622" s="13">
        <f t="shared" si="306"/>
        <v>15.319080722225214</v>
      </c>
      <c r="K1622" s="13">
        <f t="shared" si="307"/>
        <v>8.3333226371056668E-2</v>
      </c>
      <c r="L1622" s="13">
        <f t="shared" si="308"/>
        <v>0</v>
      </c>
      <c r="M1622" s="13">
        <f t="shared" si="313"/>
        <v>2.8693207933722978E-11</v>
      </c>
      <c r="N1622" s="13">
        <f t="shared" si="309"/>
        <v>1.7789788918908245E-11</v>
      </c>
      <c r="O1622" s="13">
        <f t="shared" si="310"/>
        <v>1.7789788918908245E-11</v>
      </c>
      <c r="Q1622">
        <v>25.354279699678479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12.077190105344281</v>
      </c>
      <c r="G1623" s="13">
        <f t="shared" si="304"/>
        <v>0</v>
      </c>
      <c r="H1623" s="13">
        <f t="shared" si="305"/>
        <v>12.077190105344281</v>
      </c>
      <c r="I1623" s="16">
        <f t="shared" si="312"/>
        <v>12.160523331715337</v>
      </c>
      <c r="J1623" s="13">
        <f t="shared" si="306"/>
        <v>12.120570486423086</v>
      </c>
      <c r="K1623" s="13">
        <f t="shared" si="307"/>
        <v>3.9952845292251737E-2</v>
      </c>
      <c r="L1623" s="13">
        <f t="shared" si="308"/>
        <v>0</v>
      </c>
      <c r="M1623" s="13">
        <f t="shared" si="313"/>
        <v>1.0903419014814732E-11</v>
      </c>
      <c r="N1623" s="13">
        <f t="shared" si="309"/>
        <v>6.7601197891851337E-12</v>
      </c>
      <c r="O1623" s="13">
        <f t="shared" si="310"/>
        <v>6.7601197891851337E-12</v>
      </c>
      <c r="Q1623">
        <v>25.565879148188891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13.802601418051781</v>
      </c>
      <c r="G1624" s="13">
        <f t="shared" si="304"/>
        <v>0</v>
      </c>
      <c r="H1624" s="13">
        <f t="shared" si="305"/>
        <v>13.802601418051781</v>
      </c>
      <c r="I1624" s="16">
        <f t="shared" si="312"/>
        <v>13.842554263344033</v>
      </c>
      <c r="J1624" s="13">
        <f t="shared" si="306"/>
        <v>13.811573518842346</v>
      </c>
      <c r="K1624" s="13">
        <f t="shared" si="307"/>
        <v>3.098074450168653E-2</v>
      </c>
      <c r="L1624" s="13">
        <f t="shared" si="308"/>
        <v>0</v>
      </c>
      <c r="M1624" s="13">
        <f t="shared" si="313"/>
        <v>4.1432992256295986E-12</v>
      </c>
      <c r="N1624" s="13">
        <f t="shared" si="309"/>
        <v>2.5688455198903512E-12</v>
      </c>
      <c r="O1624" s="13">
        <f t="shared" si="310"/>
        <v>2.5688455198903512E-12</v>
      </c>
      <c r="Q1624">
        <v>30.30683700285158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1.35726649512491</v>
      </c>
      <c r="G1625" s="13">
        <f t="shared" si="304"/>
        <v>0</v>
      </c>
      <c r="H1625" s="13">
        <f t="shared" si="305"/>
        <v>1.35726649512491</v>
      </c>
      <c r="I1625" s="16">
        <f t="shared" si="312"/>
        <v>1.3882472396265966</v>
      </c>
      <c r="J1625" s="13">
        <f t="shared" si="306"/>
        <v>1.3882030251337647</v>
      </c>
      <c r="K1625" s="13">
        <f t="shared" si="307"/>
        <v>4.4214492831873287E-5</v>
      </c>
      <c r="L1625" s="13">
        <f t="shared" si="308"/>
        <v>0</v>
      </c>
      <c r="M1625" s="13">
        <f t="shared" si="313"/>
        <v>1.5744537057392474E-12</v>
      </c>
      <c r="N1625" s="13">
        <f t="shared" si="309"/>
        <v>9.7616129755833337E-13</v>
      </c>
      <c r="O1625" s="13">
        <f t="shared" si="310"/>
        <v>9.7616129755833337E-13</v>
      </c>
      <c r="Q1625">
        <v>27.753603000000009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1.1484709794145731</v>
      </c>
      <c r="G1626" s="13">
        <f t="shared" si="304"/>
        <v>0</v>
      </c>
      <c r="H1626" s="13">
        <f t="shared" si="305"/>
        <v>1.1484709794145731</v>
      </c>
      <c r="I1626" s="16">
        <f t="shared" si="312"/>
        <v>1.148515193907405</v>
      </c>
      <c r="J1626" s="13">
        <f t="shared" si="306"/>
        <v>1.1484848394680955</v>
      </c>
      <c r="K1626" s="13">
        <f t="shared" si="307"/>
        <v>3.0354439309432379E-5</v>
      </c>
      <c r="L1626" s="13">
        <f t="shared" si="308"/>
        <v>0</v>
      </c>
      <c r="M1626" s="13">
        <f t="shared" si="313"/>
        <v>5.9829240818091404E-13</v>
      </c>
      <c r="N1626" s="13">
        <f t="shared" si="309"/>
        <v>3.7094129307216671E-13</v>
      </c>
      <c r="O1626" s="13">
        <f t="shared" si="310"/>
        <v>3.7094129307216671E-13</v>
      </c>
      <c r="Q1626">
        <v>26.34864473265834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22.97018354661607</v>
      </c>
      <c r="G1627" s="13">
        <f t="shared" si="304"/>
        <v>0</v>
      </c>
      <c r="H1627" s="13">
        <f t="shared" si="305"/>
        <v>22.97018354661607</v>
      </c>
      <c r="I1627" s="16">
        <f t="shared" si="312"/>
        <v>22.970213901055381</v>
      </c>
      <c r="J1627" s="13">
        <f t="shared" si="306"/>
        <v>22.593116986125402</v>
      </c>
      <c r="K1627" s="13">
        <f t="shared" si="307"/>
        <v>0.37709691492997877</v>
      </c>
      <c r="L1627" s="13">
        <f t="shared" si="308"/>
        <v>0</v>
      </c>
      <c r="M1627" s="13">
        <f t="shared" si="313"/>
        <v>2.2735111510874733E-13</v>
      </c>
      <c r="N1627" s="13">
        <f t="shared" si="309"/>
        <v>1.4095769136742334E-13</v>
      </c>
      <c r="O1627" s="13">
        <f t="shared" si="310"/>
        <v>1.4095769136742334E-13</v>
      </c>
      <c r="Q1627">
        <v>23.01344207208972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18.267028183855199</v>
      </c>
      <c r="G1628" s="13">
        <f t="shared" si="304"/>
        <v>0</v>
      </c>
      <c r="H1628" s="13">
        <f t="shared" si="305"/>
        <v>18.267028183855199</v>
      </c>
      <c r="I1628" s="16">
        <f t="shared" si="312"/>
        <v>18.644125098785178</v>
      </c>
      <c r="J1628" s="13">
        <f t="shared" si="306"/>
        <v>18.348096627570136</v>
      </c>
      <c r="K1628" s="13">
        <f t="shared" si="307"/>
        <v>0.29602847121504183</v>
      </c>
      <c r="L1628" s="13">
        <f t="shared" si="308"/>
        <v>0</v>
      </c>
      <c r="M1628" s="13">
        <f t="shared" si="313"/>
        <v>8.639342374132399E-14</v>
      </c>
      <c r="N1628" s="13">
        <f t="shared" si="309"/>
        <v>5.3563922719620875E-14</v>
      </c>
      <c r="O1628" s="13">
        <f t="shared" si="310"/>
        <v>5.3563922719620875E-14</v>
      </c>
      <c r="Q1628">
        <v>20.301591243490581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0.46878237414346208</v>
      </c>
      <c r="G1629" s="13">
        <f t="shared" si="304"/>
        <v>0</v>
      </c>
      <c r="H1629" s="13">
        <f t="shared" si="305"/>
        <v>0.46878237414346208</v>
      </c>
      <c r="I1629" s="16">
        <f t="shared" si="312"/>
        <v>0.76481084535850385</v>
      </c>
      <c r="J1629" s="13">
        <f t="shared" si="306"/>
        <v>0.76477733363550759</v>
      </c>
      <c r="K1629" s="13">
        <f t="shared" si="307"/>
        <v>3.351172299626004E-5</v>
      </c>
      <c r="L1629" s="13">
        <f t="shared" si="308"/>
        <v>0</v>
      </c>
      <c r="M1629" s="13">
        <f t="shared" si="313"/>
        <v>3.2829501021703115E-14</v>
      </c>
      <c r="N1629" s="13">
        <f t="shared" si="309"/>
        <v>2.0354290633455932E-14</v>
      </c>
      <c r="O1629" s="13">
        <f t="shared" si="310"/>
        <v>2.0354290633455932E-14</v>
      </c>
      <c r="Q1629">
        <v>16.97344924807577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1.539518590512114E-2</v>
      </c>
      <c r="G1630" s="13">
        <f t="shared" si="304"/>
        <v>0</v>
      </c>
      <c r="H1630" s="13">
        <f t="shared" si="305"/>
        <v>1.539518590512114E-2</v>
      </c>
      <c r="I1630" s="16">
        <f t="shared" si="312"/>
        <v>1.54286976281174E-2</v>
      </c>
      <c r="J1630" s="13">
        <f t="shared" si="306"/>
        <v>1.5428697310367296E-2</v>
      </c>
      <c r="K1630" s="13">
        <f t="shared" si="307"/>
        <v>3.1775010400636461E-10</v>
      </c>
      <c r="L1630" s="13">
        <f t="shared" si="308"/>
        <v>0</v>
      </c>
      <c r="M1630" s="13">
        <f t="shared" si="313"/>
        <v>1.2475210388247183E-14</v>
      </c>
      <c r="N1630" s="13">
        <f t="shared" si="309"/>
        <v>7.7346304407132533E-15</v>
      </c>
      <c r="O1630" s="13">
        <f t="shared" si="310"/>
        <v>7.7346304407132533E-15</v>
      </c>
      <c r="Q1630">
        <v>15.948426793548389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0.35409907904138183</v>
      </c>
      <c r="G1631" s="13">
        <f t="shared" si="304"/>
        <v>0</v>
      </c>
      <c r="H1631" s="13">
        <f t="shared" si="305"/>
        <v>0.35409907904138183</v>
      </c>
      <c r="I1631" s="16">
        <f t="shared" si="312"/>
        <v>0.35409907935913193</v>
      </c>
      <c r="J1631" s="13">
        <f t="shared" si="306"/>
        <v>0.35409627521512282</v>
      </c>
      <c r="K1631" s="13">
        <f t="shared" si="307"/>
        <v>2.804144009105336E-6</v>
      </c>
      <c r="L1631" s="13">
        <f t="shared" si="308"/>
        <v>0</v>
      </c>
      <c r="M1631" s="13">
        <f t="shared" si="313"/>
        <v>4.7405799475339295E-15</v>
      </c>
      <c r="N1631" s="13">
        <f t="shared" si="309"/>
        <v>2.9391595674710365E-15</v>
      </c>
      <c r="O1631" s="13">
        <f t="shared" si="310"/>
        <v>2.9391595674710365E-15</v>
      </c>
      <c r="Q1631">
        <v>18.182956689694048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16.05752348168701</v>
      </c>
      <c r="G1632" s="13">
        <f t="shared" si="304"/>
        <v>0</v>
      </c>
      <c r="H1632" s="13">
        <f t="shared" si="305"/>
        <v>16.05752348168701</v>
      </c>
      <c r="I1632" s="16">
        <f t="shared" si="312"/>
        <v>16.05752628583102</v>
      </c>
      <c r="J1632" s="13">
        <f t="shared" si="306"/>
        <v>15.804320459504805</v>
      </c>
      <c r="K1632" s="13">
        <f t="shared" si="307"/>
        <v>0.2532058263262158</v>
      </c>
      <c r="L1632" s="13">
        <f t="shared" si="308"/>
        <v>0</v>
      </c>
      <c r="M1632" s="13">
        <f t="shared" si="313"/>
        <v>1.801420380062893E-15</v>
      </c>
      <c r="N1632" s="13">
        <f t="shared" si="309"/>
        <v>1.1168806356389937E-15</v>
      </c>
      <c r="O1632" s="13">
        <f t="shared" si="310"/>
        <v>1.1168806356389937E-15</v>
      </c>
      <c r="Q1632">
        <v>18.24199398073721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26.629045194341959</v>
      </c>
      <c r="G1633" s="13">
        <f t="shared" si="304"/>
        <v>0</v>
      </c>
      <c r="H1633" s="13">
        <f t="shared" si="305"/>
        <v>26.629045194341959</v>
      </c>
      <c r="I1633" s="16">
        <f t="shared" si="312"/>
        <v>26.882251020668175</v>
      </c>
      <c r="J1633" s="13">
        <f t="shared" si="306"/>
        <v>26.166894526541618</v>
      </c>
      <c r="K1633" s="13">
        <f t="shared" si="307"/>
        <v>0.71535649412655644</v>
      </c>
      <c r="L1633" s="13">
        <f t="shared" si="308"/>
        <v>0</v>
      </c>
      <c r="M1633" s="13">
        <f t="shared" si="313"/>
        <v>6.8453974442389934E-16</v>
      </c>
      <c r="N1633" s="13">
        <f t="shared" si="309"/>
        <v>4.2441464154281761E-16</v>
      </c>
      <c r="O1633" s="13">
        <f t="shared" si="310"/>
        <v>4.2441464154281761E-16</v>
      </c>
      <c r="Q1633">
        <v>21.70760886086266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1.154071678369057</v>
      </c>
      <c r="G1634" s="13">
        <f t="shared" si="304"/>
        <v>0</v>
      </c>
      <c r="H1634" s="13">
        <f t="shared" si="305"/>
        <v>1.154071678369057</v>
      </c>
      <c r="I1634" s="16">
        <f t="shared" si="312"/>
        <v>1.8694281724956134</v>
      </c>
      <c r="J1634" s="13">
        <f t="shared" si="306"/>
        <v>1.8691362876166031</v>
      </c>
      <c r="K1634" s="13">
        <f t="shared" si="307"/>
        <v>2.91884879010329E-4</v>
      </c>
      <c r="L1634" s="13">
        <f t="shared" si="308"/>
        <v>0</v>
      </c>
      <c r="M1634" s="13">
        <f t="shared" si="313"/>
        <v>2.6012510288108174E-16</v>
      </c>
      <c r="N1634" s="13">
        <f t="shared" si="309"/>
        <v>1.6127756378627067E-16</v>
      </c>
      <c r="O1634" s="13">
        <f t="shared" si="310"/>
        <v>1.6127756378627067E-16</v>
      </c>
      <c r="Q1634">
        <v>20.62611490699825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20.54793123405301</v>
      </c>
      <c r="G1635" s="13">
        <f t="shared" si="304"/>
        <v>0</v>
      </c>
      <c r="H1635" s="13">
        <f t="shared" si="305"/>
        <v>20.54793123405301</v>
      </c>
      <c r="I1635" s="16">
        <f t="shared" si="312"/>
        <v>20.548223118932022</v>
      </c>
      <c r="J1635" s="13">
        <f t="shared" si="306"/>
        <v>20.336374983873661</v>
      </c>
      <c r="K1635" s="13">
        <f t="shared" si="307"/>
        <v>0.21184813505836075</v>
      </c>
      <c r="L1635" s="13">
        <f t="shared" si="308"/>
        <v>0</v>
      </c>
      <c r="M1635" s="13">
        <f t="shared" si="313"/>
        <v>9.884753909481107E-17</v>
      </c>
      <c r="N1635" s="13">
        <f t="shared" si="309"/>
        <v>6.1285474238782859E-17</v>
      </c>
      <c r="O1635" s="13">
        <f t="shared" si="310"/>
        <v>6.1285474238782859E-17</v>
      </c>
      <c r="Q1635">
        <v>24.81021943311449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0.19281283641241159</v>
      </c>
      <c r="G1636" s="13">
        <f t="shared" si="304"/>
        <v>0</v>
      </c>
      <c r="H1636" s="13">
        <f t="shared" si="305"/>
        <v>0.19281283641241159</v>
      </c>
      <c r="I1636" s="16">
        <f t="shared" si="312"/>
        <v>0.40466097147077235</v>
      </c>
      <c r="J1636" s="13">
        <f t="shared" si="306"/>
        <v>0.40465946942040321</v>
      </c>
      <c r="K1636" s="13">
        <f t="shared" si="307"/>
        <v>1.5020503691398623E-6</v>
      </c>
      <c r="L1636" s="13">
        <f t="shared" si="308"/>
        <v>0</v>
      </c>
      <c r="M1636" s="13">
        <f t="shared" si="313"/>
        <v>3.7562064856028212E-17</v>
      </c>
      <c r="N1636" s="13">
        <f t="shared" si="309"/>
        <v>2.328848021073749E-17</v>
      </c>
      <c r="O1636" s="13">
        <f t="shared" si="310"/>
        <v>2.328848021073749E-17</v>
      </c>
      <c r="Q1636">
        <v>25.456696959621919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5.6648648650000002</v>
      </c>
      <c r="G1637" s="13">
        <f t="shared" si="304"/>
        <v>0</v>
      </c>
      <c r="H1637" s="13">
        <f t="shared" si="305"/>
        <v>5.6648648650000002</v>
      </c>
      <c r="I1637" s="16">
        <f t="shared" si="312"/>
        <v>5.6648663670503696</v>
      </c>
      <c r="J1637" s="13">
        <f t="shared" si="306"/>
        <v>5.6611678555960561</v>
      </c>
      <c r="K1637" s="13">
        <f t="shared" si="307"/>
        <v>3.6985114543135467E-3</v>
      </c>
      <c r="L1637" s="13">
        <f t="shared" si="308"/>
        <v>0</v>
      </c>
      <c r="M1637" s="13">
        <f t="shared" si="313"/>
        <v>1.4273584645290722E-17</v>
      </c>
      <c r="N1637" s="13">
        <f t="shared" si="309"/>
        <v>8.8496224800802469E-18</v>
      </c>
      <c r="O1637" s="13">
        <f t="shared" si="310"/>
        <v>8.8496224800802469E-18</v>
      </c>
      <c r="Q1637">
        <v>26.230883000000009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2.2003746749434532</v>
      </c>
      <c r="G1638" s="13">
        <f t="shared" si="304"/>
        <v>0</v>
      </c>
      <c r="H1638" s="13">
        <f t="shared" si="305"/>
        <v>2.2003746749434532</v>
      </c>
      <c r="I1638" s="16">
        <f t="shared" si="312"/>
        <v>2.2040731863977667</v>
      </c>
      <c r="J1638" s="13">
        <f t="shared" si="306"/>
        <v>2.2038608648034459</v>
      </c>
      <c r="K1638" s="13">
        <f t="shared" si="307"/>
        <v>2.1232159432083009E-4</v>
      </c>
      <c r="L1638" s="13">
        <f t="shared" si="308"/>
        <v>0</v>
      </c>
      <c r="M1638" s="13">
        <f t="shared" si="313"/>
        <v>5.4239621652104752E-18</v>
      </c>
      <c r="N1638" s="13">
        <f t="shared" si="309"/>
        <v>3.3628565424304947E-18</v>
      </c>
      <c r="O1638" s="13">
        <f t="shared" si="310"/>
        <v>3.3628565424304947E-18</v>
      </c>
      <c r="Q1638">
        <v>26.422992086993389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20.21856506993548</v>
      </c>
      <c r="G1639" s="13">
        <f t="shared" si="304"/>
        <v>0</v>
      </c>
      <c r="H1639" s="13">
        <f t="shared" si="305"/>
        <v>20.21856506993548</v>
      </c>
      <c r="I1639" s="16">
        <f t="shared" si="312"/>
        <v>20.218777391529802</v>
      </c>
      <c r="J1639" s="13">
        <f t="shared" si="306"/>
        <v>20.010668648472418</v>
      </c>
      <c r="K1639" s="13">
        <f t="shared" si="307"/>
        <v>0.2081087430573838</v>
      </c>
      <c r="L1639" s="13">
        <f t="shared" si="308"/>
        <v>0</v>
      </c>
      <c r="M1639" s="13">
        <f t="shared" si="313"/>
        <v>2.0611056227799805E-18</v>
      </c>
      <c r="N1639" s="13">
        <f t="shared" si="309"/>
        <v>1.2778854861235878E-18</v>
      </c>
      <c r="O1639" s="13">
        <f t="shared" si="310"/>
        <v>1.2778854861235878E-18</v>
      </c>
      <c r="Q1639">
        <v>24.59041224415687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11.179569684812741</v>
      </c>
      <c r="G1640" s="13">
        <f t="shared" si="304"/>
        <v>0</v>
      </c>
      <c r="H1640" s="13">
        <f t="shared" si="305"/>
        <v>11.179569684812741</v>
      </c>
      <c r="I1640" s="16">
        <f t="shared" si="312"/>
        <v>11.387678427870124</v>
      </c>
      <c r="J1640" s="13">
        <f t="shared" si="306"/>
        <v>11.318851267437934</v>
      </c>
      <c r="K1640" s="13">
        <f t="shared" si="307"/>
        <v>6.8827160432190837E-2</v>
      </c>
      <c r="L1640" s="13">
        <f t="shared" si="308"/>
        <v>0</v>
      </c>
      <c r="M1640" s="13">
        <f t="shared" si="313"/>
        <v>7.8322013665639266E-19</v>
      </c>
      <c r="N1640" s="13">
        <f t="shared" si="309"/>
        <v>4.8559648472696341E-19</v>
      </c>
      <c r="O1640" s="13">
        <f t="shared" si="310"/>
        <v>4.8559648472696341E-19</v>
      </c>
      <c r="Q1640">
        <v>20.26489133553903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13.8792868952746</v>
      </c>
      <c r="G1641" s="13">
        <f t="shared" si="304"/>
        <v>0</v>
      </c>
      <c r="H1641" s="13">
        <f t="shared" si="305"/>
        <v>13.8792868952746</v>
      </c>
      <c r="I1641" s="16">
        <f t="shared" si="312"/>
        <v>13.948114055706791</v>
      </c>
      <c r="J1641" s="13">
        <f t="shared" si="306"/>
        <v>13.820100912560612</v>
      </c>
      <c r="K1641" s="13">
        <f t="shared" si="307"/>
        <v>0.12801314314617862</v>
      </c>
      <c r="L1641" s="13">
        <f t="shared" si="308"/>
        <v>0</v>
      </c>
      <c r="M1641" s="13">
        <f t="shared" si="313"/>
        <v>2.9762365192942925E-19</v>
      </c>
      <c r="N1641" s="13">
        <f t="shared" si="309"/>
        <v>1.8452666419624614E-19</v>
      </c>
      <c r="O1641" s="13">
        <f t="shared" si="310"/>
        <v>1.8452666419624614E-19</v>
      </c>
      <c r="Q1641">
        <v>20.146009848794328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37.042970050905687</v>
      </c>
      <c r="G1642" s="13">
        <f t="shared" si="304"/>
        <v>0.41262426429692178</v>
      </c>
      <c r="H1642" s="13">
        <f t="shared" si="305"/>
        <v>36.630345786608764</v>
      </c>
      <c r="I1642" s="16">
        <f t="shared" si="312"/>
        <v>36.758358929754941</v>
      </c>
      <c r="J1642" s="13">
        <f t="shared" si="306"/>
        <v>32.789145540431953</v>
      </c>
      <c r="K1642" s="13">
        <f t="shared" si="307"/>
        <v>3.969213389322988</v>
      </c>
      <c r="L1642" s="13">
        <f t="shared" si="308"/>
        <v>0</v>
      </c>
      <c r="M1642" s="13">
        <f t="shared" si="313"/>
        <v>1.1309698773318312E-19</v>
      </c>
      <c r="N1642" s="13">
        <f t="shared" si="309"/>
        <v>7.0120132394573537E-20</v>
      </c>
      <c r="O1642" s="13">
        <f t="shared" si="310"/>
        <v>0.41262426429692178</v>
      </c>
      <c r="Q1642">
        <v>15.278399293548389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122.6494270511544</v>
      </c>
      <c r="G1643" s="13">
        <f t="shared" si="304"/>
        <v>12.77001095230097</v>
      </c>
      <c r="H1643" s="13">
        <f t="shared" si="305"/>
        <v>109.87941609885344</v>
      </c>
      <c r="I1643" s="16">
        <f t="shared" si="312"/>
        <v>113.84862948817643</v>
      </c>
      <c r="J1643" s="13">
        <f t="shared" si="306"/>
        <v>67.585572396660481</v>
      </c>
      <c r="K1643" s="13">
        <f t="shared" si="307"/>
        <v>46.263057091515947</v>
      </c>
      <c r="L1643" s="13">
        <f t="shared" si="308"/>
        <v>8.8226608860037121</v>
      </c>
      <c r="M1643" s="13">
        <f t="shared" si="313"/>
        <v>8.8226608860037121</v>
      </c>
      <c r="N1643" s="13">
        <f t="shared" si="309"/>
        <v>5.4700497493223015</v>
      </c>
      <c r="O1643" s="13">
        <f t="shared" si="310"/>
        <v>18.240060701623271</v>
      </c>
      <c r="Q1643">
        <v>17.36562883147635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7.8916576396015623</v>
      </c>
      <c r="G1644" s="13">
        <f t="shared" si="304"/>
        <v>0</v>
      </c>
      <c r="H1644" s="13">
        <f t="shared" si="305"/>
        <v>7.8916576396015623</v>
      </c>
      <c r="I1644" s="16">
        <f t="shared" si="312"/>
        <v>45.332053845113798</v>
      </c>
      <c r="J1644" s="13">
        <f t="shared" si="306"/>
        <v>40.401147332604964</v>
      </c>
      <c r="K1644" s="13">
        <f t="shared" si="307"/>
        <v>4.9309065125088338</v>
      </c>
      <c r="L1644" s="13">
        <f t="shared" si="308"/>
        <v>0</v>
      </c>
      <c r="M1644" s="13">
        <f t="shared" si="313"/>
        <v>3.3526111366814106</v>
      </c>
      <c r="N1644" s="13">
        <f t="shared" si="309"/>
        <v>2.0786189047424748</v>
      </c>
      <c r="O1644" s="13">
        <f t="shared" si="310"/>
        <v>2.0786189047424748</v>
      </c>
      <c r="Q1644">
        <v>18.19897256828061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0.8710649154410629</v>
      </c>
      <c r="G1645" s="13">
        <f t="shared" si="304"/>
        <v>0</v>
      </c>
      <c r="H1645" s="13">
        <f t="shared" si="305"/>
        <v>0.8710649154410629</v>
      </c>
      <c r="I1645" s="16">
        <f t="shared" si="312"/>
        <v>5.8019714279498968</v>
      </c>
      <c r="J1645" s="13">
        <f t="shared" si="306"/>
        <v>5.7924994181147067</v>
      </c>
      <c r="K1645" s="13">
        <f t="shared" si="307"/>
        <v>9.4720098351901427E-3</v>
      </c>
      <c r="L1645" s="13">
        <f t="shared" si="308"/>
        <v>0</v>
      </c>
      <c r="M1645" s="13">
        <f t="shared" si="313"/>
        <v>1.2739922319389358</v>
      </c>
      <c r="N1645" s="13">
        <f t="shared" si="309"/>
        <v>0.78987518380214017</v>
      </c>
      <c r="O1645" s="13">
        <f t="shared" si="310"/>
        <v>0.78987518380214017</v>
      </c>
      <c r="Q1645">
        <v>20.031243796686908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1.476358149109233</v>
      </c>
      <c r="G1646" s="13">
        <f t="shared" si="304"/>
        <v>0</v>
      </c>
      <c r="H1646" s="13">
        <f t="shared" si="305"/>
        <v>1.476358149109233</v>
      </c>
      <c r="I1646" s="16">
        <f t="shared" si="312"/>
        <v>1.4858301589444232</v>
      </c>
      <c r="J1646" s="13">
        <f t="shared" si="306"/>
        <v>1.4857381451156593</v>
      </c>
      <c r="K1646" s="13">
        <f t="shared" si="307"/>
        <v>9.2013828763892747E-5</v>
      </c>
      <c r="L1646" s="13">
        <f t="shared" si="308"/>
        <v>0</v>
      </c>
      <c r="M1646" s="13">
        <f t="shared" si="313"/>
        <v>0.48411704813679568</v>
      </c>
      <c r="N1646" s="13">
        <f t="shared" si="309"/>
        <v>0.30015256984481331</v>
      </c>
      <c r="O1646" s="13">
        <f t="shared" si="310"/>
        <v>0.30015256984481331</v>
      </c>
      <c r="Q1646">
        <v>23.928137280513749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0.72733953834333409</v>
      </c>
      <c r="G1647" s="13">
        <f t="shared" si="304"/>
        <v>0</v>
      </c>
      <c r="H1647" s="13">
        <f t="shared" si="305"/>
        <v>0.72733953834333409</v>
      </c>
      <c r="I1647" s="16">
        <f t="shared" si="312"/>
        <v>0.72743155217209798</v>
      </c>
      <c r="J1647" s="13">
        <f t="shared" si="306"/>
        <v>0.72742487175484472</v>
      </c>
      <c r="K1647" s="13">
        <f t="shared" si="307"/>
        <v>6.6804172532686223E-6</v>
      </c>
      <c r="L1647" s="13">
        <f t="shared" si="308"/>
        <v>0</v>
      </c>
      <c r="M1647" s="13">
        <f t="shared" si="313"/>
        <v>0.18396447829198237</v>
      </c>
      <c r="N1647" s="13">
        <f t="shared" si="309"/>
        <v>0.11405797654102907</v>
      </c>
      <c r="O1647" s="13">
        <f t="shared" si="310"/>
        <v>0.11405797654102907</v>
      </c>
      <c r="Q1647">
        <v>27.395122663542509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21.546920266573871</v>
      </c>
      <c r="G1648" s="13">
        <f t="shared" si="304"/>
        <v>0</v>
      </c>
      <c r="H1648" s="13">
        <f t="shared" si="305"/>
        <v>21.546920266573871</v>
      </c>
      <c r="I1648" s="16">
        <f t="shared" si="312"/>
        <v>21.546926946991125</v>
      </c>
      <c r="J1648" s="13">
        <f t="shared" si="306"/>
        <v>21.299862046051494</v>
      </c>
      <c r="K1648" s="13">
        <f t="shared" si="307"/>
        <v>0.24706490093963041</v>
      </c>
      <c r="L1648" s="13">
        <f t="shared" si="308"/>
        <v>0</v>
      </c>
      <c r="M1648" s="13">
        <f t="shared" si="313"/>
        <v>6.9906501750953295E-2</v>
      </c>
      <c r="N1648" s="13">
        <f t="shared" si="309"/>
        <v>4.3342031085591044E-2</v>
      </c>
      <c r="O1648" s="13">
        <f t="shared" si="310"/>
        <v>4.3342031085591044E-2</v>
      </c>
      <c r="Q1648">
        <v>24.715800000000009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20.203086332842879</v>
      </c>
      <c r="G1649" s="13">
        <f t="shared" si="304"/>
        <v>0</v>
      </c>
      <c r="H1649" s="13">
        <f t="shared" si="305"/>
        <v>20.203086332842879</v>
      </c>
      <c r="I1649" s="16">
        <f t="shared" si="312"/>
        <v>20.45015123378251</v>
      </c>
      <c r="J1649" s="13">
        <f t="shared" si="306"/>
        <v>20.304462964069288</v>
      </c>
      <c r="K1649" s="13">
        <f t="shared" si="307"/>
        <v>0.14568826971322224</v>
      </c>
      <c r="L1649" s="13">
        <f t="shared" si="308"/>
        <v>0</v>
      </c>
      <c r="M1649" s="13">
        <f t="shared" si="313"/>
        <v>2.6564470665362251E-2</v>
      </c>
      <c r="N1649" s="13">
        <f t="shared" si="309"/>
        <v>1.6469971812524596E-2</v>
      </c>
      <c r="O1649" s="13">
        <f t="shared" si="310"/>
        <v>1.6469971812524596E-2</v>
      </c>
      <c r="Q1649">
        <v>27.45304703453812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65.583389054397429</v>
      </c>
      <c r="G1650" s="13">
        <f t="shared" si="304"/>
        <v>4.532465292909774</v>
      </c>
      <c r="H1650" s="13">
        <f t="shared" si="305"/>
        <v>61.050923761487653</v>
      </c>
      <c r="I1650" s="16">
        <f t="shared" si="312"/>
        <v>61.196612031200871</v>
      </c>
      <c r="J1650" s="13">
        <f t="shared" si="306"/>
        <v>57.525342578890957</v>
      </c>
      <c r="K1650" s="13">
        <f t="shared" si="307"/>
        <v>3.6712694523099145</v>
      </c>
      <c r="L1650" s="13">
        <f t="shared" si="308"/>
        <v>0</v>
      </c>
      <c r="M1650" s="13">
        <f t="shared" si="313"/>
        <v>1.0094498852837655E-2</v>
      </c>
      <c r="N1650" s="13">
        <f t="shared" si="309"/>
        <v>6.2585892887593465E-3</v>
      </c>
      <c r="O1650" s="13">
        <f t="shared" si="310"/>
        <v>4.538723882198533</v>
      </c>
      <c r="Q1650">
        <v>27.298962671104789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29.499321336735122</v>
      </c>
      <c r="G1651" s="13">
        <f t="shared" si="304"/>
        <v>0</v>
      </c>
      <c r="H1651" s="13">
        <f t="shared" si="305"/>
        <v>29.499321336735122</v>
      </c>
      <c r="I1651" s="16">
        <f t="shared" si="312"/>
        <v>33.170590789045036</v>
      </c>
      <c r="J1651" s="13">
        <f t="shared" si="306"/>
        <v>32.377747054271275</v>
      </c>
      <c r="K1651" s="13">
        <f t="shared" si="307"/>
        <v>0.79284373477376135</v>
      </c>
      <c r="L1651" s="13">
        <f t="shared" si="308"/>
        <v>0</v>
      </c>
      <c r="M1651" s="13">
        <f t="shared" si="313"/>
        <v>3.8359095640783086E-3</v>
      </c>
      <c r="N1651" s="13">
        <f t="shared" si="309"/>
        <v>2.3782639297285513E-3</v>
      </c>
      <c r="O1651" s="13">
        <f t="shared" si="310"/>
        <v>2.3782639297285513E-3</v>
      </c>
      <c r="Q1651">
        <v>25.50139355027553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2.0798772035087678</v>
      </c>
      <c r="G1652" s="13">
        <f t="shared" si="304"/>
        <v>0</v>
      </c>
      <c r="H1652" s="13">
        <f t="shared" si="305"/>
        <v>2.0798772035087678</v>
      </c>
      <c r="I1652" s="16">
        <f t="shared" si="312"/>
        <v>2.8727209382825292</v>
      </c>
      <c r="J1652" s="13">
        <f t="shared" si="306"/>
        <v>2.8716913678773244</v>
      </c>
      <c r="K1652" s="13">
        <f t="shared" si="307"/>
        <v>1.0295704052047938E-3</v>
      </c>
      <c r="L1652" s="13">
        <f t="shared" si="308"/>
        <v>0</v>
      </c>
      <c r="M1652" s="13">
        <f t="shared" si="313"/>
        <v>1.4576456343497572E-3</v>
      </c>
      <c r="N1652" s="13">
        <f t="shared" si="309"/>
        <v>9.0374029329684947E-4</v>
      </c>
      <c r="O1652" s="13">
        <f t="shared" si="310"/>
        <v>9.0374029329684947E-4</v>
      </c>
      <c r="Q1652">
        <v>20.82415554092054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0.102099864305136</v>
      </c>
      <c r="G1653" s="13">
        <f t="shared" si="304"/>
        <v>0</v>
      </c>
      <c r="H1653" s="13">
        <f t="shared" si="305"/>
        <v>0.102099864305136</v>
      </c>
      <c r="I1653" s="16">
        <f t="shared" si="312"/>
        <v>0.10312943471034079</v>
      </c>
      <c r="J1653" s="13">
        <f t="shared" si="306"/>
        <v>0.1031293612919096</v>
      </c>
      <c r="K1653" s="13">
        <f t="shared" si="307"/>
        <v>7.3418431195682032E-8</v>
      </c>
      <c r="L1653" s="13">
        <f t="shared" si="308"/>
        <v>0</v>
      </c>
      <c r="M1653" s="13">
        <f t="shared" si="313"/>
        <v>5.5390534105290775E-4</v>
      </c>
      <c r="N1653" s="13">
        <f t="shared" si="309"/>
        <v>3.4342131145280279E-4</v>
      </c>
      <c r="O1653" s="13">
        <f t="shared" si="310"/>
        <v>3.4342131145280279E-4</v>
      </c>
      <c r="Q1653">
        <v>17.771903158697391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1.0723384007757659</v>
      </c>
      <c r="G1654" s="13">
        <f t="shared" si="304"/>
        <v>0</v>
      </c>
      <c r="H1654" s="13">
        <f t="shared" si="305"/>
        <v>1.0723384007757659</v>
      </c>
      <c r="I1654" s="16">
        <f t="shared" si="312"/>
        <v>1.072338474194197</v>
      </c>
      <c r="J1654" s="13">
        <f t="shared" si="306"/>
        <v>1.0722410712551065</v>
      </c>
      <c r="K1654" s="13">
        <f t="shared" si="307"/>
        <v>9.7402939090551754E-5</v>
      </c>
      <c r="L1654" s="13">
        <f t="shared" si="308"/>
        <v>0</v>
      </c>
      <c r="M1654" s="13">
        <f t="shared" si="313"/>
        <v>2.1048402960010496E-4</v>
      </c>
      <c r="N1654" s="13">
        <f t="shared" si="309"/>
        <v>1.3050009835206507E-4</v>
      </c>
      <c r="O1654" s="13">
        <f t="shared" si="310"/>
        <v>1.3050009835206507E-4</v>
      </c>
      <c r="Q1654">
        <v>16.595865293548389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9.8293148593915167E-3</v>
      </c>
      <c r="G1655" s="13">
        <f t="shared" si="304"/>
        <v>0</v>
      </c>
      <c r="H1655" s="13">
        <f t="shared" si="305"/>
        <v>9.8293148593915167E-3</v>
      </c>
      <c r="I1655" s="16">
        <f t="shared" si="312"/>
        <v>9.9267177984820685E-3</v>
      </c>
      <c r="J1655" s="13">
        <f t="shared" si="306"/>
        <v>9.926717706108059E-3</v>
      </c>
      <c r="K1655" s="13">
        <f t="shared" si="307"/>
        <v>9.2374009483253694E-11</v>
      </c>
      <c r="L1655" s="13">
        <f t="shared" si="308"/>
        <v>0</v>
      </c>
      <c r="M1655" s="13">
        <f t="shared" si="313"/>
        <v>7.9983931248039887E-5</v>
      </c>
      <c r="N1655" s="13">
        <f t="shared" si="309"/>
        <v>4.9590037373784729E-5</v>
      </c>
      <c r="O1655" s="13">
        <f t="shared" si="310"/>
        <v>4.9590037373784729E-5</v>
      </c>
      <c r="Q1655">
        <v>15.32213997975642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20.205899664846989</v>
      </c>
      <c r="G1656" s="13">
        <f t="shared" si="304"/>
        <v>0</v>
      </c>
      <c r="H1656" s="13">
        <f t="shared" si="305"/>
        <v>20.205899664846989</v>
      </c>
      <c r="I1656" s="16">
        <f t="shared" si="312"/>
        <v>20.205899664939363</v>
      </c>
      <c r="J1656" s="13">
        <f t="shared" si="306"/>
        <v>19.742033974470331</v>
      </c>
      <c r="K1656" s="13">
        <f t="shared" si="307"/>
        <v>0.46386569046903148</v>
      </c>
      <c r="L1656" s="13">
        <f t="shared" si="308"/>
        <v>0</v>
      </c>
      <c r="M1656" s="13">
        <f t="shared" si="313"/>
        <v>3.0393893874255158E-5</v>
      </c>
      <c r="N1656" s="13">
        <f t="shared" si="309"/>
        <v>1.8844214202038198E-5</v>
      </c>
      <c r="O1656" s="13">
        <f t="shared" si="310"/>
        <v>1.8844214202038198E-5</v>
      </c>
      <c r="Q1656">
        <v>18.757723402413891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0.1035675895370692</v>
      </c>
      <c r="G1657" s="13">
        <f t="shared" si="304"/>
        <v>0</v>
      </c>
      <c r="H1657" s="13">
        <f t="shared" si="305"/>
        <v>0.1035675895370692</v>
      </c>
      <c r="I1657" s="16">
        <f t="shared" si="312"/>
        <v>0.56743328000610072</v>
      </c>
      <c r="J1657" s="13">
        <f t="shared" si="306"/>
        <v>0.56742591674503617</v>
      </c>
      <c r="K1657" s="13">
        <f t="shared" si="307"/>
        <v>7.3632610645413266E-6</v>
      </c>
      <c r="L1657" s="13">
        <f t="shared" si="308"/>
        <v>0</v>
      </c>
      <c r="M1657" s="13">
        <f t="shared" si="313"/>
        <v>1.154967967221696E-5</v>
      </c>
      <c r="N1657" s="13">
        <f t="shared" si="309"/>
        <v>7.1608013967745147E-6</v>
      </c>
      <c r="O1657" s="13">
        <f t="shared" si="310"/>
        <v>7.1608013967745147E-6</v>
      </c>
      <c r="Q1657">
        <v>21.355836748638239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37.0661388417249</v>
      </c>
      <c r="G1658" s="13">
        <f t="shared" si="304"/>
        <v>0.41596870485992349</v>
      </c>
      <c r="H1658" s="13">
        <f t="shared" si="305"/>
        <v>36.650170136864979</v>
      </c>
      <c r="I1658" s="16">
        <f t="shared" si="312"/>
        <v>36.650177500126041</v>
      </c>
      <c r="J1658" s="13">
        <f t="shared" si="306"/>
        <v>34.524124128336375</v>
      </c>
      <c r="K1658" s="13">
        <f t="shared" si="307"/>
        <v>2.1260533717896664</v>
      </c>
      <c r="L1658" s="13">
        <f t="shared" si="308"/>
        <v>0</v>
      </c>
      <c r="M1658" s="13">
        <f t="shared" si="313"/>
        <v>4.3888782754424448E-6</v>
      </c>
      <c r="N1658" s="13">
        <f t="shared" si="309"/>
        <v>2.7211045307743158E-6</v>
      </c>
      <c r="O1658" s="13">
        <f t="shared" si="310"/>
        <v>0.41597142596445424</v>
      </c>
      <c r="Q1658">
        <v>20.231334774933671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0.82409824119904562</v>
      </c>
      <c r="G1659" s="13">
        <f t="shared" si="304"/>
        <v>0</v>
      </c>
      <c r="H1659" s="13">
        <f t="shared" si="305"/>
        <v>0.82409824119904562</v>
      </c>
      <c r="I1659" s="16">
        <f t="shared" si="312"/>
        <v>2.9501516129887122</v>
      </c>
      <c r="J1659" s="13">
        <f t="shared" si="306"/>
        <v>2.9494156016988948</v>
      </c>
      <c r="K1659" s="13">
        <f t="shared" si="307"/>
        <v>7.3601128981737318E-4</v>
      </c>
      <c r="L1659" s="13">
        <f t="shared" si="308"/>
        <v>0</v>
      </c>
      <c r="M1659" s="13">
        <f t="shared" si="313"/>
        <v>1.667773744668129E-6</v>
      </c>
      <c r="N1659" s="13">
        <f t="shared" si="309"/>
        <v>1.0340197216942399E-6</v>
      </c>
      <c r="O1659" s="13">
        <f t="shared" si="310"/>
        <v>1.0340197216942399E-6</v>
      </c>
      <c r="Q1659">
        <v>23.771575475430549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6.2651472287937287</v>
      </c>
      <c r="G1660" s="13">
        <f t="shared" si="304"/>
        <v>0</v>
      </c>
      <c r="H1660" s="13">
        <f t="shared" si="305"/>
        <v>6.2651472287937287</v>
      </c>
      <c r="I1660" s="16">
        <f t="shared" si="312"/>
        <v>6.2658832400835465</v>
      </c>
      <c r="J1660" s="13">
        <f t="shared" si="306"/>
        <v>6.26110641784578</v>
      </c>
      <c r="K1660" s="13">
        <f t="shared" si="307"/>
        <v>4.7768222377664316E-3</v>
      </c>
      <c r="L1660" s="13">
        <f t="shared" si="308"/>
        <v>0</v>
      </c>
      <c r="M1660" s="13">
        <f t="shared" si="313"/>
        <v>6.337540229738891E-7</v>
      </c>
      <c r="N1660" s="13">
        <f t="shared" si="309"/>
        <v>3.9292749424381126E-7</v>
      </c>
      <c r="O1660" s="13">
        <f t="shared" si="310"/>
        <v>3.9292749424381126E-7</v>
      </c>
      <c r="Q1660">
        <v>26.56829039411025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11.182046880632001</v>
      </c>
      <c r="G1661" s="13">
        <f t="shared" si="304"/>
        <v>0</v>
      </c>
      <c r="H1661" s="13">
        <f t="shared" si="305"/>
        <v>11.182046880632001</v>
      </c>
      <c r="I1661" s="16">
        <f t="shared" si="312"/>
        <v>11.186823702869766</v>
      </c>
      <c r="J1661" s="13">
        <f t="shared" si="306"/>
        <v>11.158514579371408</v>
      </c>
      <c r="K1661" s="13">
        <f t="shared" si="307"/>
        <v>2.8309123498358346E-2</v>
      </c>
      <c r="L1661" s="13">
        <f t="shared" si="308"/>
        <v>0</v>
      </c>
      <c r="M1661" s="13">
        <f t="shared" si="313"/>
        <v>2.4082652873007784E-7</v>
      </c>
      <c r="N1661" s="13">
        <f t="shared" si="309"/>
        <v>1.4931244781264827E-7</v>
      </c>
      <c r="O1661" s="13">
        <f t="shared" si="310"/>
        <v>1.4931244781264827E-7</v>
      </c>
      <c r="Q1661">
        <v>26.254687000000011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0.72470862533297742</v>
      </c>
      <c r="G1662" s="13">
        <f t="shared" si="304"/>
        <v>0</v>
      </c>
      <c r="H1662" s="13">
        <f t="shared" si="305"/>
        <v>0.72470862533297742</v>
      </c>
      <c r="I1662" s="16">
        <f t="shared" si="312"/>
        <v>0.75301774883133576</v>
      </c>
      <c r="J1662" s="13">
        <f t="shared" si="306"/>
        <v>0.75300915765894072</v>
      </c>
      <c r="K1662" s="13">
        <f t="shared" si="307"/>
        <v>8.5911723950449215E-6</v>
      </c>
      <c r="L1662" s="13">
        <f t="shared" si="308"/>
        <v>0</v>
      </c>
      <c r="M1662" s="13">
        <f t="shared" si="313"/>
        <v>9.1514080917429571E-8</v>
      </c>
      <c r="N1662" s="13">
        <f t="shared" si="309"/>
        <v>5.6738730168806337E-8</v>
      </c>
      <c r="O1662" s="13">
        <f t="shared" si="310"/>
        <v>5.6738730168806337E-8</v>
      </c>
      <c r="Q1662">
        <v>26.318334898093671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17.976353360949989</v>
      </c>
      <c r="G1663" s="13">
        <f t="shared" si="304"/>
        <v>0</v>
      </c>
      <c r="H1663" s="13">
        <f t="shared" si="305"/>
        <v>17.976353360949989</v>
      </c>
      <c r="I1663" s="16">
        <f t="shared" si="312"/>
        <v>17.976361952122385</v>
      </c>
      <c r="J1663" s="13">
        <f t="shared" si="306"/>
        <v>17.779612453114879</v>
      </c>
      <c r="K1663" s="13">
        <f t="shared" si="307"/>
        <v>0.19674949900750605</v>
      </c>
      <c r="L1663" s="13">
        <f t="shared" si="308"/>
        <v>0</v>
      </c>
      <c r="M1663" s="13">
        <f t="shared" si="313"/>
        <v>3.4775350748623234E-8</v>
      </c>
      <c r="N1663" s="13">
        <f t="shared" si="309"/>
        <v>2.1560717464146407E-8</v>
      </c>
      <c r="O1663" s="13">
        <f t="shared" si="310"/>
        <v>2.1560717464146407E-8</v>
      </c>
      <c r="Q1663">
        <v>22.47020247818644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21.456031850123949</v>
      </c>
      <c r="G1664" s="13">
        <f t="shared" si="304"/>
        <v>0</v>
      </c>
      <c r="H1664" s="13">
        <f t="shared" si="305"/>
        <v>21.456031850123949</v>
      </c>
      <c r="I1664" s="16">
        <f t="shared" si="312"/>
        <v>21.652781349131455</v>
      </c>
      <c r="J1664" s="13">
        <f t="shared" si="306"/>
        <v>21.257789617807777</v>
      </c>
      <c r="K1664" s="13">
        <f t="shared" si="307"/>
        <v>0.39499173132367815</v>
      </c>
      <c r="L1664" s="13">
        <f t="shared" si="308"/>
        <v>0</v>
      </c>
      <c r="M1664" s="13">
        <f t="shared" si="313"/>
        <v>1.3214633284476828E-8</v>
      </c>
      <c r="N1664" s="13">
        <f t="shared" si="309"/>
        <v>8.1930726363756323E-9</v>
      </c>
      <c r="O1664" s="13">
        <f t="shared" si="310"/>
        <v>8.1930726363756323E-9</v>
      </c>
      <c r="Q1664">
        <v>21.40916538125089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</v>
      </c>
      <c r="G1665" s="13">
        <f t="shared" si="304"/>
        <v>0</v>
      </c>
      <c r="H1665" s="13">
        <f t="shared" si="305"/>
        <v>0</v>
      </c>
      <c r="I1665" s="16">
        <f t="shared" si="312"/>
        <v>0.39499173132367815</v>
      </c>
      <c r="J1665" s="13">
        <f t="shared" si="306"/>
        <v>0.39498591081108658</v>
      </c>
      <c r="K1665" s="13">
        <f t="shared" si="307"/>
        <v>5.8205125915700151E-6</v>
      </c>
      <c r="L1665" s="13">
        <f t="shared" si="308"/>
        <v>0</v>
      </c>
      <c r="M1665" s="13">
        <f t="shared" si="313"/>
        <v>5.0215606481011953E-9</v>
      </c>
      <c r="N1665" s="13">
        <f t="shared" si="309"/>
        <v>3.1133676018227409E-9</v>
      </c>
      <c r="O1665" s="13">
        <f t="shared" si="310"/>
        <v>3.1133676018227409E-9</v>
      </c>
      <c r="Q1665">
        <v>15.32091829354839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17.89250406169641</v>
      </c>
      <c r="G1666" s="13">
        <f t="shared" si="304"/>
        <v>0</v>
      </c>
      <c r="H1666" s="13">
        <f t="shared" si="305"/>
        <v>17.89250406169641</v>
      </c>
      <c r="I1666" s="16">
        <f t="shared" si="312"/>
        <v>17.892509882209001</v>
      </c>
      <c r="J1666" s="13">
        <f t="shared" si="306"/>
        <v>17.53968734539863</v>
      </c>
      <c r="K1666" s="13">
        <f t="shared" si="307"/>
        <v>0.3528225368103719</v>
      </c>
      <c r="L1666" s="13">
        <f t="shared" si="308"/>
        <v>0</v>
      </c>
      <c r="M1666" s="13">
        <f t="shared" si="313"/>
        <v>1.9081930462784544E-9</v>
      </c>
      <c r="N1666" s="13">
        <f t="shared" si="309"/>
        <v>1.1830796886926417E-9</v>
      </c>
      <c r="O1666" s="13">
        <f t="shared" si="310"/>
        <v>1.1830796886926417E-9</v>
      </c>
      <c r="Q1666">
        <v>18.148639780715669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</v>
      </c>
      <c r="G1667" s="13">
        <f t="shared" si="304"/>
        <v>0</v>
      </c>
      <c r="H1667" s="13">
        <f t="shared" si="305"/>
        <v>0</v>
      </c>
      <c r="I1667" s="16">
        <f t="shared" si="312"/>
        <v>0.3528225368103719</v>
      </c>
      <c r="J1667" s="13">
        <f t="shared" si="306"/>
        <v>0.35281987639358281</v>
      </c>
      <c r="K1667" s="13">
        <f t="shared" si="307"/>
        <v>2.6604167890909025E-6</v>
      </c>
      <c r="L1667" s="13">
        <f t="shared" si="308"/>
        <v>0</v>
      </c>
      <c r="M1667" s="13">
        <f t="shared" si="313"/>
        <v>7.2511335758581265E-10</v>
      </c>
      <c r="N1667" s="13">
        <f t="shared" si="309"/>
        <v>4.4957028170320385E-10</v>
      </c>
      <c r="O1667" s="13">
        <f t="shared" si="310"/>
        <v>4.4957028170320385E-10</v>
      </c>
      <c r="Q1667">
        <v>18.478366764236441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2.5</v>
      </c>
      <c r="G1668" s="13">
        <f t="shared" si="304"/>
        <v>0</v>
      </c>
      <c r="H1668" s="13">
        <f t="shared" si="305"/>
        <v>2.5</v>
      </c>
      <c r="I1668" s="16">
        <f t="shared" si="312"/>
        <v>2.5000026604167891</v>
      </c>
      <c r="J1668" s="13">
        <f t="shared" si="306"/>
        <v>2.4992209657361908</v>
      </c>
      <c r="K1668" s="13">
        <f t="shared" si="307"/>
        <v>7.8169468059829939E-4</v>
      </c>
      <c r="L1668" s="13">
        <f t="shared" si="308"/>
        <v>0</v>
      </c>
      <c r="M1668" s="13">
        <f t="shared" si="313"/>
        <v>2.7554307588260881E-10</v>
      </c>
      <c r="N1668" s="13">
        <f t="shared" si="309"/>
        <v>1.7083670704721745E-10</v>
      </c>
      <c r="O1668" s="13">
        <f t="shared" si="310"/>
        <v>1.7083670704721745E-10</v>
      </c>
      <c r="Q1668">
        <v>19.825808436884401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17.425158187451309</v>
      </c>
      <c r="G1669" s="13">
        <f t="shared" si="304"/>
        <v>0</v>
      </c>
      <c r="H1669" s="13">
        <f t="shared" si="305"/>
        <v>17.425158187451309</v>
      </c>
      <c r="I1669" s="16">
        <f t="shared" si="312"/>
        <v>17.425939882131907</v>
      </c>
      <c r="J1669" s="13">
        <f t="shared" si="306"/>
        <v>17.178834318363688</v>
      </c>
      <c r="K1669" s="13">
        <f t="shared" si="307"/>
        <v>0.24710556376821913</v>
      </c>
      <c r="L1669" s="13">
        <f t="shared" si="308"/>
        <v>0</v>
      </c>
      <c r="M1669" s="13">
        <f t="shared" si="313"/>
        <v>1.0470636883539135E-10</v>
      </c>
      <c r="N1669" s="13">
        <f t="shared" si="309"/>
        <v>6.4917948677942637E-11</v>
      </c>
      <c r="O1669" s="13">
        <f t="shared" si="310"/>
        <v>6.4917948677942637E-11</v>
      </c>
      <c r="Q1669">
        <v>20.16405840157875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2.073043857366577</v>
      </c>
      <c r="G1670" s="13">
        <f t="shared" ref="G1670:G1733" si="315">IF((F1670-$J$2)&gt;0,$I$2*(F1670-$J$2),0)</f>
        <v>0</v>
      </c>
      <c r="H1670" s="13">
        <f t="shared" ref="H1670:H1733" si="316">F1670-G1670</f>
        <v>2.073043857366577</v>
      </c>
      <c r="I1670" s="16">
        <f t="shared" si="312"/>
        <v>2.3201494211347962</v>
      </c>
      <c r="J1670" s="13">
        <f t="shared" ref="J1670:J1733" si="317">I1670/SQRT(1+(I1670/($K$2*(300+(25*Q1670)+0.05*(Q1670)^3)))^2)</f>
        <v>2.3197608461482191</v>
      </c>
      <c r="K1670" s="13">
        <f t="shared" ref="K1670:K1733" si="318">I1670-J1670</f>
        <v>3.8857498657707268E-4</v>
      </c>
      <c r="L1670" s="13">
        <f t="shared" ref="L1670:L1733" si="319">IF(K1670&gt;$N$2,(K1670-$N$2)/$L$2,0)</f>
        <v>0</v>
      </c>
      <c r="M1670" s="13">
        <f t="shared" si="313"/>
        <v>3.9788420157448716E-11</v>
      </c>
      <c r="N1670" s="13">
        <f t="shared" ref="N1670:N1733" si="320">$M$2*M1670</f>
        <v>2.4668820497618203E-11</v>
      </c>
      <c r="O1670" s="13">
        <f t="shared" ref="O1670:O1733" si="321">N1670+G1670</f>
        <v>2.4668820497618203E-11</v>
      </c>
      <c r="Q1670">
        <v>23.18895931594551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12.10863401955252</v>
      </c>
      <c r="G1671" s="13">
        <f t="shared" si="315"/>
        <v>0</v>
      </c>
      <c r="H1671" s="13">
        <f t="shared" si="316"/>
        <v>12.10863401955252</v>
      </c>
      <c r="I1671" s="16">
        <f t="shared" ref="I1671:I1734" si="323">H1671+K1670-L1670</f>
        <v>12.109022594539097</v>
      </c>
      <c r="J1671" s="13">
        <f t="shared" si="317"/>
        <v>12.07786563914437</v>
      </c>
      <c r="K1671" s="13">
        <f t="shared" si="318"/>
        <v>3.1156955394726182E-2</v>
      </c>
      <c r="L1671" s="13">
        <f t="shared" si="319"/>
        <v>0</v>
      </c>
      <c r="M1671" s="13">
        <f t="shared" ref="M1671:M1734" si="324">L1671+M1670-N1670</f>
        <v>1.5119599659830513E-11</v>
      </c>
      <c r="N1671" s="13">
        <f t="shared" si="320"/>
        <v>9.3741517890949175E-12</v>
      </c>
      <c r="O1671" s="13">
        <f t="shared" si="321"/>
        <v>9.3741517890949175E-12</v>
      </c>
      <c r="Q1671">
        <v>27.286132658099369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9.2900552679317521</v>
      </c>
      <c r="G1672" s="13">
        <f t="shared" si="315"/>
        <v>0</v>
      </c>
      <c r="H1672" s="13">
        <f t="shared" si="316"/>
        <v>9.2900552679317521</v>
      </c>
      <c r="I1672" s="16">
        <f t="shared" si="323"/>
        <v>9.3212122233264783</v>
      </c>
      <c r="J1672" s="13">
        <f t="shared" si="317"/>
        <v>9.3071901380788233</v>
      </c>
      <c r="K1672" s="13">
        <f t="shared" si="318"/>
        <v>1.4022085247654914E-2</v>
      </c>
      <c r="L1672" s="13">
        <f t="shared" si="319"/>
        <v>0</v>
      </c>
      <c r="M1672" s="13">
        <f t="shared" si="324"/>
        <v>5.7454478707355959E-12</v>
      </c>
      <c r="N1672" s="13">
        <f t="shared" si="320"/>
        <v>3.5621776798560696E-12</v>
      </c>
      <c r="O1672" s="13">
        <f t="shared" si="321"/>
        <v>3.5621776798560696E-12</v>
      </c>
      <c r="Q1672">
        <v>27.39608139225863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14.94731566952643</v>
      </c>
      <c r="G1673" s="13">
        <f t="shared" si="315"/>
        <v>0</v>
      </c>
      <c r="H1673" s="13">
        <f t="shared" si="316"/>
        <v>14.94731566952643</v>
      </c>
      <c r="I1673" s="16">
        <f t="shared" si="323"/>
        <v>14.961337754774085</v>
      </c>
      <c r="J1673" s="13">
        <f t="shared" si="317"/>
        <v>14.897461096571657</v>
      </c>
      <c r="K1673" s="13">
        <f t="shared" si="318"/>
        <v>6.387665820242816E-2</v>
      </c>
      <c r="L1673" s="13">
        <f t="shared" si="319"/>
        <v>0</v>
      </c>
      <c r="M1673" s="13">
        <f t="shared" si="324"/>
        <v>2.1832701908795263E-12</v>
      </c>
      <c r="N1673" s="13">
        <f t="shared" si="320"/>
        <v>1.3536275183453063E-12</v>
      </c>
      <c r="O1673" s="13">
        <f t="shared" si="321"/>
        <v>1.3536275183453063E-12</v>
      </c>
      <c r="Q1673">
        <v>26.659835000000012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0.71796497016403416</v>
      </c>
      <c r="G1674" s="13">
        <f t="shared" si="315"/>
        <v>0</v>
      </c>
      <c r="H1674" s="13">
        <f t="shared" si="316"/>
        <v>0.71796497016403416</v>
      </c>
      <c r="I1674" s="16">
        <f t="shared" si="323"/>
        <v>0.78184162836646232</v>
      </c>
      <c r="J1674" s="13">
        <f t="shared" si="317"/>
        <v>0.78183368162939293</v>
      </c>
      <c r="K1674" s="13">
        <f t="shared" si="318"/>
        <v>7.9467370693864225E-6</v>
      </c>
      <c r="L1674" s="13">
        <f t="shared" si="319"/>
        <v>0</v>
      </c>
      <c r="M1674" s="13">
        <f t="shared" si="324"/>
        <v>8.2964267253422005E-13</v>
      </c>
      <c r="N1674" s="13">
        <f t="shared" si="320"/>
        <v>5.1437845697121647E-13</v>
      </c>
      <c r="O1674" s="13">
        <f t="shared" si="321"/>
        <v>5.1437845697121647E-13</v>
      </c>
      <c r="Q1674">
        <v>27.708762828695061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1.1505041054925671</v>
      </c>
      <c r="G1675" s="13">
        <f t="shared" si="315"/>
        <v>0</v>
      </c>
      <c r="H1675" s="13">
        <f t="shared" si="316"/>
        <v>1.1505041054925671</v>
      </c>
      <c r="I1675" s="16">
        <f t="shared" si="323"/>
        <v>1.1505120522296366</v>
      </c>
      <c r="J1675" s="13">
        <f t="shared" si="317"/>
        <v>1.1504740115880088</v>
      </c>
      <c r="K1675" s="13">
        <f t="shared" si="318"/>
        <v>3.8040641627823391E-5</v>
      </c>
      <c r="L1675" s="13">
        <f t="shared" si="319"/>
        <v>0</v>
      </c>
      <c r="M1675" s="13">
        <f t="shared" si="324"/>
        <v>3.1526421556300358E-13</v>
      </c>
      <c r="N1675" s="13">
        <f t="shared" si="320"/>
        <v>1.9546381364906223E-13</v>
      </c>
      <c r="O1675" s="13">
        <f t="shared" si="321"/>
        <v>1.9546381364906223E-13</v>
      </c>
      <c r="Q1675">
        <v>24.75839548716781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75.485403519169793</v>
      </c>
      <c r="G1676" s="13">
        <f t="shared" si="315"/>
        <v>5.9618320255038588</v>
      </c>
      <c r="H1676" s="13">
        <f t="shared" si="316"/>
        <v>69.523571493665941</v>
      </c>
      <c r="I1676" s="16">
        <f t="shared" si="323"/>
        <v>69.523609534307568</v>
      </c>
      <c r="J1676" s="13">
        <f t="shared" si="317"/>
        <v>57.712952327687155</v>
      </c>
      <c r="K1676" s="13">
        <f t="shared" si="318"/>
        <v>11.810657206620412</v>
      </c>
      <c r="L1676" s="13">
        <f t="shared" si="319"/>
        <v>0</v>
      </c>
      <c r="M1676" s="13">
        <f t="shared" si="324"/>
        <v>1.1980040191394135E-13</v>
      </c>
      <c r="N1676" s="13">
        <f t="shared" si="320"/>
        <v>7.4276249186643645E-14</v>
      </c>
      <c r="O1676" s="13">
        <f t="shared" si="321"/>
        <v>5.9618320255039334</v>
      </c>
      <c r="Q1676">
        <v>20.31952248227033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36.564070331342712</v>
      </c>
      <c r="G1677" s="13">
        <f t="shared" si="315"/>
        <v>0.34349456045461491</v>
      </c>
      <c r="H1677" s="13">
        <f t="shared" si="316"/>
        <v>36.220575770888097</v>
      </c>
      <c r="I1677" s="16">
        <f t="shared" si="323"/>
        <v>48.031232977508509</v>
      </c>
      <c r="J1677" s="13">
        <f t="shared" si="317"/>
        <v>42.173001807990111</v>
      </c>
      <c r="K1677" s="13">
        <f t="shared" si="318"/>
        <v>5.8582311695183975</v>
      </c>
      <c r="L1677" s="13">
        <f t="shared" si="319"/>
        <v>0</v>
      </c>
      <c r="M1677" s="13">
        <f t="shared" si="324"/>
        <v>4.552415272729771E-14</v>
      </c>
      <c r="N1677" s="13">
        <f t="shared" si="320"/>
        <v>2.822497469092458E-14</v>
      </c>
      <c r="O1677" s="13">
        <f t="shared" si="321"/>
        <v>0.34349456045464311</v>
      </c>
      <c r="Q1677">
        <v>18.045875657978002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3.9102497705160428</v>
      </c>
      <c r="G1678" s="13">
        <f t="shared" si="315"/>
        <v>0</v>
      </c>
      <c r="H1678" s="13">
        <f t="shared" si="316"/>
        <v>3.9102497705160428</v>
      </c>
      <c r="I1678" s="16">
        <f t="shared" si="323"/>
        <v>9.7684809400344399</v>
      </c>
      <c r="J1678" s="13">
        <f t="shared" si="317"/>
        <v>9.6860302742060593</v>
      </c>
      <c r="K1678" s="13">
        <f t="shared" si="318"/>
        <v>8.2450665828380565E-2</v>
      </c>
      <c r="L1678" s="13">
        <f t="shared" si="319"/>
        <v>0</v>
      </c>
      <c r="M1678" s="13">
        <f t="shared" si="324"/>
        <v>1.7299178036373129E-14</v>
      </c>
      <c r="N1678" s="13">
        <f t="shared" si="320"/>
        <v>1.072549038255134E-14</v>
      </c>
      <c r="O1678" s="13">
        <f t="shared" si="321"/>
        <v>1.072549038255134E-14</v>
      </c>
      <c r="Q1678">
        <v>15.69940229354839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20.196705195917129</v>
      </c>
      <c r="G1679" s="13">
        <f t="shared" si="315"/>
        <v>0</v>
      </c>
      <c r="H1679" s="13">
        <f t="shared" si="316"/>
        <v>20.196705195917129</v>
      </c>
      <c r="I1679" s="16">
        <f t="shared" si="323"/>
        <v>20.279155861745508</v>
      </c>
      <c r="J1679" s="13">
        <f t="shared" si="317"/>
        <v>19.501408090272871</v>
      </c>
      <c r="K1679" s="13">
        <f t="shared" si="318"/>
        <v>0.77774777147263663</v>
      </c>
      <c r="L1679" s="13">
        <f t="shared" si="319"/>
        <v>0</v>
      </c>
      <c r="M1679" s="13">
        <f t="shared" si="324"/>
        <v>6.5736876538217891E-15</v>
      </c>
      <c r="N1679" s="13">
        <f t="shared" si="320"/>
        <v>4.0756863453695092E-15</v>
      </c>
      <c r="O1679" s="13">
        <f t="shared" si="321"/>
        <v>4.0756863453695092E-15</v>
      </c>
      <c r="Q1679">
        <v>14.98989819537468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35.592316564573622</v>
      </c>
      <c r="G1680" s="13">
        <f t="shared" si="315"/>
        <v>0.20322083015112552</v>
      </c>
      <c r="H1680" s="13">
        <f t="shared" si="316"/>
        <v>35.389095734422497</v>
      </c>
      <c r="I1680" s="16">
        <f t="shared" si="323"/>
        <v>36.16684350589513</v>
      </c>
      <c r="J1680" s="13">
        <f t="shared" si="317"/>
        <v>32.81533903483755</v>
      </c>
      <c r="K1680" s="13">
        <f t="shared" si="318"/>
        <v>3.3515044710575808</v>
      </c>
      <c r="L1680" s="13">
        <f t="shared" si="319"/>
        <v>0</v>
      </c>
      <c r="M1680" s="13">
        <f t="shared" si="324"/>
        <v>2.4980013084522799E-15</v>
      </c>
      <c r="N1680" s="13">
        <f t="shared" si="320"/>
        <v>1.5487608112404136E-15</v>
      </c>
      <c r="O1680" s="13">
        <f t="shared" si="321"/>
        <v>0.20322083015112707</v>
      </c>
      <c r="Q1680">
        <v>16.324831686897351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11.345720410783329</v>
      </c>
      <c r="G1681" s="13">
        <f t="shared" si="315"/>
        <v>0</v>
      </c>
      <c r="H1681" s="13">
        <f t="shared" si="316"/>
        <v>11.345720410783329</v>
      </c>
      <c r="I1681" s="16">
        <f t="shared" si="323"/>
        <v>14.69722488184091</v>
      </c>
      <c r="J1681" s="13">
        <f t="shared" si="317"/>
        <v>14.532520284157711</v>
      </c>
      <c r="K1681" s="13">
        <f t="shared" si="318"/>
        <v>0.16470459768319934</v>
      </c>
      <c r="L1681" s="13">
        <f t="shared" si="319"/>
        <v>0</v>
      </c>
      <c r="M1681" s="13">
        <f t="shared" si="324"/>
        <v>9.4924049721186631E-16</v>
      </c>
      <c r="N1681" s="13">
        <f t="shared" si="320"/>
        <v>5.8852910827135715E-16</v>
      </c>
      <c r="O1681" s="13">
        <f t="shared" si="321"/>
        <v>5.8852910827135715E-16</v>
      </c>
      <c r="Q1681">
        <v>19.453130229962429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24.488617194400781</v>
      </c>
      <c r="G1682" s="13">
        <f t="shared" si="315"/>
        <v>0</v>
      </c>
      <c r="H1682" s="13">
        <f t="shared" si="316"/>
        <v>24.488617194400781</v>
      </c>
      <c r="I1682" s="16">
        <f t="shared" si="323"/>
        <v>24.653321792083979</v>
      </c>
      <c r="J1682" s="13">
        <f t="shared" si="317"/>
        <v>23.971956537258745</v>
      </c>
      <c r="K1682" s="13">
        <f t="shared" si="318"/>
        <v>0.68136525482523425</v>
      </c>
      <c r="L1682" s="13">
        <f t="shared" si="319"/>
        <v>0</v>
      </c>
      <c r="M1682" s="13">
        <f t="shared" si="324"/>
        <v>3.6071138894050916E-16</v>
      </c>
      <c r="N1682" s="13">
        <f t="shared" si="320"/>
        <v>2.2364106114311569E-16</v>
      </c>
      <c r="O1682" s="13">
        <f t="shared" si="321"/>
        <v>2.2364106114311569E-16</v>
      </c>
      <c r="Q1682">
        <v>20.20558108758382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18.165604239385789</v>
      </c>
      <c r="G1683" s="13">
        <f t="shared" si="315"/>
        <v>0</v>
      </c>
      <c r="H1683" s="13">
        <f t="shared" si="316"/>
        <v>18.165604239385789</v>
      </c>
      <c r="I1683" s="16">
        <f t="shared" si="323"/>
        <v>18.846969494211024</v>
      </c>
      <c r="J1683" s="13">
        <f t="shared" si="317"/>
        <v>18.679752774592124</v>
      </c>
      <c r="K1683" s="13">
        <f t="shared" si="318"/>
        <v>0.16721671961889939</v>
      </c>
      <c r="L1683" s="13">
        <f t="shared" si="319"/>
        <v>0</v>
      </c>
      <c r="M1683" s="13">
        <f t="shared" si="324"/>
        <v>1.3707032779739348E-16</v>
      </c>
      <c r="N1683" s="13">
        <f t="shared" si="320"/>
        <v>8.4983603234383953E-17</v>
      </c>
      <c r="O1683" s="13">
        <f t="shared" si="321"/>
        <v>8.4983603234383953E-17</v>
      </c>
      <c r="Q1683">
        <v>24.66313373555808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5.6648648650000002</v>
      </c>
      <c r="G1684" s="13">
        <f t="shared" si="315"/>
        <v>0</v>
      </c>
      <c r="H1684" s="13">
        <f t="shared" si="316"/>
        <v>5.6648648650000002</v>
      </c>
      <c r="I1684" s="16">
        <f t="shared" si="323"/>
        <v>5.8320815846188996</v>
      </c>
      <c r="J1684" s="13">
        <f t="shared" si="317"/>
        <v>5.8286783769178312</v>
      </c>
      <c r="K1684" s="13">
        <f t="shared" si="318"/>
        <v>3.4032077010683892E-3</v>
      </c>
      <c r="L1684" s="13">
        <f t="shared" si="319"/>
        <v>0</v>
      </c>
      <c r="M1684" s="13">
        <f t="shared" si="324"/>
        <v>5.2086724563009525E-17</v>
      </c>
      <c r="N1684" s="13">
        <f t="shared" si="320"/>
        <v>3.2293769229065906E-17</v>
      </c>
      <c r="O1684" s="13">
        <f t="shared" si="321"/>
        <v>3.2293769229065906E-17</v>
      </c>
      <c r="Q1684">
        <v>27.47322820637493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6.6930339117478838E-2</v>
      </c>
      <c r="G1685" s="13">
        <f t="shared" si="315"/>
        <v>0</v>
      </c>
      <c r="H1685" s="13">
        <f t="shared" si="316"/>
        <v>6.6930339117478838E-2</v>
      </c>
      <c r="I1685" s="16">
        <f t="shared" si="323"/>
        <v>7.0333546818547227E-2</v>
      </c>
      <c r="J1685" s="13">
        <f t="shared" si="317"/>
        <v>7.0333539137414219E-2</v>
      </c>
      <c r="K1685" s="13">
        <f t="shared" si="318"/>
        <v>7.6811330074200157E-9</v>
      </c>
      <c r="L1685" s="13">
        <f t="shared" si="319"/>
        <v>0</v>
      </c>
      <c r="M1685" s="13">
        <f t="shared" si="324"/>
        <v>1.979295533394362E-17</v>
      </c>
      <c r="N1685" s="13">
        <f t="shared" si="320"/>
        <v>1.2271632307045044E-17</v>
      </c>
      <c r="O1685" s="13">
        <f t="shared" si="321"/>
        <v>1.2271632307045044E-17</v>
      </c>
      <c r="Q1685">
        <v>25.647227000000012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3.3371725814369362</v>
      </c>
      <c r="G1686" s="13">
        <f t="shared" si="315"/>
        <v>0</v>
      </c>
      <c r="H1686" s="13">
        <f t="shared" si="316"/>
        <v>3.3371725814369362</v>
      </c>
      <c r="I1686" s="16">
        <f t="shared" si="323"/>
        <v>3.3371725891180692</v>
      </c>
      <c r="J1686" s="13">
        <f t="shared" si="317"/>
        <v>3.3365958386804482</v>
      </c>
      <c r="K1686" s="13">
        <f t="shared" si="318"/>
        <v>5.7675043762106526E-4</v>
      </c>
      <c r="L1686" s="13">
        <f t="shared" si="319"/>
        <v>0</v>
      </c>
      <c r="M1686" s="13">
        <f t="shared" si="324"/>
        <v>7.5213230268985758E-18</v>
      </c>
      <c r="N1686" s="13">
        <f t="shared" si="320"/>
        <v>4.6632202766771169E-18</v>
      </c>
      <c r="O1686" s="13">
        <f t="shared" si="321"/>
        <v>4.6632202766771169E-18</v>
      </c>
      <c r="Q1686">
        <v>28.214520650252538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13.896023240756421</v>
      </c>
      <c r="G1687" s="13">
        <f t="shared" si="315"/>
        <v>0</v>
      </c>
      <c r="H1687" s="13">
        <f t="shared" si="316"/>
        <v>13.896023240756421</v>
      </c>
      <c r="I1687" s="16">
        <f t="shared" si="323"/>
        <v>13.896599991194041</v>
      </c>
      <c r="J1687" s="13">
        <f t="shared" si="317"/>
        <v>13.844850030491063</v>
      </c>
      <c r="K1687" s="13">
        <f t="shared" si="318"/>
        <v>5.174996070297766E-2</v>
      </c>
      <c r="L1687" s="13">
        <f t="shared" si="319"/>
        <v>0</v>
      </c>
      <c r="M1687" s="13">
        <f t="shared" si="324"/>
        <v>2.8581027502214589E-18</v>
      </c>
      <c r="N1687" s="13">
        <f t="shared" si="320"/>
        <v>1.7720237051373045E-18</v>
      </c>
      <c r="O1687" s="13">
        <f t="shared" si="321"/>
        <v>1.7720237051373045E-18</v>
      </c>
      <c r="Q1687">
        <v>26.586250938790421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41.707933568266156</v>
      </c>
      <c r="G1688" s="13">
        <f t="shared" si="315"/>
        <v>1.0860169041685535</v>
      </c>
      <c r="H1688" s="13">
        <f t="shared" si="316"/>
        <v>40.621916664097604</v>
      </c>
      <c r="I1688" s="16">
        <f t="shared" si="323"/>
        <v>40.673666624800582</v>
      </c>
      <c r="J1688" s="13">
        <f t="shared" si="317"/>
        <v>37.877030908458913</v>
      </c>
      <c r="K1688" s="13">
        <f t="shared" si="318"/>
        <v>2.7966357163416689</v>
      </c>
      <c r="L1688" s="13">
        <f t="shared" si="319"/>
        <v>0</v>
      </c>
      <c r="M1688" s="13">
        <f t="shared" si="324"/>
        <v>1.0860790450841543E-18</v>
      </c>
      <c r="N1688" s="13">
        <f t="shared" si="320"/>
        <v>6.7336900795217565E-19</v>
      </c>
      <c r="O1688" s="13">
        <f t="shared" si="321"/>
        <v>1.0860169041685535</v>
      </c>
      <c r="Q1688">
        <v>20.379140124866279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48.795527820637687</v>
      </c>
      <c r="G1689" s="13">
        <f t="shared" si="315"/>
        <v>2.1091189683501779</v>
      </c>
      <c r="H1689" s="13">
        <f t="shared" si="316"/>
        <v>46.686408852287506</v>
      </c>
      <c r="I1689" s="16">
        <f t="shared" si="323"/>
        <v>49.483044568629175</v>
      </c>
      <c r="J1689" s="13">
        <f t="shared" si="317"/>
        <v>41.994493062678877</v>
      </c>
      <c r="K1689" s="13">
        <f t="shared" si="318"/>
        <v>7.4885515059502978</v>
      </c>
      <c r="L1689" s="13">
        <f t="shared" si="319"/>
        <v>0</v>
      </c>
      <c r="M1689" s="13">
        <f t="shared" si="324"/>
        <v>4.1271003713197869E-19</v>
      </c>
      <c r="N1689" s="13">
        <f t="shared" si="320"/>
        <v>2.5588022302182678E-19</v>
      </c>
      <c r="O1689" s="13">
        <f t="shared" si="321"/>
        <v>2.1091189683501779</v>
      </c>
      <c r="Q1689">
        <v>16.567212293548391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2025-03-05T07:24:17Z</dcterms:modified>
</cp:coreProperties>
</file>